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ntc\"/>
    </mc:Choice>
  </mc:AlternateContent>
  <xr:revisionPtr revIDLastSave="0" documentId="13_ncr:1_{88D1351F-F02E-42C5-AB0D-54DAA57D2BDE}" xr6:coauthVersionLast="47" xr6:coauthVersionMax="47" xr10:uidLastSave="{00000000-0000-0000-0000-000000000000}"/>
  <bookViews>
    <workbookView xWindow="-110" yWindow="-110" windowWidth="19420" windowHeight="10300" xr2:uid="{DC502E4A-D336-480C-899E-9BC4C4F887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6" i="1"/>
  <c r="C5" i="1"/>
  <c r="C4" i="1"/>
  <c r="C7" i="1" l="1"/>
  <c r="C8" i="1" l="1"/>
  <c r="C9" i="1"/>
  <c r="C10" i="1" l="1"/>
</calcChain>
</file>

<file path=xl/sharedStrings.xml><?xml version="1.0" encoding="utf-8"?>
<sst xmlns="http://schemas.openxmlformats.org/spreadsheetml/2006/main" count="22" uniqueCount="22">
  <si>
    <t>R1</t>
  </si>
  <si>
    <t>Vin min</t>
  </si>
  <si>
    <t>Vcc</t>
  </si>
  <si>
    <t>Vin max</t>
  </si>
  <si>
    <t>Vout max</t>
  </si>
  <si>
    <t>Vout min</t>
  </si>
  <si>
    <t>G ideal</t>
  </si>
  <si>
    <t>R4</t>
  </si>
  <si>
    <t>R3</t>
  </si>
  <si>
    <t>R2</t>
  </si>
  <si>
    <t>R2||R3 ideal</t>
  </si>
  <si>
    <t>G actual</t>
  </si>
  <si>
    <t>Valores com.</t>
  </si>
  <si>
    <t>Max</t>
  </si>
  <si>
    <t>Min</t>
  </si>
  <si>
    <r>
      <t>R</t>
    </r>
    <r>
      <rPr>
        <sz val="8"/>
        <color theme="1"/>
        <rFont val="Calibri"/>
        <family val="2"/>
        <scheme val="minor"/>
      </rPr>
      <t>NTC</t>
    </r>
    <r>
      <rPr>
        <sz val="11"/>
        <color theme="1"/>
        <rFont val="Calibri"/>
        <family val="2"/>
        <scheme val="minor"/>
      </rPr>
      <t xml:space="preserve"> 40</t>
    </r>
  </si>
  <si>
    <r>
      <t>R</t>
    </r>
    <r>
      <rPr>
        <sz val="8"/>
        <color theme="1"/>
        <rFont val="Calibri"/>
        <family val="2"/>
        <scheme val="minor"/>
      </rPr>
      <t>NTC</t>
    </r>
    <r>
      <rPr>
        <sz val="11"/>
        <color theme="1"/>
        <rFont val="Calibri"/>
        <family val="2"/>
        <scheme val="minor"/>
      </rPr>
      <t xml:space="preserve"> -5</t>
    </r>
  </si>
  <si>
    <t>Datos</t>
  </si>
  <si>
    <t>Resultados</t>
  </si>
  <si>
    <t>Temp.</t>
  </si>
  <si>
    <t xml:space="preserve">Tensión </t>
  </si>
  <si>
    <t>R2||R3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</si>
</sst>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3" xfId="1" applyFont="1" applyFill="1" applyBorder="1"/>
    <xf numFmtId="1" fontId="3" fillId="0" borderId="15" xfId="1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Hoja1!$G$12:$G$13</c:f>
              <c:numCache>
                <c:formatCode>General</c:formatCode>
                <c:ptCount val="2"/>
                <c:pt idx="0">
                  <c:v>3.78</c:v>
                </c:pt>
                <c:pt idx="1">
                  <c:v>0.97</c:v>
                </c:pt>
              </c:numCache>
            </c:numRef>
          </c:xVal>
          <c:yVal>
            <c:numRef>
              <c:f>Hoja1!$F$12:$F$13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7-4B4A-863E-02B88C7F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58064"/>
        <c:axId val="1697057232"/>
      </c:scatterChart>
      <c:valAx>
        <c:axId val="16970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057232"/>
        <c:crosses val="autoZero"/>
        <c:crossBetween val="midCat"/>
      </c:valAx>
      <c:valAx>
        <c:axId val="1697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0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746125</xdr:colOff>
      <xdr:row>0</xdr:row>
      <xdr:rowOff>177800</xdr:rowOff>
    </xdr:from>
    <xdr:to>
      <xdr:col>13</xdr:col>
      <xdr:colOff>746125</xdr:colOff>
      <xdr:row>15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D50F1C-4AF3-A3A3-1430-D585E8EF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501651</xdr:colOff>
      <xdr:row>14</xdr:row>
      <xdr:rowOff>38100</xdr:rowOff>
    </xdr:from>
    <xdr:to>
      <xdr:col>5</xdr:col>
      <xdr:colOff>171451</xdr:colOff>
      <xdr:row>28</xdr:row>
      <xdr:rowOff>174721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187A0090-3ABC-ECD5-B778-FF780E2D15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7190" t="26672" r="29266" b="16176"/>
        <a:stretch/>
      </xdr:blipFill>
      <xdr:spPr bwMode="auto">
        <a:xfrm>
          <a:off x="660401" y="2641600"/>
          <a:ext cx="2832100" cy="271472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7264-9917-4D8F-8344-C4D60B17E261}">
  <dimension ref="B2:H13"/>
  <sheetViews>
    <sheetView tabSelected="1" workbookViewId="0">
      <selection activeCell="G14" sqref="G14"/>
    </sheetView>
  </sheetViews>
  <sheetFormatPr baseColWidth="10" defaultRowHeight="14.5" x14ac:dyDescent="0.35"/>
  <cols>
    <col min="1" max="1" width="2.26953125" customWidth="1"/>
    <col min="2" max="2" width="11.1796875" bestFit="1" customWidth="1"/>
    <col min="4" max="4" width="12.26953125" customWidth="1"/>
  </cols>
  <sheetData>
    <row r="2" spans="2:8" ht="15" thickBot="1" x14ac:dyDescent="0.4"/>
    <row r="3" spans="2:8" ht="15" thickBot="1" x14ac:dyDescent="0.4">
      <c r="B3" s="19" t="s">
        <v>18</v>
      </c>
      <c r="C3" s="20"/>
      <c r="D3" s="9" t="s">
        <v>12</v>
      </c>
      <c r="F3" s="19" t="s">
        <v>17</v>
      </c>
      <c r="G3" s="20"/>
    </row>
    <row r="4" spans="2:8" x14ac:dyDescent="0.35">
      <c r="B4" s="1" t="s">
        <v>0</v>
      </c>
      <c r="C4" s="13">
        <f>(G4*G5)^(1/2)</f>
        <v>15455.377640161369</v>
      </c>
      <c r="D4" s="10">
        <v>15000</v>
      </c>
      <c r="F4" s="1" t="s">
        <v>16</v>
      </c>
      <c r="G4" s="6">
        <v>47077</v>
      </c>
      <c r="H4" s="12" t="s">
        <v>13</v>
      </c>
    </row>
    <row r="5" spans="2:8" x14ac:dyDescent="0.35">
      <c r="B5" s="2" t="s">
        <v>1</v>
      </c>
      <c r="C5" s="14">
        <f>G6*D4/(G4+D4)</f>
        <v>1.2081769415403452</v>
      </c>
      <c r="D5" s="7"/>
      <c r="F5" s="2" t="s">
        <v>15</v>
      </c>
      <c r="G5" s="4">
        <v>5074</v>
      </c>
      <c r="H5" s="12" t="s">
        <v>14</v>
      </c>
    </row>
    <row r="6" spans="2:8" x14ac:dyDescent="0.35">
      <c r="B6" s="2" t="s">
        <v>3</v>
      </c>
      <c r="C6" s="14">
        <f>G6*D4/(G5+D4)</f>
        <v>3.7361761482514697</v>
      </c>
      <c r="D6" s="7"/>
      <c r="F6" s="2" t="s">
        <v>2</v>
      </c>
      <c r="G6" s="4">
        <v>5</v>
      </c>
    </row>
    <row r="7" spans="2:8" x14ac:dyDescent="0.35">
      <c r="B7" s="2" t="s">
        <v>6</v>
      </c>
      <c r="C7" s="14">
        <f>(G7-G8)/(C6-C5)</f>
        <v>1.9185132602591881</v>
      </c>
      <c r="D7" s="7"/>
      <c r="F7" s="2" t="s">
        <v>4</v>
      </c>
      <c r="G7" s="4">
        <v>4.9000000000000004</v>
      </c>
    </row>
    <row r="8" spans="2:8" x14ac:dyDescent="0.35">
      <c r="B8" s="2" t="s">
        <v>10</v>
      </c>
      <c r="C8" s="14">
        <f>G9/(C7-1)</f>
        <v>1088.7159100107251</v>
      </c>
      <c r="D8" s="7"/>
      <c r="F8" s="2" t="s">
        <v>5</v>
      </c>
      <c r="G8" s="4">
        <v>0.05</v>
      </c>
    </row>
    <row r="9" spans="2:8" ht="15" thickBot="1" x14ac:dyDescent="0.4">
      <c r="B9" s="2" t="s">
        <v>8</v>
      </c>
      <c r="C9" s="14">
        <f>(G9*G6)/(C6*C7-G7)</f>
        <v>2204.6793601637637</v>
      </c>
      <c r="D9" s="11">
        <v>2200</v>
      </c>
      <c r="F9" s="3" t="s">
        <v>7</v>
      </c>
      <c r="G9" s="5">
        <v>1000</v>
      </c>
    </row>
    <row r="10" spans="2:8" ht="15" thickBot="1" x14ac:dyDescent="0.4">
      <c r="B10" s="2" t="s">
        <v>9</v>
      </c>
      <c r="C10" s="14">
        <f>(C8*C9)/(C9-C8)</f>
        <v>2150.8495601297627</v>
      </c>
      <c r="D10" s="11">
        <v>2200</v>
      </c>
    </row>
    <row r="11" spans="2:8" x14ac:dyDescent="0.35">
      <c r="B11" s="2" t="s">
        <v>21</v>
      </c>
      <c r="C11" s="14">
        <f>(D9*D10)/(D9+D10)</f>
        <v>1100</v>
      </c>
      <c r="D11" s="7"/>
      <c r="F11" s="16" t="s">
        <v>19</v>
      </c>
      <c r="G11" s="6" t="s">
        <v>20</v>
      </c>
    </row>
    <row r="12" spans="2:8" ht="15" thickBot="1" x14ac:dyDescent="0.4">
      <c r="B12" s="3" t="s">
        <v>11</v>
      </c>
      <c r="C12" s="15">
        <f>(C11+G9)/C11</f>
        <v>1.9090909090909092</v>
      </c>
      <c r="D12" s="8"/>
      <c r="F12" s="17">
        <v>27</v>
      </c>
      <c r="G12" s="4">
        <v>3.78</v>
      </c>
    </row>
    <row r="13" spans="2:8" ht="15" thickBot="1" x14ac:dyDescent="0.4">
      <c r="F13" s="18">
        <v>2</v>
      </c>
      <c r="G13" s="5">
        <v>0.97</v>
      </c>
    </row>
  </sheetData>
  <mergeCells count="2">
    <mergeCell ref="F3:G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2022-11-26T23:03:40Z</dcterms:created>
  <dcterms:modified xsi:type="dcterms:W3CDTF">2022-12-15T22:07:04Z</dcterms:modified>
</cp:coreProperties>
</file>