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gung Kriswanto\Documents\"/>
    </mc:Choice>
  </mc:AlternateContent>
  <xr:revisionPtr revIDLastSave="0" documentId="8_{4A0A3D77-0D8E-4B23-B378-9EBB1CCC1280}" xr6:coauthVersionLast="46" xr6:coauthVersionMax="46" xr10:uidLastSave="{00000000-0000-0000-0000-000000000000}"/>
  <bookViews>
    <workbookView xWindow="-120" yWindow="-120" windowWidth="20730" windowHeight="11310" activeTab="3" xr2:uid="{8266128E-ADAE-4612-899E-1FCC46FD8028}"/>
  </bookViews>
  <sheets>
    <sheet name="NOMINAL" sheetId="1" r:id="rId1"/>
    <sheet name="ORDINAL" sheetId="2" r:id="rId2"/>
    <sheet name="NUMERIK" sheetId="4" r:id="rId3"/>
    <sheet name="CAMPURAN" sheetId="3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17" i="4" l="1"/>
  <c r="D17" i="4"/>
  <c r="F15" i="4" s="1"/>
  <c r="C17" i="4"/>
  <c r="B17" i="4"/>
  <c r="F13" i="4" s="1"/>
  <c r="A17" i="4"/>
  <c r="F16" i="4"/>
  <c r="D16" i="4"/>
  <c r="C16" i="4"/>
  <c r="E14" i="4" s="1"/>
  <c r="B16" i="4"/>
  <c r="A16" i="4"/>
  <c r="E15" i="4"/>
  <c r="C15" i="4"/>
  <c r="B15" i="4"/>
  <c r="A15" i="4"/>
  <c r="F14" i="4"/>
  <c r="D14" i="4"/>
  <c r="B14" i="4"/>
  <c r="A14" i="4"/>
  <c r="C12" i="4" s="1"/>
  <c r="E13" i="4"/>
  <c r="D13" i="4"/>
  <c r="C13" i="4"/>
  <c r="A13" i="4"/>
  <c r="F12" i="4"/>
  <c r="E12" i="4"/>
  <c r="D12" i="4"/>
  <c r="B12" i="4"/>
  <c r="O15" i="3"/>
  <c r="N15" i="3"/>
  <c r="M15" i="3"/>
  <c r="L15" i="3"/>
  <c r="K15" i="3"/>
  <c r="J15" i="3"/>
  <c r="O14" i="3"/>
  <c r="N14" i="3"/>
  <c r="M14" i="3"/>
  <c r="L14" i="3"/>
  <c r="K14" i="3"/>
  <c r="J14" i="3"/>
  <c r="O13" i="3"/>
  <c r="N13" i="3"/>
  <c r="M13" i="3"/>
  <c r="L13" i="3"/>
  <c r="K13" i="3"/>
  <c r="J13" i="3"/>
  <c r="O12" i="3"/>
  <c r="N12" i="3"/>
  <c r="M12" i="3"/>
  <c r="L12" i="3"/>
  <c r="K12" i="3"/>
  <c r="J12" i="3"/>
  <c r="O11" i="3"/>
  <c r="N11" i="3"/>
  <c r="M11" i="3"/>
  <c r="L11" i="3"/>
  <c r="K11" i="3"/>
  <c r="J11" i="3"/>
  <c r="O10" i="3"/>
  <c r="N10" i="3"/>
  <c r="M10" i="3"/>
  <c r="L10" i="3"/>
  <c r="K10" i="3"/>
  <c r="J10" i="3"/>
  <c r="I15" i="2" l="1"/>
  <c r="H15" i="2"/>
  <c r="G15" i="2"/>
  <c r="F15" i="2"/>
  <c r="I14" i="2"/>
  <c r="H14" i="2"/>
  <c r="G14" i="2"/>
  <c r="F14" i="2"/>
  <c r="H13" i="2"/>
  <c r="G13" i="2"/>
  <c r="F13" i="2"/>
  <c r="I12" i="2"/>
  <c r="G12" i="2"/>
  <c r="F12" i="2"/>
  <c r="K11" i="2"/>
  <c r="N7" i="2"/>
  <c r="N6" i="2"/>
  <c r="J15" i="2" s="1"/>
  <c r="K14" i="2" s="1"/>
  <c r="N5" i="2"/>
  <c r="N4" i="2"/>
  <c r="N3" i="2"/>
  <c r="F11" i="2" s="1"/>
  <c r="G10" i="2" s="1"/>
  <c r="N2" i="2"/>
  <c r="F14" i="1"/>
  <c r="G14" i="1"/>
  <c r="H14" i="1"/>
  <c r="I14" i="1"/>
  <c r="J14" i="1"/>
  <c r="K13" i="1"/>
  <c r="K12" i="1"/>
  <c r="K11" i="1"/>
  <c r="K10" i="1"/>
  <c r="K9" i="1"/>
  <c r="J11" i="1"/>
  <c r="J10" i="1"/>
  <c r="I11" i="1"/>
  <c r="I10" i="1"/>
  <c r="H10" i="1"/>
  <c r="H9" i="1"/>
  <c r="G9" i="1"/>
  <c r="J12" i="1"/>
  <c r="J9" i="1"/>
  <c r="I9" i="1"/>
  <c r="I13" i="1"/>
  <c r="H13" i="1"/>
  <c r="H12" i="1"/>
  <c r="G12" i="1"/>
  <c r="F13" i="1"/>
  <c r="F12" i="1"/>
  <c r="G13" i="1"/>
  <c r="G11" i="1"/>
  <c r="F11" i="1"/>
  <c r="F10" i="1"/>
  <c r="K10" i="2" l="1"/>
  <c r="J10" i="2"/>
  <c r="J12" i="2" l="1"/>
  <c r="H10" i="2"/>
  <c r="I11" i="2"/>
  <c r="K13" i="2"/>
  <c r="J13" i="2"/>
  <c r="H11" i="2"/>
  <c r="K12" i="2"/>
  <c r="I10" i="2"/>
  <c r="J11" i="2"/>
</calcChain>
</file>

<file path=xl/sharedStrings.xml><?xml version="1.0" encoding="utf-8"?>
<sst xmlns="http://schemas.openxmlformats.org/spreadsheetml/2006/main" count="80" uniqueCount="35">
  <si>
    <t>Object Identifier</t>
  </si>
  <si>
    <t>excellent</t>
  </si>
  <si>
    <t>fair</t>
  </si>
  <si>
    <t>good</t>
  </si>
  <si>
    <t>B</t>
  </si>
  <si>
    <t>D</t>
  </si>
  <si>
    <t>A</t>
  </si>
  <si>
    <t>C</t>
  </si>
  <si>
    <t>Indeks (nominal)</t>
  </si>
  <si>
    <t>Nilai UAS (numeric)</t>
  </si>
  <si>
    <t>Keaktifan (ordinal)</t>
  </si>
  <si>
    <t>Yang digunakan adalah atribut Indeks</t>
  </si>
  <si>
    <t>Perbandingan Indeks yang sama</t>
  </si>
  <si>
    <t>Indeks B dibandingkan dengan Indeks C</t>
  </si>
  <si>
    <t>fair = 1</t>
  </si>
  <si>
    <t>good = 2</t>
  </si>
  <si>
    <t>excellent = 3</t>
  </si>
  <si>
    <t>max</t>
  </si>
  <si>
    <t>min</t>
  </si>
  <si>
    <t>NOMINAL</t>
  </si>
  <si>
    <t>NUMERIK</t>
  </si>
  <si>
    <t>CAMPURAN</t>
  </si>
  <si>
    <t>ORDINAL</t>
  </si>
  <si>
    <t>Data Tabel</t>
  </si>
  <si>
    <t>Object
Identifier</t>
  </si>
  <si>
    <t>Keaktifan</t>
  </si>
  <si>
    <t>Nilai UAS</t>
  </si>
  <si>
    <t>Indeks</t>
  </si>
  <si>
    <t>KETERANGAN:</t>
  </si>
  <si>
    <t>Excellent</t>
  </si>
  <si>
    <t>Fair</t>
  </si>
  <si>
    <t>Good</t>
  </si>
  <si>
    <t>MIN</t>
  </si>
  <si>
    <t>MAX</t>
  </si>
  <si>
    <t>Matriks Atribut Numerik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</si>
</sst>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0"/>
      <color theme="1"/>
      <name val="Calibri"/>
      <family val="2"/>
      <scheme val="minor"/>
    </font>
    <font>
      <sz val="9"/>
      <name val="&quot;Google Sans Mono&quot;"/>
    </font>
    <font>
      <b/>
      <sz val="11"/>
      <color rgb="FFFFFFFF"/>
      <name val="Calibri"/>
      <family val="2"/>
      <scheme val="minor"/>
    </font>
    <font>
      <sz val="11"/>
      <name val="Calibri"/>
      <family val="2"/>
    </font>
    <font>
      <b/>
      <sz val="11"/>
      <color rgb="FF000000"/>
      <name val="Calibri"/>
      <family val="2"/>
      <scheme val="minor"/>
    </font>
    <font>
      <sz val="11"/>
      <color theme="1"/>
      <name val="Calibri"/>
      <family val="2"/>
    </font>
    <font>
      <b/>
      <sz val="10"/>
      <color theme="1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CC26A8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theme="4"/>
        <bgColor theme="4"/>
      </patternFill>
    </fill>
    <fill>
      <patternFill patternType="solid">
        <fgColor theme="7"/>
        <bgColor theme="7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rgb="FFFFFFFF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55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9" borderId="1" xfId="0" applyFill="1" applyBorder="1"/>
    <xf numFmtId="0" fontId="0" fillId="4" borderId="1" xfId="0" applyFill="1" applyBorder="1"/>
    <xf numFmtId="0" fontId="0" fillId="2" borderId="1" xfId="0" applyFill="1" applyBorder="1" applyAlignment="1">
      <alignment horizontal="center"/>
    </xf>
    <xf numFmtId="0" fontId="0" fillId="10" borderId="1" xfId="0" applyFill="1" applyBorder="1"/>
    <xf numFmtId="0" fontId="0" fillId="11" borderId="1" xfId="0" applyFill="1" applyBorder="1"/>
    <xf numFmtId="0" fontId="0" fillId="12" borderId="1" xfId="0" applyFill="1" applyBorder="1"/>
    <xf numFmtId="0" fontId="3" fillId="0" borderId="0" xfId="0" applyFont="1"/>
    <xf numFmtId="0" fontId="3" fillId="0" borderId="1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0" applyFont="1"/>
    <xf numFmtId="0" fontId="6" fillId="14" borderId="5" xfId="0" applyFont="1" applyFill="1" applyBorder="1" applyAlignment="1">
      <alignment horizontal="center" vertical="center"/>
    </xf>
    <xf numFmtId="0" fontId="7" fillId="0" borderId="6" xfId="0" applyFont="1" applyBorder="1"/>
    <xf numFmtId="0" fontId="1" fillId="0" borderId="0" xfId="0" applyFont="1"/>
    <xf numFmtId="0" fontId="1" fillId="0" borderId="7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8" fillId="13" borderId="0" xfId="0" applyFont="1" applyFill="1"/>
    <xf numFmtId="1" fontId="1" fillId="15" borderId="5" xfId="0" applyNumberFormat="1" applyFont="1" applyFill="1" applyBorder="1"/>
    <xf numFmtId="2" fontId="1" fillId="0" borderId="5" xfId="0" applyNumberFormat="1" applyFont="1" applyBorder="1"/>
    <xf numFmtId="2" fontId="1" fillId="0" borderId="7" xfId="0" applyNumberFormat="1" applyFont="1" applyBorder="1"/>
    <xf numFmtId="1" fontId="1" fillId="0" borderId="7" xfId="0" applyNumberFormat="1" applyFont="1" applyBorder="1"/>
    <xf numFmtId="2" fontId="1" fillId="0" borderId="6" xfId="0" applyNumberFormat="1" applyFont="1" applyBorder="1"/>
    <xf numFmtId="1" fontId="1" fillId="0" borderId="6" xfId="0" applyNumberFormat="1" applyFont="1" applyBorder="1"/>
    <xf numFmtId="0" fontId="6" fillId="0" borderId="0" xfId="0" applyFont="1"/>
    <xf numFmtId="0" fontId="9" fillId="0" borderId="0" xfId="0" applyFont="1" applyAlignment="1">
      <alignment horizontal="right"/>
    </xf>
    <xf numFmtId="0" fontId="9" fillId="0" borderId="0" xfId="0" applyFont="1" applyAlignment="1">
      <alignment horizontal="left"/>
    </xf>
    <xf numFmtId="0" fontId="3" fillId="4" borderId="2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0" fillId="5" borderId="1" xfId="0" applyFill="1" applyBorder="1" applyAlignment="1">
      <alignment vertical="center"/>
    </xf>
    <xf numFmtId="0" fontId="3" fillId="16" borderId="1" xfId="0" applyFont="1" applyFill="1" applyBorder="1" applyAlignment="1">
      <alignment horizontal="center" vertical="center"/>
    </xf>
    <xf numFmtId="0" fontId="0" fillId="16" borderId="1" xfId="0" applyFill="1" applyBorder="1" applyAlignment="1">
      <alignment vertical="center"/>
    </xf>
    <xf numFmtId="0" fontId="3" fillId="4" borderId="1" xfId="0" applyFont="1" applyFill="1" applyBorder="1" applyAlignment="1">
      <alignment horizontal="center"/>
    </xf>
    <xf numFmtId="0" fontId="3" fillId="5" borderId="1" xfId="0" applyFont="1" applyFill="1" applyBorder="1" applyAlignment="1">
      <alignment horizontal="center"/>
    </xf>
    <xf numFmtId="0" fontId="3" fillId="16" borderId="1" xfId="0" applyFont="1" applyFill="1" applyBorder="1" applyAlignment="1">
      <alignment horizontal="center"/>
    </xf>
    <xf numFmtId="0" fontId="4" fillId="6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17" borderId="1" xfId="0" applyFont="1" applyFill="1" applyBorder="1" applyAlignment="1">
      <alignment horizontal="center" vertical="center"/>
    </xf>
    <xf numFmtId="0" fontId="5" fillId="13" borderId="1" xfId="0" applyFont="1" applyFill="1" applyBorder="1" applyAlignment="1">
      <alignment horizontal="center" vertical="center"/>
    </xf>
    <xf numFmtId="0" fontId="10" fillId="6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26A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89895D-CBAE-4C6A-9FCC-BFC7D7AE5290}">
  <dimension ref="A1:N14"/>
  <sheetViews>
    <sheetView zoomScale="120" zoomScaleNormal="120" workbookViewId="0">
      <selection activeCell="G17" sqref="G17"/>
    </sheetView>
  </sheetViews>
  <sheetFormatPr defaultRowHeight="15"/>
  <cols>
    <col min="14" max="14" width="35.140625" customWidth="1"/>
  </cols>
  <sheetData>
    <row r="1" spans="1:14" ht="45">
      <c r="A1" s="1" t="s">
        <v>0</v>
      </c>
      <c r="B1" s="1" t="s">
        <v>10</v>
      </c>
      <c r="C1" s="1" t="s">
        <v>9</v>
      </c>
      <c r="D1" s="1" t="s">
        <v>8</v>
      </c>
    </row>
    <row r="2" spans="1:14">
      <c r="A2" s="3">
        <v>1</v>
      </c>
      <c r="B2" s="17" t="s">
        <v>1</v>
      </c>
      <c r="C2" s="3">
        <v>80</v>
      </c>
      <c r="D2" s="4" t="s">
        <v>4</v>
      </c>
    </row>
    <row r="3" spans="1:14">
      <c r="A3" s="3">
        <v>2</v>
      </c>
      <c r="B3" s="17" t="s">
        <v>2</v>
      </c>
      <c r="C3" s="3">
        <v>50</v>
      </c>
      <c r="D3" s="4" t="s">
        <v>5</v>
      </c>
    </row>
    <row r="4" spans="1:14">
      <c r="A4" s="3">
        <v>3</v>
      </c>
      <c r="B4" s="17" t="s">
        <v>3</v>
      </c>
      <c r="C4" s="3">
        <v>90</v>
      </c>
      <c r="D4" s="4" t="s">
        <v>6</v>
      </c>
    </row>
    <row r="5" spans="1:14">
      <c r="A5" s="3">
        <v>4</v>
      </c>
      <c r="B5" s="17" t="s">
        <v>1</v>
      </c>
      <c r="C5" s="3">
        <v>75</v>
      </c>
      <c r="D5" s="4" t="s">
        <v>4</v>
      </c>
    </row>
    <row r="6" spans="1:14">
      <c r="A6" s="3">
        <v>5</v>
      </c>
      <c r="B6" s="17" t="s">
        <v>2</v>
      </c>
      <c r="C6" s="3">
        <v>82</v>
      </c>
      <c r="D6" s="4" t="s">
        <v>4</v>
      </c>
    </row>
    <row r="7" spans="1:14">
      <c r="A7" s="3">
        <v>6</v>
      </c>
      <c r="B7" s="17" t="s">
        <v>3</v>
      </c>
      <c r="C7" s="3">
        <v>65</v>
      </c>
      <c r="D7" s="4" t="s">
        <v>7</v>
      </c>
    </row>
    <row r="8" spans="1:14">
      <c r="G8" t="s">
        <v>11</v>
      </c>
    </row>
    <row r="9" spans="1:14">
      <c r="F9" s="5">
        <v>0</v>
      </c>
      <c r="G9" s="6">
        <f>(1-0)/1</f>
        <v>1</v>
      </c>
      <c r="H9" s="6">
        <f>(1-0)/1</f>
        <v>1</v>
      </c>
      <c r="I9" s="6">
        <f>(1-1)/1</f>
        <v>0</v>
      </c>
      <c r="J9" s="6">
        <f>(1-1)/1</f>
        <v>0</v>
      </c>
      <c r="K9" s="6">
        <f>(1-0)/1</f>
        <v>1</v>
      </c>
      <c r="M9" s="16"/>
      <c r="N9" s="3" t="s">
        <v>12</v>
      </c>
    </row>
    <row r="10" spans="1:14">
      <c r="F10" s="6">
        <f>(1-0)/1</f>
        <v>1</v>
      </c>
      <c r="G10" s="5">
        <v>0</v>
      </c>
      <c r="H10" s="7">
        <f>(1-0)/1</f>
        <v>1</v>
      </c>
      <c r="I10" s="7">
        <f>(1-0)/1</f>
        <v>1</v>
      </c>
      <c r="J10" s="7">
        <f>(1-0)/1</f>
        <v>1</v>
      </c>
      <c r="K10" s="7">
        <f>(1-0)/1</f>
        <v>1</v>
      </c>
      <c r="M10" s="11"/>
      <c r="N10" s="3"/>
    </row>
    <row r="11" spans="1:14">
      <c r="F11" s="6">
        <f>(1-0)/1</f>
        <v>1</v>
      </c>
      <c r="G11" s="7">
        <f>(1-0)/1</f>
        <v>1</v>
      </c>
      <c r="H11" s="5">
        <v>0</v>
      </c>
      <c r="I11" s="8">
        <f>(1-0)/1</f>
        <v>1</v>
      </c>
      <c r="J11" s="8">
        <f>(1-0)/1</f>
        <v>1</v>
      </c>
      <c r="K11" s="8">
        <f>(1-0)/1</f>
        <v>1</v>
      </c>
      <c r="M11" s="12"/>
      <c r="N11" s="3"/>
    </row>
    <row r="12" spans="1:14">
      <c r="F12" s="6">
        <f>(1-1)/1</f>
        <v>0</v>
      </c>
      <c r="G12" s="7">
        <f>(1-0)/1</f>
        <v>1</v>
      </c>
      <c r="H12" s="8">
        <f>(1-0)/1</f>
        <v>1</v>
      </c>
      <c r="I12" s="5">
        <v>0</v>
      </c>
      <c r="J12" s="9">
        <f>(1-1)/1</f>
        <v>0</v>
      </c>
      <c r="K12" s="9">
        <f>(1-0)/1</f>
        <v>1</v>
      </c>
      <c r="M12" s="13"/>
      <c r="N12" s="3"/>
    </row>
    <row r="13" spans="1:14">
      <c r="F13" s="6">
        <f>(1-1)/1</f>
        <v>0</v>
      </c>
      <c r="G13" s="7">
        <f>(1-0)/1</f>
        <v>1</v>
      </c>
      <c r="H13" s="8">
        <f>(1-0)/1</f>
        <v>1</v>
      </c>
      <c r="I13" s="9">
        <f>(1-1)/1</f>
        <v>0</v>
      </c>
      <c r="J13" s="5">
        <v>0</v>
      </c>
      <c r="K13" s="10">
        <f>(1-0)/1</f>
        <v>1</v>
      </c>
      <c r="M13" s="14"/>
      <c r="N13" s="3"/>
    </row>
    <row r="14" spans="1:14">
      <c r="F14" s="6">
        <f>(1-0)/1</f>
        <v>1</v>
      </c>
      <c r="G14" s="7">
        <f>(1-0)/1</f>
        <v>1</v>
      </c>
      <c r="H14" s="8">
        <f>(1-0)/1</f>
        <v>1</v>
      </c>
      <c r="I14" s="9">
        <f>(1-0)/1</f>
        <v>1</v>
      </c>
      <c r="J14" s="10">
        <f>(1-0)/1</f>
        <v>1</v>
      </c>
      <c r="K14" s="5">
        <v>0</v>
      </c>
      <c r="M14" s="15"/>
      <c r="N14" s="3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7838D9-AC51-44D4-88B8-C321C7AB0C22}">
  <dimension ref="A1:N15"/>
  <sheetViews>
    <sheetView zoomScale="120" zoomScaleNormal="120" workbookViewId="0">
      <selection activeCell="F10" sqref="F10"/>
    </sheetView>
  </sheetViews>
  <sheetFormatPr defaultRowHeight="15"/>
  <cols>
    <col min="3" max="3" width="10.5703125" customWidth="1"/>
    <col min="4" max="4" width="10.85546875" customWidth="1"/>
  </cols>
  <sheetData>
    <row r="1" spans="1:14" ht="45">
      <c r="A1" s="1" t="s">
        <v>0</v>
      </c>
      <c r="B1" s="1" t="s">
        <v>10</v>
      </c>
      <c r="C1" s="1" t="s">
        <v>9</v>
      </c>
      <c r="D1" s="1" t="s">
        <v>8</v>
      </c>
    </row>
    <row r="2" spans="1:14">
      <c r="A2" s="3">
        <v>1</v>
      </c>
      <c r="B2" s="4" t="s">
        <v>1</v>
      </c>
      <c r="C2" s="3">
        <v>80</v>
      </c>
      <c r="D2" s="17" t="s">
        <v>4</v>
      </c>
      <c r="G2" t="s">
        <v>14</v>
      </c>
      <c r="J2" s="4" t="s">
        <v>1</v>
      </c>
      <c r="K2" s="3">
        <v>3</v>
      </c>
      <c r="M2" s="4" t="s">
        <v>1</v>
      </c>
      <c r="N2" s="2">
        <f>(K2-G7)/(G6-G7)</f>
        <v>1</v>
      </c>
    </row>
    <row r="3" spans="1:14">
      <c r="A3" s="3">
        <v>2</v>
      </c>
      <c r="B3" s="4" t="s">
        <v>2</v>
      </c>
      <c r="C3" s="3">
        <v>50</v>
      </c>
      <c r="D3" s="17" t="s">
        <v>5</v>
      </c>
      <c r="G3" t="s">
        <v>15</v>
      </c>
      <c r="J3" s="4" t="s">
        <v>2</v>
      </c>
      <c r="K3" s="3">
        <v>2</v>
      </c>
      <c r="M3" s="4" t="s">
        <v>2</v>
      </c>
      <c r="N3" s="2">
        <f>(K3-G7)/(G6-G7)</f>
        <v>0.5</v>
      </c>
    </row>
    <row r="4" spans="1:14">
      <c r="A4" s="3">
        <v>3</v>
      </c>
      <c r="B4" s="4" t="s">
        <v>3</v>
      </c>
      <c r="C4" s="3">
        <v>90</v>
      </c>
      <c r="D4" s="17" t="s">
        <v>6</v>
      </c>
      <c r="G4" t="s">
        <v>16</v>
      </c>
      <c r="J4" s="4" t="s">
        <v>3</v>
      </c>
      <c r="K4" s="3">
        <v>1</v>
      </c>
      <c r="M4" s="4" t="s">
        <v>3</v>
      </c>
      <c r="N4" s="2">
        <f>(K4-G7)/(G6-G7)</f>
        <v>0</v>
      </c>
    </row>
    <row r="5" spans="1:14">
      <c r="A5" s="3">
        <v>4</v>
      </c>
      <c r="B5" s="4" t="s">
        <v>1</v>
      </c>
      <c r="C5" s="3">
        <v>75</v>
      </c>
      <c r="D5" s="17" t="s">
        <v>4</v>
      </c>
      <c r="J5" s="4" t="s">
        <v>1</v>
      </c>
      <c r="K5" s="3">
        <v>3</v>
      </c>
      <c r="M5" s="4" t="s">
        <v>1</v>
      </c>
      <c r="N5" s="2">
        <f>(K5-G7)/(G6-G7)</f>
        <v>1</v>
      </c>
    </row>
    <row r="6" spans="1:14">
      <c r="A6" s="3">
        <v>5</v>
      </c>
      <c r="B6" s="4" t="s">
        <v>2</v>
      </c>
      <c r="C6" s="3">
        <v>82</v>
      </c>
      <c r="D6" s="17" t="s">
        <v>4</v>
      </c>
      <c r="F6" s="2" t="s">
        <v>17</v>
      </c>
      <c r="G6" s="2">
        <v>3</v>
      </c>
      <c r="J6" s="4" t="s">
        <v>2</v>
      </c>
      <c r="K6" s="3">
        <v>2</v>
      </c>
      <c r="M6" s="4" t="s">
        <v>2</v>
      </c>
      <c r="N6" s="2">
        <f>(K6-G7)/(G6-G7)</f>
        <v>0.5</v>
      </c>
    </row>
    <row r="7" spans="1:14">
      <c r="A7" s="3">
        <v>6</v>
      </c>
      <c r="B7" s="4" t="s">
        <v>3</v>
      </c>
      <c r="C7" s="3">
        <v>65</v>
      </c>
      <c r="D7" s="17" t="s">
        <v>7</v>
      </c>
      <c r="F7" s="2" t="s">
        <v>18</v>
      </c>
      <c r="G7" s="2">
        <v>1</v>
      </c>
      <c r="J7" s="4" t="s">
        <v>3</v>
      </c>
      <c r="K7" s="3">
        <v>1</v>
      </c>
      <c r="M7" s="4" t="s">
        <v>3</v>
      </c>
      <c r="N7" s="2">
        <f>(K7-G7)/(G6-G7)</f>
        <v>0</v>
      </c>
    </row>
    <row r="10" spans="1:14">
      <c r="F10" s="16">
        <v>0</v>
      </c>
      <c r="G10" s="11">
        <f>$F$11</f>
        <v>0.5</v>
      </c>
      <c r="H10" s="11">
        <f>$F$12</f>
        <v>1</v>
      </c>
      <c r="I10" s="11">
        <f>$F$13</f>
        <v>0</v>
      </c>
      <c r="J10" s="11">
        <f>$F$14</f>
        <v>0.5</v>
      </c>
      <c r="K10" s="11">
        <f>$F$15</f>
        <v>1</v>
      </c>
    </row>
    <row r="11" spans="1:14">
      <c r="F11" s="11">
        <f>SQRT(POWER((N3-N2),2))</f>
        <v>0.5</v>
      </c>
      <c r="G11" s="16">
        <v>0</v>
      </c>
      <c r="H11" s="12">
        <f>$G$12</f>
        <v>0.5</v>
      </c>
      <c r="I11" s="12">
        <f>$G$13</f>
        <v>0.5</v>
      </c>
      <c r="J11" s="12">
        <f>$G$14</f>
        <v>0</v>
      </c>
      <c r="K11" s="12">
        <f>$G$15</f>
        <v>0.5</v>
      </c>
    </row>
    <row r="12" spans="1:14">
      <c r="F12" s="11">
        <f>SQRT(POWER((N4-N2),2))</f>
        <v>1</v>
      </c>
      <c r="G12" s="12">
        <f>SQRT(POWER((N4-N3),2))</f>
        <v>0.5</v>
      </c>
      <c r="H12" s="16">
        <v>0</v>
      </c>
      <c r="I12" s="18">
        <f>$H$13</f>
        <v>1</v>
      </c>
      <c r="J12" s="18">
        <f>$H$14</f>
        <v>0.5</v>
      </c>
      <c r="K12" s="18">
        <f>$H$15</f>
        <v>0</v>
      </c>
    </row>
    <row r="13" spans="1:14">
      <c r="F13" s="11">
        <f>SQRT(POWER((N5-N2),2))</f>
        <v>0</v>
      </c>
      <c r="G13" s="12">
        <f>SQRT(POWER((N5-N3),2))</f>
        <v>0.5</v>
      </c>
      <c r="H13" s="18">
        <f>SQRT(POWER((N5-N4),2))</f>
        <v>1</v>
      </c>
      <c r="I13" s="16">
        <v>0</v>
      </c>
      <c r="J13" s="19">
        <f>$I$14</f>
        <v>0.5</v>
      </c>
      <c r="K13" s="19">
        <f>$I$15</f>
        <v>1</v>
      </c>
    </row>
    <row r="14" spans="1:14">
      <c r="F14" s="11">
        <f>SQRT(POWER((N6-N2),2))</f>
        <v>0.5</v>
      </c>
      <c r="G14" s="12">
        <f>SQRT(POWER((N6-N3),2))</f>
        <v>0</v>
      </c>
      <c r="H14" s="18">
        <f>SQRT(POWER((N6-N4),2))</f>
        <v>0.5</v>
      </c>
      <c r="I14" s="19">
        <f>SQRT(POWER((N6-N5),2))</f>
        <v>0.5</v>
      </c>
      <c r="J14" s="16">
        <v>0</v>
      </c>
      <c r="K14" s="20">
        <f>$J$15</f>
        <v>0.5</v>
      </c>
    </row>
    <row r="15" spans="1:14">
      <c r="F15" s="11">
        <f>SQRT(POWER((N7-N2),2))</f>
        <v>1</v>
      </c>
      <c r="G15" s="12">
        <f>SQRT(POWER((N7-N3),2))</f>
        <v>0.5</v>
      </c>
      <c r="H15" s="18">
        <f>SQRT(POWER((N7-N4),2))</f>
        <v>0</v>
      </c>
      <c r="I15" s="19">
        <f>SQRT(POWER((N7-N5),2))</f>
        <v>1</v>
      </c>
      <c r="J15" s="20">
        <f>SQRT(POWER((N7-N6),2))</f>
        <v>0.5</v>
      </c>
      <c r="K15" s="1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C1396E-A747-4580-A3D9-D013C6A9B775}">
  <dimension ref="A1:G24"/>
  <sheetViews>
    <sheetView workbookViewId="0">
      <selection activeCell="J16" sqref="J16"/>
    </sheetView>
  </sheetViews>
  <sheetFormatPr defaultColWidth="14.42578125" defaultRowHeight="15"/>
  <cols>
    <col min="1" max="6" width="10.140625" customWidth="1"/>
    <col min="7" max="11" width="9.28515625" customWidth="1"/>
  </cols>
  <sheetData>
    <row r="1" spans="1:7">
      <c r="A1" s="24" t="s">
        <v>23</v>
      </c>
    </row>
    <row r="2" spans="1:7">
      <c r="A2" s="25" t="s">
        <v>24</v>
      </c>
      <c r="B2" s="25" t="s">
        <v>25</v>
      </c>
      <c r="C2" s="25" t="s">
        <v>26</v>
      </c>
      <c r="D2" s="25" t="s">
        <v>27</v>
      </c>
      <c r="F2" s="24" t="s">
        <v>28</v>
      </c>
    </row>
    <row r="3" spans="1:7">
      <c r="A3" s="26"/>
      <c r="B3" s="26"/>
      <c r="C3" s="26"/>
      <c r="D3" s="26"/>
      <c r="F3" s="27" t="s">
        <v>29</v>
      </c>
      <c r="G3" s="27">
        <v>3</v>
      </c>
    </row>
    <row r="4" spans="1:7">
      <c r="A4" s="28">
        <v>1</v>
      </c>
      <c r="B4" s="28" t="s">
        <v>29</v>
      </c>
      <c r="C4" s="28">
        <v>80</v>
      </c>
      <c r="D4" s="28" t="s">
        <v>6</v>
      </c>
      <c r="F4" s="27" t="s">
        <v>30</v>
      </c>
      <c r="G4" s="27">
        <v>2</v>
      </c>
    </row>
    <row r="5" spans="1:7">
      <c r="A5" s="28">
        <v>2</v>
      </c>
      <c r="B5" s="28" t="s">
        <v>30</v>
      </c>
      <c r="C5" s="28">
        <v>50</v>
      </c>
      <c r="D5" s="28" t="s">
        <v>5</v>
      </c>
      <c r="F5" s="27" t="s">
        <v>31</v>
      </c>
      <c r="G5" s="27">
        <v>1</v>
      </c>
    </row>
    <row r="6" spans="1:7">
      <c r="A6" s="28">
        <v>3</v>
      </c>
      <c r="B6" s="28" t="s">
        <v>31</v>
      </c>
      <c r="C6" s="28">
        <v>90</v>
      </c>
      <c r="D6" s="28" t="s">
        <v>6</v>
      </c>
    </row>
    <row r="7" spans="1:7">
      <c r="A7" s="28">
        <v>4</v>
      </c>
      <c r="B7" s="28" t="s">
        <v>29</v>
      </c>
      <c r="C7" s="28">
        <v>75</v>
      </c>
      <c r="D7" s="28" t="s">
        <v>4</v>
      </c>
      <c r="F7" s="24" t="s">
        <v>32</v>
      </c>
      <c r="G7" s="27">
        <v>90</v>
      </c>
    </row>
    <row r="8" spans="1:7">
      <c r="A8" s="28">
        <v>5</v>
      </c>
      <c r="B8" s="28" t="s">
        <v>30</v>
      </c>
      <c r="C8" s="28">
        <v>82</v>
      </c>
      <c r="D8" s="28" t="s">
        <v>4</v>
      </c>
      <c r="F8" s="24" t="s">
        <v>33</v>
      </c>
      <c r="G8" s="27">
        <v>50</v>
      </c>
    </row>
    <row r="9" spans="1:7">
      <c r="A9" s="29">
        <v>6</v>
      </c>
      <c r="B9" s="29" t="s">
        <v>31</v>
      </c>
      <c r="C9" s="29">
        <v>65</v>
      </c>
      <c r="D9" s="29" t="s">
        <v>7</v>
      </c>
    </row>
    <row r="11" spans="1:7">
      <c r="A11" s="30" t="s">
        <v>34</v>
      </c>
    </row>
    <row r="12" spans="1:7">
      <c r="A12" s="31">
        <v>0</v>
      </c>
      <c r="B12" s="32">
        <f>$A$13</f>
        <v>0.75</v>
      </c>
      <c r="C12" s="32">
        <f>$A$14</f>
        <v>0.25</v>
      </c>
      <c r="D12" s="32">
        <f>$A$15</f>
        <v>0.125</v>
      </c>
      <c r="E12" s="32">
        <f>$A$16</f>
        <v>0.05</v>
      </c>
      <c r="F12" s="32">
        <f>$A$17</f>
        <v>0.375</v>
      </c>
    </row>
    <row r="13" spans="1:7">
      <c r="A13" s="33">
        <f>ABS(C5-C4)/(G7-G8)</f>
        <v>0.75</v>
      </c>
      <c r="B13" s="34">
        <v>0</v>
      </c>
      <c r="C13" s="33">
        <f>$B$14</f>
        <v>1</v>
      </c>
      <c r="D13" s="33">
        <f>$B$15</f>
        <v>0.625</v>
      </c>
      <c r="E13" s="33">
        <f>$B$16</f>
        <v>0.8</v>
      </c>
      <c r="F13" s="33">
        <f>$B$17</f>
        <v>0.375</v>
      </c>
    </row>
    <row r="14" spans="1:7">
      <c r="A14" s="33">
        <f>ABS(C6-C4)/(G7-G8)</f>
        <v>0.25</v>
      </c>
      <c r="B14" s="33">
        <f>ABS(C6-C5)/(G7-G8)</f>
        <v>1</v>
      </c>
      <c r="C14" s="34">
        <v>0</v>
      </c>
      <c r="D14" s="33">
        <f>$C$15</f>
        <v>0.375</v>
      </c>
      <c r="E14" s="33">
        <f>$C$16</f>
        <v>0.2</v>
      </c>
      <c r="F14" s="33">
        <f>$C$17</f>
        <v>0.625</v>
      </c>
    </row>
    <row r="15" spans="1:7">
      <c r="A15" s="33">
        <f>ABS(C7-C4)/(G7-G8)</f>
        <v>0.125</v>
      </c>
      <c r="B15" s="33">
        <f>ABS(C7-C5)/(G7-G8)</f>
        <v>0.625</v>
      </c>
      <c r="C15" s="33">
        <f>ABS(C7-C6)/(G7-G8)</f>
        <v>0.375</v>
      </c>
      <c r="D15" s="34">
        <v>0</v>
      </c>
      <c r="E15" s="33">
        <f>$D$16</f>
        <v>0.17499999999999999</v>
      </c>
      <c r="F15" s="33">
        <f>$D$17</f>
        <v>0.25</v>
      </c>
    </row>
    <row r="16" spans="1:7">
      <c r="A16" s="33">
        <f>ABS(C8-C4)/(G7-G8)</f>
        <v>0.05</v>
      </c>
      <c r="B16" s="33">
        <f>ABS(C8-C5)/(G7-G8)</f>
        <v>0.8</v>
      </c>
      <c r="C16" s="33">
        <f>ABS(C8-C6)/(G7-G8)</f>
        <v>0.2</v>
      </c>
      <c r="D16" s="33">
        <f>ABS(C8-C7)/(G7-G8)</f>
        <v>0.17499999999999999</v>
      </c>
      <c r="E16" s="34">
        <v>0</v>
      </c>
      <c r="F16" s="33">
        <f>$E$17</f>
        <v>0.42499999999999999</v>
      </c>
    </row>
    <row r="17" spans="1:6">
      <c r="A17" s="35">
        <f>ABS(C9-C4)/(G7-G8)</f>
        <v>0.375</v>
      </c>
      <c r="B17" s="35">
        <f>ABS(C9-C5)/(G7-G8)</f>
        <v>0.375</v>
      </c>
      <c r="C17" s="35">
        <f>ABS(C9-C6)/(G7-G8)</f>
        <v>0.625</v>
      </c>
      <c r="D17" s="35">
        <f>ABS(C9-C7)/(G7-G8)</f>
        <v>0.25</v>
      </c>
      <c r="E17" s="35">
        <f>ABS(C9-C8)/(G7-G8)</f>
        <v>0.42499999999999999</v>
      </c>
      <c r="F17" s="36">
        <v>0</v>
      </c>
    </row>
    <row r="20" spans="1:6">
      <c r="A20" s="37"/>
    </row>
    <row r="24" spans="1:6">
      <c r="A24" s="38"/>
      <c r="B24" s="39"/>
    </row>
  </sheetData>
  <mergeCells count="4">
    <mergeCell ref="A2:A3"/>
    <mergeCell ref="B2:B3"/>
    <mergeCell ref="C2:C3"/>
    <mergeCell ref="D2:D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B1F4FC-58BB-43B4-8F78-58FC9267E3A6}">
  <dimension ref="A1:O23"/>
  <sheetViews>
    <sheetView tabSelected="1" workbookViewId="0">
      <selection activeCell="A2" sqref="A2:A7"/>
    </sheetView>
  </sheetViews>
  <sheetFormatPr defaultColWidth="12.5703125" defaultRowHeight="15"/>
  <sheetData>
    <row r="1" spans="1:15" ht="15.75" customHeight="1">
      <c r="A1" s="21"/>
      <c r="B1" s="21"/>
      <c r="C1" s="21"/>
      <c r="D1" s="21"/>
      <c r="E1" s="21"/>
      <c r="F1" s="21"/>
      <c r="G1" s="21"/>
    </row>
    <row r="2" spans="1:15" ht="15.75" customHeight="1">
      <c r="A2" s="40" t="s">
        <v>19</v>
      </c>
      <c r="B2" s="47">
        <v>0</v>
      </c>
      <c r="C2" s="22">
        <v>1</v>
      </c>
      <c r="D2" s="22">
        <v>1</v>
      </c>
      <c r="E2" s="22">
        <v>0</v>
      </c>
      <c r="F2" s="22">
        <v>0</v>
      </c>
      <c r="G2" s="22">
        <v>1</v>
      </c>
    </row>
    <row r="3" spans="1:15" ht="15.75" customHeight="1">
      <c r="A3" s="41"/>
      <c r="B3" s="22">
        <v>1</v>
      </c>
      <c r="C3" s="47">
        <v>0</v>
      </c>
      <c r="D3" s="22">
        <v>1</v>
      </c>
      <c r="E3" s="22">
        <v>1</v>
      </c>
      <c r="F3" s="22">
        <v>1</v>
      </c>
      <c r="G3" s="22">
        <v>1</v>
      </c>
    </row>
    <row r="4" spans="1:15" ht="15.75" customHeight="1">
      <c r="A4" s="41"/>
      <c r="B4" s="22">
        <v>1</v>
      </c>
      <c r="C4" s="22">
        <v>1</v>
      </c>
      <c r="D4" s="47">
        <v>0</v>
      </c>
      <c r="E4" s="22">
        <v>1</v>
      </c>
      <c r="F4" s="22">
        <v>1</v>
      </c>
      <c r="G4" s="22">
        <v>1</v>
      </c>
    </row>
    <row r="5" spans="1:15" ht="15.75" customHeight="1">
      <c r="A5" s="41"/>
      <c r="B5" s="22">
        <v>0</v>
      </c>
      <c r="C5" s="22">
        <v>1</v>
      </c>
      <c r="D5" s="22">
        <v>1</v>
      </c>
      <c r="E5" s="47">
        <v>0</v>
      </c>
      <c r="F5" s="22">
        <v>0</v>
      </c>
      <c r="G5" s="22">
        <v>1</v>
      </c>
    </row>
    <row r="6" spans="1:15" ht="15.75" customHeight="1">
      <c r="A6" s="41"/>
      <c r="B6" s="22">
        <v>0</v>
      </c>
      <c r="C6" s="22">
        <v>1</v>
      </c>
      <c r="D6" s="22">
        <v>1</v>
      </c>
      <c r="E6" s="22">
        <v>0</v>
      </c>
      <c r="F6" s="47">
        <v>0</v>
      </c>
      <c r="G6" s="22">
        <v>1</v>
      </c>
    </row>
    <row r="7" spans="1:15" ht="15.75" customHeight="1">
      <c r="A7" s="42"/>
      <c r="B7" s="22">
        <v>1</v>
      </c>
      <c r="C7" s="22">
        <v>1</v>
      </c>
      <c r="D7" s="22">
        <v>1</v>
      </c>
      <c r="E7" s="22">
        <v>1</v>
      </c>
      <c r="F7" s="22">
        <v>1</v>
      </c>
      <c r="G7" s="47">
        <v>0</v>
      </c>
    </row>
    <row r="8" spans="1:15" ht="15.75" customHeight="1">
      <c r="A8" s="23"/>
      <c r="B8" s="23"/>
      <c r="C8" s="23"/>
      <c r="D8" s="23"/>
      <c r="E8" s="23"/>
      <c r="F8" s="23"/>
      <c r="G8" s="23"/>
    </row>
    <row r="9" spans="1:15" ht="15.75" customHeight="1">
      <c r="A9" s="23"/>
      <c r="B9" s="23"/>
      <c r="C9" s="23"/>
      <c r="D9" s="23"/>
      <c r="E9" s="23"/>
      <c r="F9" s="23"/>
      <c r="G9" s="23"/>
    </row>
    <row r="10" spans="1:15" ht="15.75" customHeight="1">
      <c r="A10" s="43" t="s">
        <v>20</v>
      </c>
      <c r="B10" s="48">
        <v>0</v>
      </c>
      <c r="C10" s="22">
        <v>0.75</v>
      </c>
      <c r="D10" s="22">
        <v>0.25</v>
      </c>
      <c r="E10" s="22">
        <v>0.12</v>
      </c>
      <c r="F10" s="22">
        <v>0.05</v>
      </c>
      <c r="G10" s="22">
        <v>0.37</v>
      </c>
      <c r="I10" s="54" t="s">
        <v>21</v>
      </c>
      <c r="J10" s="50">
        <f>ROUND(AVERAGE(B2,B10,B18),2)</f>
        <v>0</v>
      </c>
      <c r="K10" s="51">
        <f t="shared" ref="K10:O15" si="0">ROUND(AVERAGE(C2,C10,C18),2)</f>
        <v>0.75</v>
      </c>
      <c r="L10" s="51">
        <f t="shared" si="0"/>
        <v>0.75</v>
      </c>
      <c r="M10" s="51">
        <f t="shared" si="0"/>
        <v>0.04</v>
      </c>
      <c r="N10" s="51">
        <f t="shared" si="0"/>
        <v>0.18</v>
      </c>
      <c r="O10" s="51">
        <f t="shared" si="0"/>
        <v>0.79</v>
      </c>
    </row>
    <row r="11" spans="1:15" ht="15.75" customHeight="1">
      <c r="A11" s="44"/>
      <c r="B11" s="22">
        <v>0.75</v>
      </c>
      <c r="C11" s="48">
        <v>0</v>
      </c>
      <c r="D11" s="22">
        <v>1</v>
      </c>
      <c r="E11" s="22">
        <v>0.62</v>
      </c>
      <c r="F11" s="22">
        <v>0.8</v>
      </c>
      <c r="G11" s="22">
        <v>0.38</v>
      </c>
      <c r="I11" s="54"/>
      <c r="J11" s="51">
        <f t="shared" ref="J11:J15" si="1">ROUND(AVERAGE(B3,B11,B19),2)</f>
        <v>0.75</v>
      </c>
      <c r="K11" s="52">
        <f t="shared" si="0"/>
        <v>0</v>
      </c>
      <c r="L11" s="53">
        <f t="shared" si="0"/>
        <v>0.83</v>
      </c>
      <c r="M11" s="53">
        <f t="shared" si="0"/>
        <v>0.71</v>
      </c>
      <c r="N11" s="53">
        <f t="shared" si="0"/>
        <v>0.6</v>
      </c>
      <c r="O11" s="53">
        <f t="shared" si="0"/>
        <v>0.63</v>
      </c>
    </row>
    <row r="12" spans="1:15" ht="15.75" customHeight="1">
      <c r="A12" s="44"/>
      <c r="B12" s="22">
        <v>0.25</v>
      </c>
      <c r="C12" s="22">
        <v>1</v>
      </c>
      <c r="D12" s="48">
        <v>0</v>
      </c>
      <c r="E12" s="22">
        <v>0.38</v>
      </c>
      <c r="F12" s="22">
        <v>0.2</v>
      </c>
      <c r="G12" s="22">
        <v>0.62</v>
      </c>
      <c r="I12" s="54"/>
      <c r="J12" s="51">
        <f t="shared" si="1"/>
        <v>0.75</v>
      </c>
      <c r="K12" s="53">
        <f t="shared" si="0"/>
        <v>0.83</v>
      </c>
      <c r="L12" s="52">
        <f t="shared" si="0"/>
        <v>0</v>
      </c>
      <c r="M12" s="53">
        <f t="shared" si="0"/>
        <v>0.79</v>
      </c>
      <c r="N12" s="53">
        <f t="shared" si="0"/>
        <v>0.56999999999999995</v>
      </c>
      <c r="O12" s="53">
        <f t="shared" si="0"/>
        <v>0.54</v>
      </c>
    </row>
    <row r="13" spans="1:15" ht="15.75" customHeight="1">
      <c r="A13" s="44"/>
      <c r="B13" s="22">
        <v>0.12</v>
      </c>
      <c r="C13" s="22">
        <v>0.62</v>
      </c>
      <c r="D13" s="22">
        <v>0.38</v>
      </c>
      <c r="E13" s="48">
        <v>0</v>
      </c>
      <c r="F13" s="22">
        <v>0.17</v>
      </c>
      <c r="G13" s="22">
        <v>0.25</v>
      </c>
      <c r="I13" s="54"/>
      <c r="J13" s="51">
        <f t="shared" si="1"/>
        <v>0.04</v>
      </c>
      <c r="K13" s="53">
        <f t="shared" si="0"/>
        <v>0.71</v>
      </c>
      <c r="L13" s="53">
        <f t="shared" si="0"/>
        <v>0.79</v>
      </c>
      <c r="M13" s="52">
        <f t="shared" si="0"/>
        <v>0</v>
      </c>
      <c r="N13" s="53">
        <f t="shared" si="0"/>
        <v>0.22</v>
      </c>
      <c r="O13" s="53">
        <f t="shared" si="0"/>
        <v>0.75</v>
      </c>
    </row>
    <row r="14" spans="1:15" ht="15.75" customHeight="1">
      <c r="A14" s="44"/>
      <c r="B14" s="22">
        <v>0.05</v>
      </c>
      <c r="C14" s="22">
        <v>0.8</v>
      </c>
      <c r="D14" s="22">
        <v>0.2</v>
      </c>
      <c r="E14" s="22">
        <v>0.17</v>
      </c>
      <c r="F14" s="48">
        <v>0</v>
      </c>
      <c r="G14" s="22">
        <v>0.42</v>
      </c>
      <c r="I14" s="54"/>
      <c r="J14" s="51">
        <f t="shared" si="1"/>
        <v>0.18</v>
      </c>
      <c r="K14" s="53">
        <f t="shared" si="0"/>
        <v>0.6</v>
      </c>
      <c r="L14" s="53">
        <f t="shared" si="0"/>
        <v>0.56999999999999995</v>
      </c>
      <c r="M14" s="53">
        <f t="shared" si="0"/>
        <v>0.22</v>
      </c>
      <c r="N14" s="52">
        <f t="shared" si="0"/>
        <v>0</v>
      </c>
      <c r="O14" s="53">
        <f t="shared" si="0"/>
        <v>0.64</v>
      </c>
    </row>
    <row r="15" spans="1:15" ht="15.75" customHeight="1">
      <c r="A15" s="44"/>
      <c r="B15" s="22">
        <v>0.37</v>
      </c>
      <c r="C15" s="22">
        <v>0.38</v>
      </c>
      <c r="D15" s="22">
        <v>0.62</v>
      </c>
      <c r="E15" s="22">
        <v>0.25</v>
      </c>
      <c r="F15" s="22">
        <v>0.42</v>
      </c>
      <c r="G15" s="48">
        <v>0</v>
      </c>
      <c r="I15" s="54"/>
      <c r="J15" s="51">
        <f t="shared" si="1"/>
        <v>0.79</v>
      </c>
      <c r="K15" s="53">
        <f t="shared" si="0"/>
        <v>0.63</v>
      </c>
      <c r="L15" s="53">
        <f t="shared" si="0"/>
        <v>0.54</v>
      </c>
      <c r="M15" s="53">
        <f t="shared" si="0"/>
        <v>0.75</v>
      </c>
      <c r="N15" s="53">
        <f t="shared" si="0"/>
        <v>0.64</v>
      </c>
      <c r="O15" s="52">
        <f t="shared" si="0"/>
        <v>0</v>
      </c>
    </row>
    <row r="16" spans="1:15" ht="15.75" customHeight="1">
      <c r="A16" s="23"/>
      <c r="B16" s="23"/>
      <c r="C16" s="23"/>
      <c r="D16" s="23"/>
      <c r="E16" s="23"/>
      <c r="F16" s="23"/>
      <c r="G16" s="23"/>
    </row>
    <row r="17" spans="1:7" ht="15.75" customHeight="1">
      <c r="A17" s="23"/>
      <c r="B17" s="23"/>
      <c r="C17" s="23"/>
      <c r="D17" s="23"/>
      <c r="E17" s="23"/>
      <c r="F17" s="23"/>
      <c r="G17" s="23"/>
    </row>
    <row r="18" spans="1:7" ht="15.75" customHeight="1">
      <c r="A18" s="45" t="s">
        <v>22</v>
      </c>
      <c r="B18" s="49">
        <v>0</v>
      </c>
      <c r="C18" s="22">
        <v>0.5</v>
      </c>
      <c r="D18" s="22">
        <v>1</v>
      </c>
      <c r="E18" s="22">
        <v>0</v>
      </c>
      <c r="F18" s="22">
        <v>0.5</v>
      </c>
      <c r="G18" s="22">
        <v>1</v>
      </c>
    </row>
    <row r="19" spans="1:7" ht="15.75" customHeight="1">
      <c r="A19" s="46"/>
      <c r="B19" s="22">
        <v>0.5</v>
      </c>
      <c r="C19" s="49">
        <v>0</v>
      </c>
      <c r="D19" s="22">
        <v>0.5</v>
      </c>
      <c r="E19" s="22">
        <v>0.5</v>
      </c>
      <c r="F19" s="22">
        <v>0</v>
      </c>
      <c r="G19" s="22">
        <v>0.5</v>
      </c>
    </row>
    <row r="20" spans="1:7" ht="15.75" customHeight="1">
      <c r="A20" s="46"/>
      <c r="B20" s="22">
        <v>1</v>
      </c>
      <c r="C20" s="22">
        <v>0.5</v>
      </c>
      <c r="D20" s="49">
        <v>0</v>
      </c>
      <c r="E20" s="22">
        <v>1</v>
      </c>
      <c r="F20" s="22">
        <v>0.5</v>
      </c>
      <c r="G20" s="22">
        <v>0</v>
      </c>
    </row>
    <row r="21" spans="1:7" ht="15.75" customHeight="1">
      <c r="A21" s="46"/>
      <c r="B21" s="22">
        <v>0</v>
      </c>
      <c r="C21" s="22">
        <v>0.5</v>
      </c>
      <c r="D21" s="22">
        <v>1</v>
      </c>
      <c r="E21" s="49">
        <v>0</v>
      </c>
      <c r="F21" s="22">
        <v>0.5</v>
      </c>
      <c r="G21" s="22">
        <v>1</v>
      </c>
    </row>
    <row r="22" spans="1:7" ht="15.75" customHeight="1">
      <c r="A22" s="46"/>
      <c r="B22" s="22">
        <v>0.5</v>
      </c>
      <c r="C22" s="22">
        <v>0</v>
      </c>
      <c r="D22" s="22">
        <v>0.5</v>
      </c>
      <c r="E22" s="22">
        <v>0.5</v>
      </c>
      <c r="F22" s="49">
        <v>0</v>
      </c>
      <c r="G22" s="22">
        <v>0.5</v>
      </c>
    </row>
    <row r="23" spans="1:7" ht="15.75" customHeight="1">
      <c r="A23" s="46"/>
      <c r="B23" s="22">
        <v>1</v>
      </c>
      <c r="C23" s="22">
        <v>0.5</v>
      </c>
      <c r="D23" s="22">
        <v>0</v>
      </c>
      <c r="E23" s="22">
        <v>1</v>
      </c>
      <c r="F23" s="22">
        <v>0.5</v>
      </c>
      <c r="G23" s="49">
        <v>0</v>
      </c>
    </row>
  </sheetData>
  <mergeCells count="4">
    <mergeCell ref="A2:A7"/>
    <mergeCell ref="A10:A15"/>
    <mergeCell ref="I10:I15"/>
    <mergeCell ref="A18:A2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NOMINAL</vt:lpstr>
      <vt:lpstr>ORDINAL</vt:lpstr>
      <vt:lpstr>NUMERIK</vt:lpstr>
      <vt:lpstr>CAMPURAN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Agung Kriswanto</dc:creator>
  <cp:lastModifiedBy>Agung Kriswanto</cp:lastModifiedBy>
  <dcterms:created xsi:type="dcterms:W3CDTF">2023-07-09T11:40:06Z</dcterms:created>
  <dcterms:modified xsi:type="dcterms:W3CDTF">2023-07-09T17:42:23Z</dcterms:modified>
</cp:coreProperties>
</file>