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9" i="1"/>
  <c r="C8" i="1"/>
  <c r="C7" i="1"/>
  <c r="C6" i="1"/>
  <c r="C5" i="1"/>
  <c r="C4" i="1"/>
  <c r="C3" i="1"/>
  <c r="B2" i="1"/>
  <c r="B3" i="1"/>
  <c r="B4" i="1"/>
  <c r="B5" i="1"/>
  <c r="B6" i="1"/>
  <c r="B8" i="1"/>
  <c r="B7" i="1"/>
  <c r="B9" i="1"/>
</calcChain>
</file>

<file path=xl/sharedStrings.xml><?xml version="1.0" encoding="utf-8"?>
<sst xmlns="http://schemas.openxmlformats.org/spreadsheetml/2006/main" count="13" uniqueCount="13">
  <si>
    <t>Име</t>
  </si>
  <si>
    <t>Дата на раждане</t>
  </si>
  <si>
    <t>Зодия</t>
  </si>
  <si>
    <t>Ръст</t>
  </si>
  <si>
    <t>Среден успех</t>
  </si>
  <si>
    <t>Александър Георгиев</t>
  </si>
  <si>
    <t>Борис Александров</t>
  </si>
  <si>
    <t>Валентин Валентинов</t>
  </si>
  <si>
    <t>Галя Петрова</t>
  </si>
  <si>
    <t>Димитър Денев</t>
  </si>
  <si>
    <t>Емил Маринов</t>
  </si>
  <si>
    <t>Живко Тодоров</t>
  </si>
  <si>
    <t>Здравко Димитров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</si>
</sst>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dd\.mm\.yyyy\ &quot;г.&quot;;@"/>
    <numFmt numFmtId="168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68" formatCode="0.00;[Red]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\.mm\.yyyy\ &quot;г.&quot;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 headerRowDxfId="1">
  <tableColumns count="5">
    <tableColumn id="1" name="Име"/>
    <tableColumn id="2" name="Дата на раждане" dataDxfId="3"/>
    <tableColumn id="3" name="Зодия"/>
    <tableColumn id="4" name="Ръст" dataDxfId="0"/>
    <tableColumn id="5" name="Среден успех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10" sqref="F10"/>
    </sheetView>
  </sheetViews>
  <sheetFormatPr defaultRowHeight="15" x14ac:dyDescent="0.25"/>
  <cols>
    <col min="1" max="1" width="21.28515625" customWidth="1"/>
    <col min="2" max="2" width="12.140625" customWidth="1"/>
    <col min="3" max="3" width="10.140625" customWidth="1"/>
    <col min="4" max="4" width="9.85546875" customWidth="1"/>
    <col min="5" max="5" width="8.42578125" customWidth="1"/>
  </cols>
  <sheetData>
    <row r="1" spans="1:5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1">
        <f>DATE(2003, 3, 18)</f>
        <v>37698</v>
      </c>
      <c r="C2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Риби</v>
      </c>
      <c r="D2" s="4">
        <v>1.75</v>
      </c>
      <c r="E2" s="2">
        <v>5</v>
      </c>
    </row>
    <row r="3" spans="1:5" x14ac:dyDescent="0.25">
      <c r="A3" t="s">
        <v>6</v>
      </c>
      <c r="B3" s="1">
        <f>DATE(2003, 7, 15)</f>
        <v>37817</v>
      </c>
      <c r="C3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Рак</v>
      </c>
      <c r="D3" s="4">
        <v>1.78</v>
      </c>
      <c r="E3" s="2">
        <v>5</v>
      </c>
    </row>
    <row r="4" spans="1:5" x14ac:dyDescent="0.25">
      <c r="A4" t="s">
        <v>7</v>
      </c>
      <c r="B4" s="1">
        <f>DATE(2003, 2, 1)</f>
        <v>37653</v>
      </c>
      <c r="C4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Водолей</v>
      </c>
      <c r="D4" s="4">
        <v>1.81</v>
      </c>
      <c r="E4" s="2">
        <v>6</v>
      </c>
    </row>
    <row r="5" spans="1:5" x14ac:dyDescent="0.25">
      <c r="A5" t="s">
        <v>8</v>
      </c>
      <c r="B5" s="1">
        <f>DATE(2003, 5, 17)</f>
        <v>37758</v>
      </c>
      <c r="C5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Телец</v>
      </c>
      <c r="D5" s="4">
        <v>1.73</v>
      </c>
      <c r="E5" s="2">
        <v>4</v>
      </c>
    </row>
    <row r="6" spans="1:5" x14ac:dyDescent="0.25">
      <c r="A6" t="s">
        <v>9</v>
      </c>
      <c r="B6" s="1">
        <f>DATE(2003, 9, 15)</f>
        <v>37879</v>
      </c>
      <c r="C6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Дева</v>
      </c>
      <c r="D6" s="4">
        <v>1.75</v>
      </c>
      <c r="E6" s="2">
        <v>5</v>
      </c>
    </row>
    <row r="7" spans="1:5" x14ac:dyDescent="0.25">
      <c r="A7" t="s">
        <v>10</v>
      </c>
      <c r="B7" s="1">
        <f>DATE(2003, 2, 27)</f>
        <v>37679</v>
      </c>
      <c r="C7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Риби</v>
      </c>
      <c r="D7" s="4">
        <v>1.85</v>
      </c>
      <c r="E7" s="2">
        <v>4</v>
      </c>
    </row>
    <row r="8" spans="1:5" x14ac:dyDescent="0.25">
      <c r="A8" t="s">
        <v>11</v>
      </c>
      <c r="B8" s="1">
        <f>DATE(2003, 12, 29)</f>
        <v>37984</v>
      </c>
      <c r="C8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Козирог</v>
      </c>
      <c r="D8" s="4">
        <v>1.8</v>
      </c>
      <c r="E8" s="2">
        <v>3</v>
      </c>
    </row>
    <row r="9" spans="1:5" x14ac:dyDescent="0.25">
      <c r="A9" t="s">
        <v>12</v>
      </c>
      <c r="B9" s="1">
        <f>DATE(2003, 8, 17)</f>
        <v>37850</v>
      </c>
      <c r="C9" t="str">
        <f>VLOOKUP(--TEXT(Table1[[#This Row],[Дата на раждане]],"m.d"),{1.1,"Козирог";1.2,"Водолей";2.18,"Риби";3.2,"Овен";4.2,"Телец";5.2,"Близнаци";6.21,"Рак";7.22,"Лъв";8.23,"Дева";9.22,"Везни";10.23,"Скорпион";11.22,"Стрелец";12.22,"Козирог"},2,1)</f>
        <v>Лъв</v>
      </c>
      <c r="D9" s="4">
        <v>1.73</v>
      </c>
      <c r="E9" s="2">
        <v>5</v>
      </c>
    </row>
  </sheetData>
  <dataValidations count="2">
    <dataValidation type="decimal" operator="greaterThan" allowBlank="1" showInputMessage="1" showErrorMessage="1" sqref="D2:D9">
      <formula1>0</formula1>
    </dataValidation>
    <dataValidation type="whole" allowBlank="1" showInputMessage="1" showErrorMessage="1" errorTitle="Грешка" error="Въведете число между 2 и 6!" sqref="E2:E9">
      <formula1>2</formula1>
      <formula2>6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2020-09-24T06:00:06Z</dcterms:modified>
</cp:coreProperties>
</file>