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7470" windowHeight="6075"/>
  </bookViews>
  <sheets>
    <sheet name="Стока" sheetId="1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6" l="1"/>
  <c r="D2" i="16"/>
  <c r="E2" i="16" s="1"/>
  <c r="F2" i="16" s="1"/>
  <c r="D3" i="16"/>
  <c r="E3" i="16" s="1"/>
  <c r="F3" i="16" s="1"/>
  <c r="D4" i="16"/>
  <c r="E4" i="16" s="1"/>
  <c r="F4" i="16" s="1"/>
  <c r="D5" i="16"/>
  <c r="E5" i="16" s="1"/>
  <c r="F5" i="16" s="1"/>
  <c r="D6" i="16"/>
  <c r="E6" i="16" s="1"/>
  <c r="F6" i="16" s="1"/>
  <c r="D7" i="16"/>
  <c r="E7" i="16" s="1"/>
  <c r="F7" i="16" s="1"/>
</calcChain>
</file>

<file path=xl/sharedStrings.xml><?xml version="1.0" encoding="utf-8"?>
<sst xmlns="http://schemas.openxmlformats.org/spreadsheetml/2006/main" count="13" uniqueCount="13">
  <si>
    <t>стока</t>
  </si>
  <si>
    <t>количество</t>
  </si>
  <si>
    <t>ед. цена</t>
  </si>
  <si>
    <t>брашно</t>
  </si>
  <si>
    <t>захар</t>
  </si>
  <si>
    <t>ориз</t>
  </si>
  <si>
    <t>леща</t>
  </si>
  <si>
    <t>фасул</t>
  </si>
  <si>
    <t>домати</t>
  </si>
  <si>
    <t>ед. отстъпка</t>
  </si>
  <si>
    <t>обща отстъпка</t>
  </si>
  <si>
    <t>обща сума</t>
  </si>
  <si>
    <t>Общо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</si>
</sst>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лв.&quot;"/>
    <numFmt numFmtId="165" formatCode="#,##0.00\ [$лв.-402]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0" xfId="0" applyNumberFormat="1"/>
    <xf numFmtId="165" fontId="0" fillId="0" borderId="9" xfId="0" applyNumberFormat="1" applyBorder="1"/>
  </cellXfs>
  <cellStyles count="1">
    <cellStyle name="Normal" xfId="0" builtinId="0"/>
  </cellStyles>
  <dxfs count="16">
    <dxf>
      <numFmt numFmtId="165" formatCode="#,##0.00\ [$лв.-402]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#,##0.00\ &quot;лв.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лв.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лв.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5" formatCode="#,##0.00\ [$лв.-402]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лв.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лв.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\ &quot;лв.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8" totalsRowCount="1" headerRowDxfId="9" headerRowBorderDxfId="14" tableBorderDxfId="15" totalsRowBorderDxfId="13">
  <tableColumns count="6">
    <tableColumn id="1" name="стока" totalsRowLabel="Общо" dataDxfId="12" totalsRowDxfId="5"/>
    <tableColumn id="2" name="количество" dataDxfId="11" totalsRowDxfId="4"/>
    <tableColumn id="3" name="ед. цена" dataDxfId="10" totalsRowDxfId="3"/>
    <tableColumn id="4" name="ед. отстъпка" dataDxfId="8" totalsRowDxfId="2">
      <calculatedColumnFormula>IF(Table1[[#This Row],[количество]] &gt; 100, Table1[[#This Row],[ед. цена]] * 15/100, 0)</calculatedColumnFormula>
    </tableColumn>
    <tableColumn id="5" name="обща отстъпка" dataDxfId="7" totalsRowDxfId="1">
      <calculatedColumnFormula>Table1[количество] * Table1[ед. отстъпка]</calculatedColumnFormula>
    </tableColumn>
    <tableColumn id="6" name="обща сума" totalsRowFunction="custom" dataDxfId="6" totalsRowDxfId="0">
      <calculatedColumnFormula>Table1[количество] * Table1[ед. цена] - Table1[обща отстъпка]</calculatedColumnFormula>
      <totalsRowFormula>SUBTOTAL(9,Table1[обща сума])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2" sqref="C12"/>
    </sheetView>
  </sheetViews>
  <sheetFormatPr defaultRowHeight="15" x14ac:dyDescent="0.25"/>
  <cols>
    <col min="1" max="1" width="13" customWidth="1"/>
    <col min="2" max="2" width="13.5703125" customWidth="1"/>
    <col min="3" max="3" width="12.5703125" customWidth="1"/>
    <col min="4" max="4" width="14.5703125" customWidth="1"/>
    <col min="5" max="5" width="16.5703125" customWidth="1"/>
    <col min="6" max="6" width="13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9</v>
      </c>
      <c r="E1" s="6" t="s">
        <v>10</v>
      </c>
      <c r="F1" s="7" t="s">
        <v>11</v>
      </c>
    </row>
    <row r="2" spans="1:6" x14ac:dyDescent="0.25">
      <c r="A2" s="3" t="s">
        <v>3</v>
      </c>
      <c r="B2" s="1">
        <v>145</v>
      </c>
      <c r="C2" s="2">
        <v>0.8</v>
      </c>
      <c r="D2" s="2">
        <f>IF(Table1[[#This Row],[количество]] &gt; 100, Table1[[#This Row],[ед. цена]] * 15/100, 0)</f>
        <v>0.12</v>
      </c>
      <c r="E2" s="2">
        <f>Table1[количество] * Table1[ед. отстъпка]</f>
        <v>17.399999999999999</v>
      </c>
      <c r="F2" s="12">
        <f>Table1[количество] * Table1[ед. цена] - Table1[обща отстъпка]</f>
        <v>98.6</v>
      </c>
    </row>
    <row r="3" spans="1:6" x14ac:dyDescent="0.25">
      <c r="A3" s="3" t="s">
        <v>4</v>
      </c>
      <c r="B3" s="1">
        <v>451</v>
      </c>
      <c r="C3" s="2">
        <v>1.3</v>
      </c>
      <c r="D3" s="2">
        <f>IF(Table1[[#This Row],[количество]] &gt; 100, Table1[[#This Row],[ед. цена]] * 15/100, 0)</f>
        <v>0.19500000000000001</v>
      </c>
      <c r="E3" s="2">
        <f>Table1[количество] * Table1[ед. отстъпка]</f>
        <v>87.945000000000007</v>
      </c>
      <c r="F3" s="4">
        <f>Table1[количество] * Table1[ед. цена] - Table1[обща отстъпка]</f>
        <v>498.35500000000008</v>
      </c>
    </row>
    <row r="4" spans="1:6" x14ac:dyDescent="0.25">
      <c r="A4" s="3" t="s">
        <v>5</v>
      </c>
      <c r="B4" s="1">
        <v>33</v>
      </c>
      <c r="C4" s="2">
        <v>2.5</v>
      </c>
      <c r="D4" s="2">
        <f>IF(Table1[[#This Row],[количество]] &gt; 100, Table1[[#This Row],[ед. цена]] * 15/100, 0)</f>
        <v>0</v>
      </c>
      <c r="E4" s="2">
        <f>Table1[количество] * Table1[ед. отстъпка]</f>
        <v>0</v>
      </c>
      <c r="F4" s="4">
        <f>Table1[количество] * Table1[ед. цена] - Table1[обща отстъпка]</f>
        <v>82.5</v>
      </c>
    </row>
    <row r="5" spans="1:6" x14ac:dyDescent="0.25">
      <c r="A5" s="3" t="s">
        <v>6</v>
      </c>
      <c r="B5" s="1">
        <v>321</v>
      </c>
      <c r="C5" s="2">
        <v>1.8</v>
      </c>
      <c r="D5" s="2">
        <f>IF(Table1[[#This Row],[количество]] &gt; 100, Table1[[#This Row],[ед. цена]] * 15/100, 0)</f>
        <v>0.27</v>
      </c>
      <c r="E5" s="2">
        <f>Table1[количество] * Table1[ед. отстъпка]</f>
        <v>86.67</v>
      </c>
      <c r="F5" s="4">
        <f>Table1[количество] * Table1[ед. цена] - Table1[обща отстъпка]</f>
        <v>491.13000000000005</v>
      </c>
    </row>
    <row r="6" spans="1:6" x14ac:dyDescent="0.25">
      <c r="A6" s="3" t="s">
        <v>7</v>
      </c>
      <c r="B6" s="1">
        <v>22</v>
      </c>
      <c r="C6" s="2">
        <v>4.5</v>
      </c>
      <c r="D6" s="2">
        <f>IF(Table1[[#This Row],[количество]] &gt; 100, Table1[[#This Row],[ед. цена]] * 15/100, 0)</f>
        <v>0</v>
      </c>
      <c r="E6" s="2">
        <f>Table1[количество] * Table1[ед. отстъпка]</f>
        <v>0</v>
      </c>
      <c r="F6" s="4">
        <f>Table1[количество] * Table1[ед. цена] - Table1[обща отстъпка]</f>
        <v>99</v>
      </c>
    </row>
    <row r="7" spans="1:6" x14ac:dyDescent="0.25">
      <c r="A7" s="8" t="s">
        <v>8</v>
      </c>
      <c r="B7" s="9">
        <v>222</v>
      </c>
      <c r="C7" s="10">
        <v>2.2999999999999998</v>
      </c>
      <c r="D7" s="10">
        <f>IF(Table1[[#This Row],[количество]] &gt; 100, Table1[[#This Row],[ед. цена]] * 15/100, 0)</f>
        <v>0.34499999999999997</v>
      </c>
      <c r="E7" s="10">
        <f>Table1[количество] * Table1[ед. отстъпка]</f>
        <v>76.589999999999989</v>
      </c>
      <c r="F7" s="11">
        <f>Table1[количество] * Table1[ед. цена] - Table1[обща отстъпка]</f>
        <v>434.01</v>
      </c>
    </row>
    <row r="8" spans="1:6" x14ac:dyDescent="0.25">
      <c r="A8" s="8" t="s">
        <v>12</v>
      </c>
      <c r="B8" s="9"/>
      <c r="C8" s="10"/>
      <c r="D8" s="10"/>
      <c r="E8" s="10"/>
      <c r="F8" s="13">
        <f>SUBTOTAL(9,Table1[обща сума])</f>
        <v>1703.595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Стока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User</cp:lastModifiedBy>
  <dcterms:created xsi:type="dcterms:W3CDTF">2020-01-08T07:55:42Z</dcterms:created>
  <dcterms:modified xsi:type="dcterms:W3CDTF">2020-10-05T09:34:55Z</dcterms:modified>
</cp:coreProperties>
</file>