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100" windowWidth="24780" windowHeight="1684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" i="1"/>
  <c r="B3"/>
  <c r="A3"/>
  <c r="D51"/>
  <c r="D45"/>
  <c r="C3"/>
  <c r="D44"/>
  <c r="D40"/>
  <c r="D41"/>
  <c r="D42"/>
  <c r="D43"/>
  <c r="D46"/>
  <c r="D47"/>
  <c r="D48"/>
  <c r="D49"/>
  <c r="D50"/>
  <c r="D25"/>
  <c r="D26"/>
  <c r="D27"/>
  <c r="D28"/>
  <c r="D29"/>
  <c r="D30"/>
  <c r="D31"/>
  <c r="D32"/>
  <c r="D33"/>
  <c r="D34"/>
  <c r="D35"/>
  <c r="D38"/>
  <c r="D39"/>
</calcChain>
</file>

<file path=xl/sharedStrings.xml><?xml version="1.0" encoding="utf-8"?>
<sst xmlns="http://schemas.openxmlformats.org/spreadsheetml/2006/main" count="54" uniqueCount="54">
  <si>
    <t>Gear Wrench 9111 11mm Combination Ratcheting Wrench</t>
    <phoneticPr fontId="3" type="noConversion"/>
  </si>
  <si>
    <t>Crescent AT18CV 8-In Adjustable Wrench Cushion Grip, Black Pohsphate Finish</t>
    <phoneticPr fontId="3" type="noConversion"/>
  </si>
  <si>
    <t>KR Tools 12609 Autoloader 6-in-1 Auto-Loading Classic &amp; Precision Screwdriver Set</t>
    <phoneticPr fontId="3" type="noConversion"/>
  </si>
  <si>
    <t>Arsenal 5870 Tool Roll-Up</t>
    <phoneticPr fontId="3" type="noConversion"/>
  </si>
  <si>
    <t>Laptop</t>
    <phoneticPr fontId="3" type="noConversion"/>
  </si>
  <si>
    <t>Inveneo</t>
    <phoneticPr fontId="3" type="noConversion"/>
  </si>
  <si>
    <t>BATI</t>
    <phoneticPr fontId="3" type="noConversion"/>
  </si>
  <si>
    <t>x</t>
    <phoneticPr fontId="3" type="noConversion"/>
  </si>
  <si>
    <t>Autre :</t>
    <phoneticPr fontId="3" type="noConversion"/>
  </si>
  <si>
    <t>Totaux + Interet</t>
    <phoneticPr fontId="3" type="noConversion"/>
  </si>
  <si>
    <t>Cordless drill, charger</t>
    <phoneticPr fontId="3" type="noConversion"/>
  </si>
  <si>
    <t>Long flat head screwdriver (for opening a Nanobridge)</t>
    <phoneticPr fontId="3" type="noConversion"/>
  </si>
  <si>
    <t>10mm box wrench</t>
    <phoneticPr fontId="3" type="noConversion"/>
  </si>
  <si>
    <t>12mm box wrench</t>
    <phoneticPr fontId="3" type="noConversion"/>
  </si>
  <si>
    <t>6-point 5/16-In nut driver bit for drill</t>
    <phoneticPr fontId="3" type="noConversion"/>
  </si>
  <si>
    <t>Hammer</t>
    <phoneticPr fontId="3" type="noConversion"/>
  </si>
  <si>
    <t>hacksaw with spare blade</t>
    <phoneticPr fontId="3" type="noConversion"/>
  </si>
  <si>
    <t>cable ties</t>
    <phoneticPr fontId="3" type="noConversion"/>
  </si>
  <si>
    <t>box ultracon 3/16" x 2.25" masonry fasteners (including drill bits)</t>
    <phoneticPr fontId="3" type="noConversion"/>
  </si>
  <si>
    <t>1/4" washers</t>
    <phoneticPr fontId="3" type="noConversion"/>
  </si>
  <si>
    <t>Item</t>
    <phoneticPr fontId="3" type="noConversion"/>
  </si>
  <si>
    <t>Cheque</t>
    <phoneticPr fontId="3" type="noConversion"/>
  </si>
  <si>
    <t>Coute $USD</t>
    <phoneticPr fontId="3" type="noConversion"/>
  </si>
  <si>
    <t>13mm box wrench</t>
    <phoneticPr fontId="3" type="noConversion"/>
  </si>
  <si>
    <t>RJ-45 connectors</t>
    <phoneticPr fontId="3" type="noConversion"/>
  </si>
  <si>
    <t>indoor unshielded CAT 5e cable</t>
    <phoneticPr fontId="3" type="noConversion"/>
  </si>
  <si>
    <t>shielded RJ-45 connectors</t>
    <phoneticPr fontId="3" type="noConversion"/>
  </si>
  <si>
    <t>Inveneo Toolkit</t>
    <phoneticPr fontId="3" type="noConversion"/>
  </si>
  <si>
    <t>number 2 plastic cable staples</t>
    <phoneticPr fontId="3" type="noConversion"/>
  </si>
  <si>
    <t>RECOMMENDED</t>
    <phoneticPr fontId="3" type="noConversion"/>
  </si>
  <si>
    <t>10ft labber (folding)</t>
    <phoneticPr fontId="3" type="noConversion"/>
  </si>
  <si>
    <t>spare battery for drill</t>
    <phoneticPr fontId="3" type="noConversion"/>
  </si>
  <si>
    <t>16mm box wrench</t>
    <phoneticPr fontId="3" type="noConversion"/>
  </si>
  <si>
    <t>crimper for electrical lugs</t>
    <phoneticPr fontId="3" type="noConversion"/>
  </si>
  <si>
    <t>scissors</t>
    <phoneticPr fontId="3" type="noConversion"/>
  </si>
  <si>
    <t>Utility knife</t>
    <phoneticPr fontId="3" type="noConversion"/>
  </si>
  <si>
    <t>GPS</t>
    <phoneticPr fontId="3" type="noConversion"/>
  </si>
  <si>
    <t>Extension cord</t>
    <phoneticPr fontId="3" type="noConversion"/>
  </si>
  <si>
    <t>outdoor shielded CAT 5e cable</t>
    <phoneticPr fontId="3" type="noConversion"/>
  </si>
  <si>
    <t>ground wire (8 gauge)</t>
    <phoneticPr fontId="3" type="noConversion"/>
  </si>
  <si>
    <t>lugs for grounding wire</t>
    <phoneticPr fontId="3" type="noConversion"/>
  </si>
  <si>
    <t>Box Ultracon 1/4" x 1.75" masonry fasteners (including drill bits)</t>
    <phoneticPr fontId="3" type="noConversion"/>
  </si>
  <si>
    <t>Mets un 'x' sur le column Cheque pour les materieux tu veux. La total sera automatiquement calculer.</t>
    <phoneticPr fontId="3" type="noConversion"/>
  </si>
  <si>
    <t>SE 33 pc. Security Bit Set</t>
    <phoneticPr fontId="3" type="noConversion"/>
  </si>
  <si>
    <t>Stanley 42-294 8 Inch Torpedo Level</t>
    <phoneticPr fontId="3" type="noConversion"/>
  </si>
  <si>
    <t>Stanley 33-231 3M x 1/2 In Heavy Duty Powerlock Tape Rule</t>
    <phoneticPr fontId="3" type="noConversion"/>
  </si>
  <si>
    <t>Paladin Tools 1574 LAN Cable Check for testing UTP &amp; Phone Patch Cables and Installed Cable</t>
    <phoneticPr fontId="3" type="noConversion"/>
  </si>
  <si>
    <t>Paladin Tools 1556 All-in-One Crimper for WE/SS-Style Data &amp; Phone Cable</t>
    <phoneticPr fontId="3" type="noConversion"/>
  </si>
  <si>
    <t>Greenlee PDMM-20 Pocket Multimeter</t>
    <phoneticPr fontId="3" type="noConversion"/>
  </si>
  <si>
    <t>SE Clip Test Lead Set (10 piece)</t>
    <phoneticPr fontId="3" type="noConversion"/>
  </si>
  <si>
    <t>IRWIN 4-1/2 In Flush Diagonal w/spring 2078925</t>
    <phoneticPr fontId="3" type="noConversion"/>
  </si>
  <si>
    <t>Paladin 1117 GripP 10 Stripper, 22-10AWG</t>
    <phoneticPr fontId="3" type="noConversion"/>
  </si>
  <si>
    <t>Stanley 6-In Slip Joint Pliers</t>
    <phoneticPr fontId="3" type="noConversion"/>
  </si>
  <si>
    <t>Stanley 6-In Long Nose Pliers</t>
    <phoneticPr fontId="3" type="noConversion"/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</si>
</sst>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"/>
    <numFmt numFmtId="169" formatCode="&quot;$&quot;#,##0"/>
  </numFmts>
  <fonts count="7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b/>
      <sz val="9"/>
      <name val="Verdana"/>
    </font>
    <font>
      <sz val="9"/>
      <name val="Verdana"/>
    </font>
    <font>
      <b/>
      <i/>
      <sz val="9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0" fillId="0" borderId="0" xfId="0" applyAlignment="1" applyProtection="1">
      <alignment horizontal="center"/>
      <protection locked="0"/>
    </xf>
    <xf numFmtId="0" fontId="4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/>
    <xf numFmtId="164" fontId="0" fillId="0" borderId="0" xfId="0" applyNumberForma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/>
    <xf numFmtId="0" fontId="0" fillId="0" borderId="0" xfId="0" applyAlignment="1" applyProtection="1">
      <alignment wrapText="1"/>
      <protection locked="0"/>
    </xf>
    <xf numFmtId="164" fontId="0" fillId="0" borderId="0" xfId="0" applyNumberFormat="1" applyProtection="1">
      <protection locked="0"/>
    </xf>
    <xf numFmtId="164" fontId="0" fillId="4" borderId="0" xfId="0" applyNumberFormat="1" applyFill="1"/>
    <xf numFmtId="169" fontId="0" fillId="5" borderId="0" xfId="0" applyNumberFormat="1" applyFill="1" applyAlignment="1">
      <alignment horizontal="center"/>
    </xf>
    <xf numFmtId="164" fontId="2" fillId="3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55"/>
  <sheetViews>
    <sheetView tabSelected="1" view="pageLayout" zoomScale="150" workbookViewId="0">
      <selection activeCell="C5" sqref="C5"/>
    </sheetView>
  </sheetViews>
  <sheetFormatPr baseColWidth="10" defaultColWidth="11" defaultRowHeight="13"/>
  <cols>
    <col min="1" max="1" width="55" style="6" customWidth="1"/>
    <col min="2" max="2" width="11" style="4"/>
    <col min="3" max="3" width="11" style="1"/>
    <col min="4" max="4" width="11" hidden="1" customWidth="1"/>
  </cols>
  <sheetData>
    <row r="1" spans="1:4">
      <c r="A1" s="15" t="s">
        <v>42</v>
      </c>
      <c r="B1" s="16"/>
      <c r="C1" s="16"/>
    </row>
    <row r="2" spans="1:4">
      <c r="A2" s="26" t="s">
        <v>9</v>
      </c>
      <c r="B2" s="18" t="s">
        <v>5</v>
      </c>
      <c r="C2" s="19" t="s">
        <v>6</v>
      </c>
    </row>
    <row r="3" spans="1:4">
      <c r="A3" s="25">
        <f>((B3+C3)*0.12)+(B3+C3)</f>
        <v>0</v>
      </c>
      <c r="B3" s="23">
        <f>D5+SUM(D31:D32)+D44+SUM(D46:D47)</f>
        <v>0</v>
      </c>
      <c r="C3" s="24">
        <f>SUM(D25:D30)+SUM(D33:D35)+SUM(D38:D43)+D45+SUM(D48:D51)</f>
        <v>0</v>
      </c>
    </row>
    <row r="4" spans="1:4" s="2" customFormat="1">
      <c r="A4" s="5" t="s">
        <v>20</v>
      </c>
      <c r="B4" s="3" t="s">
        <v>22</v>
      </c>
      <c r="C4" s="2" t="s">
        <v>21</v>
      </c>
    </row>
    <row r="5" spans="1:4">
      <c r="A5" s="14" t="s">
        <v>27</v>
      </c>
      <c r="B5" s="4">
        <v>383.5</v>
      </c>
      <c r="C5" s="12"/>
      <c r="D5" s="20">
        <f>IF(C5="x",B5,0)</f>
        <v>0</v>
      </c>
    </row>
    <row r="6" spans="1:4">
      <c r="A6" s="10" t="s">
        <v>43</v>
      </c>
      <c r="B6" s="8"/>
      <c r="C6" s="9"/>
      <c r="D6" s="20"/>
    </row>
    <row r="7" spans="1:4">
      <c r="A7" s="10" t="s">
        <v>44</v>
      </c>
      <c r="B7" s="8"/>
      <c r="C7" s="9"/>
      <c r="D7" s="20"/>
    </row>
    <row r="8" spans="1:4">
      <c r="A8" s="10" t="s">
        <v>45</v>
      </c>
      <c r="B8" s="8"/>
      <c r="C8" s="9"/>
      <c r="D8" s="20"/>
    </row>
    <row r="9" spans="1:4" ht="24">
      <c r="A9" s="10" t="s">
        <v>46</v>
      </c>
      <c r="B9" s="8"/>
      <c r="C9" s="9"/>
      <c r="D9" s="20"/>
    </row>
    <row r="10" spans="1:4">
      <c r="A10" s="10" t="s">
        <v>47</v>
      </c>
      <c r="B10" s="8"/>
      <c r="C10" s="9"/>
      <c r="D10" s="20"/>
    </row>
    <row r="11" spans="1:4">
      <c r="A11" s="10" t="s">
        <v>48</v>
      </c>
      <c r="B11" s="8"/>
      <c r="C11" s="9"/>
      <c r="D11" s="20"/>
    </row>
    <row r="12" spans="1:4">
      <c r="A12" s="10" t="s">
        <v>49</v>
      </c>
      <c r="B12" s="8"/>
      <c r="C12" s="9"/>
      <c r="D12" s="20"/>
    </row>
    <row r="13" spans="1:4">
      <c r="A13" s="10" t="s">
        <v>50</v>
      </c>
      <c r="B13" s="8"/>
      <c r="C13" s="9"/>
      <c r="D13" s="20"/>
    </row>
    <row r="14" spans="1:4">
      <c r="A14" s="10" t="s">
        <v>51</v>
      </c>
      <c r="B14" s="8"/>
      <c r="C14" s="9"/>
      <c r="D14" s="20"/>
    </row>
    <row r="15" spans="1:4">
      <c r="A15" s="10" t="s">
        <v>52</v>
      </c>
      <c r="B15" s="8"/>
      <c r="C15" s="9"/>
      <c r="D15" s="20"/>
    </row>
    <row r="16" spans="1:4">
      <c r="A16" s="10" t="s">
        <v>53</v>
      </c>
      <c r="B16" s="8"/>
      <c r="C16" s="9"/>
      <c r="D16" s="20"/>
    </row>
    <row r="17" spans="1:4">
      <c r="A17" s="10" t="s">
        <v>0</v>
      </c>
      <c r="B17" s="8"/>
      <c r="C17" s="9"/>
      <c r="D17" s="20"/>
    </row>
    <row r="18" spans="1:4">
      <c r="A18" s="10" t="s">
        <v>1</v>
      </c>
      <c r="B18" s="8"/>
      <c r="C18" s="9"/>
      <c r="D18" s="20"/>
    </row>
    <row r="19" spans="1:4" ht="24">
      <c r="A19" s="10" t="s">
        <v>2</v>
      </c>
      <c r="B19" s="8"/>
      <c r="C19" s="9"/>
      <c r="D19" s="20"/>
    </row>
    <row r="20" spans="1:4">
      <c r="A20" s="10" t="s">
        <v>3</v>
      </c>
      <c r="B20" s="8"/>
      <c r="C20" s="9"/>
      <c r="D20" s="20"/>
    </row>
    <row r="21" spans="1:4">
      <c r="A21" s="10" t="s">
        <v>11</v>
      </c>
      <c r="B21" s="8"/>
      <c r="C21" s="9"/>
      <c r="D21" s="20"/>
    </row>
    <row r="22" spans="1:4">
      <c r="A22" s="10" t="s">
        <v>12</v>
      </c>
      <c r="B22" s="8"/>
      <c r="C22" s="9"/>
      <c r="D22" s="20"/>
    </row>
    <row r="23" spans="1:4">
      <c r="A23" s="10" t="s">
        <v>13</v>
      </c>
      <c r="B23" s="8"/>
      <c r="C23" s="9"/>
      <c r="D23" s="20"/>
    </row>
    <row r="24" spans="1:4">
      <c r="A24" s="10" t="s">
        <v>23</v>
      </c>
      <c r="B24" s="8"/>
      <c r="C24" s="9"/>
      <c r="D24" s="20"/>
    </row>
    <row r="25" spans="1:4">
      <c r="A25" s="11" t="s">
        <v>4</v>
      </c>
      <c r="B25" s="4">
        <v>500</v>
      </c>
      <c r="C25" s="12"/>
      <c r="D25" s="20">
        <f>IF(C25="x",B25,0)</f>
        <v>0</v>
      </c>
    </row>
    <row r="26" spans="1:4">
      <c r="A26" s="11" t="s">
        <v>10</v>
      </c>
      <c r="B26" s="4">
        <v>220</v>
      </c>
      <c r="C26" s="12"/>
      <c r="D26" s="20">
        <f t="shared" ref="D26:D51" si="0">IF(C26="x",B26,0)</f>
        <v>0</v>
      </c>
    </row>
    <row r="27" spans="1:4">
      <c r="A27" s="11" t="s">
        <v>14</v>
      </c>
      <c r="B27" s="4">
        <v>2</v>
      </c>
      <c r="C27" s="12"/>
      <c r="D27" s="20">
        <f t="shared" si="0"/>
        <v>0</v>
      </c>
    </row>
    <row r="28" spans="1:4">
      <c r="A28" s="11" t="s">
        <v>15</v>
      </c>
      <c r="B28" s="4">
        <v>10</v>
      </c>
      <c r="C28" s="12"/>
      <c r="D28" s="20">
        <f t="shared" si="0"/>
        <v>0</v>
      </c>
    </row>
    <row r="29" spans="1:4">
      <c r="A29" s="11" t="s">
        <v>16</v>
      </c>
      <c r="B29" s="4">
        <v>15</v>
      </c>
      <c r="C29" s="12"/>
      <c r="D29" s="20">
        <f t="shared" si="0"/>
        <v>0</v>
      </c>
    </row>
    <row r="30" spans="1:4">
      <c r="A30" s="11" t="s">
        <v>17</v>
      </c>
      <c r="B30" s="4">
        <v>20</v>
      </c>
      <c r="C30" s="12"/>
      <c r="D30" s="20">
        <f t="shared" si="0"/>
        <v>0</v>
      </c>
    </row>
    <row r="31" spans="1:4">
      <c r="A31" s="14" t="s">
        <v>24</v>
      </c>
      <c r="B31" s="4">
        <v>25</v>
      </c>
      <c r="C31" s="12"/>
      <c r="D31" s="20">
        <f t="shared" si="0"/>
        <v>0</v>
      </c>
    </row>
    <row r="32" spans="1:4">
      <c r="A32" s="14" t="s">
        <v>25</v>
      </c>
      <c r="B32" s="4">
        <v>205</v>
      </c>
      <c r="C32" s="12"/>
      <c r="D32" s="20">
        <f t="shared" si="0"/>
        <v>0</v>
      </c>
    </row>
    <row r="33" spans="1:4">
      <c r="A33" s="11" t="s">
        <v>18</v>
      </c>
      <c r="B33" s="4">
        <v>30</v>
      </c>
      <c r="C33" s="12"/>
      <c r="D33" s="20">
        <f t="shared" si="0"/>
        <v>0</v>
      </c>
    </row>
    <row r="34" spans="1:4">
      <c r="A34" s="11" t="s">
        <v>19</v>
      </c>
      <c r="B34" s="4">
        <v>10</v>
      </c>
      <c r="C34" s="12"/>
      <c r="D34" s="20">
        <f t="shared" si="0"/>
        <v>0</v>
      </c>
    </row>
    <row r="35" spans="1:4">
      <c r="A35" s="11" t="s">
        <v>28</v>
      </c>
      <c r="B35" s="4">
        <v>10</v>
      </c>
      <c r="C35" s="12"/>
      <c r="D35" s="20">
        <f t="shared" si="0"/>
        <v>0</v>
      </c>
    </row>
    <row r="36" spans="1:4" ht="4" customHeight="1">
      <c r="A36" s="11"/>
      <c r="D36" s="20"/>
    </row>
    <row r="37" spans="1:4">
      <c r="A37" s="13" t="s">
        <v>29</v>
      </c>
      <c r="D37" s="20"/>
    </row>
    <row r="38" spans="1:4">
      <c r="A38" s="11" t="s">
        <v>30</v>
      </c>
      <c r="B38" s="4">
        <v>100</v>
      </c>
      <c r="C38" s="12"/>
      <c r="D38" s="20">
        <f t="shared" si="0"/>
        <v>0</v>
      </c>
    </row>
    <row r="39" spans="1:4">
      <c r="A39" s="11" t="s">
        <v>31</v>
      </c>
      <c r="B39" s="4">
        <v>45</v>
      </c>
      <c r="C39" s="12"/>
      <c r="D39" s="20">
        <f t="shared" si="0"/>
        <v>0</v>
      </c>
    </row>
    <row r="40" spans="1:4">
      <c r="A40" s="11" t="s">
        <v>32</v>
      </c>
      <c r="B40" s="4">
        <v>15</v>
      </c>
      <c r="C40" s="12"/>
      <c r="D40" s="20">
        <f t="shared" si="0"/>
        <v>0</v>
      </c>
    </row>
    <row r="41" spans="1:4">
      <c r="A41" s="11" t="s">
        <v>33</v>
      </c>
      <c r="B41" s="4">
        <v>30</v>
      </c>
      <c r="C41" s="12"/>
      <c r="D41" s="20">
        <f t="shared" si="0"/>
        <v>0</v>
      </c>
    </row>
    <row r="42" spans="1:4">
      <c r="A42" s="11" t="s">
        <v>34</v>
      </c>
      <c r="B42" s="4">
        <v>10</v>
      </c>
      <c r="C42" s="12"/>
      <c r="D42" s="20">
        <f t="shared" si="0"/>
        <v>0</v>
      </c>
    </row>
    <row r="43" spans="1:4">
      <c r="A43" s="11" t="s">
        <v>35</v>
      </c>
      <c r="B43" s="4">
        <v>5</v>
      </c>
      <c r="C43" s="12"/>
      <c r="D43" s="20">
        <f t="shared" si="0"/>
        <v>0</v>
      </c>
    </row>
    <row r="44" spans="1:4">
      <c r="A44" s="14" t="s">
        <v>36</v>
      </c>
      <c r="B44" s="4">
        <v>470</v>
      </c>
      <c r="C44" s="12"/>
      <c r="D44" s="20">
        <f t="shared" si="0"/>
        <v>0</v>
      </c>
    </row>
    <row r="45" spans="1:4">
      <c r="A45" s="11" t="s">
        <v>37</v>
      </c>
      <c r="B45" s="4">
        <v>25</v>
      </c>
      <c r="C45" s="12"/>
      <c r="D45" s="20">
        <f t="shared" si="0"/>
        <v>0</v>
      </c>
    </row>
    <row r="46" spans="1:4">
      <c r="A46" s="14" t="s">
        <v>38</v>
      </c>
      <c r="B46" s="4">
        <v>405</v>
      </c>
      <c r="C46" s="12"/>
      <c r="D46" s="20">
        <f t="shared" si="0"/>
        <v>0</v>
      </c>
    </row>
    <row r="47" spans="1:4">
      <c r="A47" s="14" t="s">
        <v>26</v>
      </c>
      <c r="B47" s="4">
        <v>35</v>
      </c>
      <c r="C47" s="12"/>
      <c r="D47" s="20">
        <f t="shared" si="0"/>
        <v>0</v>
      </c>
    </row>
    <row r="48" spans="1:4">
      <c r="A48" s="11" t="s">
        <v>39</v>
      </c>
      <c r="B48" s="4">
        <v>25</v>
      </c>
      <c r="C48" s="12"/>
      <c r="D48" s="20">
        <f t="shared" si="0"/>
        <v>0</v>
      </c>
    </row>
    <row r="49" spans="1:4">
      <c r="A49" s="11" t="s">
        <v>40</v>
      </c>
      <c r="B49" s="4">
        <v>25</v>
      </c>
      <c r="C49" s="12"/>
      <c r="D49" s="20">
        <f t="shared" si="0"/>
        <v>0</v>
      </c>
    </row>
    <row r="50" spans="1:4">
      <c r="A50" s="11" t="s">
        <v>41</v>
      </c>
      <c r="B50" s="4">
        <v>20</v>
      </c>
      <c r="C50" s="12"/>
      <c r="D50" s="20">
        <f t="shared" si="0"/>
        <v>0</v>
      </c>
    </row>
    <row r="51" spans="1:4">
      <c r="A51" s="21" t="s">
        <v>8</v>
      </c>
      <c r="B51" s="22"/>
      <c r="C51" s="1" t="s">
        <v>7</v>
      </c>
      <c r="D51" s="20">
        <f t="shared" si="0"/>
        <v>0</v>
      </c>
    </row>
    <row r="52" spans="1:4">
      <c r="A52" s="7"/>
      <c r="B52" s="17"/>
    </row>
    <row r="53" spans="1:4">
      <c r="A53" s="7"/>
    </row>
    <row r="54" spans="1:4">
      <c r="A54" s="7"/>
    </row>
    <row r="55" spans="1:4">
      <c r="A55" s="7"/>
    </row>
  </sheetData>
  <sheetProtection password="C6F6" sheet="1" objects="1" scenarios="1"/>
  <mergeCells count="1">
    <mergeCell ref="A1:C1"/>
  </mergeCells>
  <phoneticPr fontId="3" type="noConversion"/>
  <printOptions gridLines="1"/>
  <pageMargins left="0.5" right="0.5" top="0.75" bottom="0.75" header="0.5" footer="0.5"/>
  <pageSetup orientation="portrait" horizontalDpi="4294967292" verticalDpi="4294967292"/>
  <headerFooter>
    <oddHeader>&amp;CCoute de Demarage Liste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Inveneo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 Cava</dc:creator>
  <cp:lastModifiedBy>FJ Cava</cp:lastModifiedBy>
  <dcterms:created xsi:type="dcterms:W3CDTF">2011-04-25T12:58:19Z</dcterms:created>
  <dcterms:modified xsi:type="dcterms:W3CDTF">2011-07-13T00:02:58Z</dcterms:modified>
</cp:coreProperties>
</file>