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 Fox\Downloads\"/>
    </mc:Choice>
  </mc:AlternateContent>
  <bookViews>
    <workbookView xWindow="0" yWindow="0" windowWidth="19200" windowHeight="6450"/>
  </bookViews>
  <sheets>
    <sheet name="District" sheetId="1" r:id="rId1"/>
    <sheet name="Appropriations" sheetId="3" r:id="rId2"/>
    <sheet name="Economy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4" l="1"/>
  <c r="C4" i="3"/>
  <c r="K6" i="4"/>
  <c r="L6" i="4" s="1"/>
  <c r="K5" i="4"/>
  <c r="L5" i="4" s="1"/>
  <c r="O5" i="4"/>
</calcChain>
</file>

<file path=xl/sharedStrings.xml><?xml version="1.0" encoding="utf-8"?>
<sst xmlns="http://schemas.openxmlformats.org/spreadsheetml/2006/main" count="69" uniqueCount="64">
  <si>
    <t xml:space="preserve">Tom </t>
  </si>
  <si>
    <t>Crag</t>
  </si>
  <si>
    <t xml:space="preserve">Jimmy </t>
  </si>
  <si>
    <t xml:space="preserve">Dylan </t>
  </si>
  <si>
    <t>Jamie</t>
  </si>
  <si>
    <t xml:space="preserve">population </t>
  </si>
  <si>
    <t>Mark</t>
  </si>
  <si>
    <t>District</t>
  </si>
  <si>
    <t>Department of time keeping</t>
  </si>
  <si>
    <t xml:space="preserve">Department Funding </t>
  </si>
  <si>
    <t>Budget Funding</t>
  </si>
  <si>
    <t>GF</t>
  </si>
  <si>
    <t xml:space="preserve">Expences </t>
  </si>
  <si>
    <t>VAT</t>
  </si>
  <si>
    <t>Capital Gains Tax</t>
  </si>
  <si>
    <t>Corporat Tax</t>
  </si>
  <si>
    <t>Tariff</t>
  </si>
  <si>
    <t>Foreign Aid</t>
  </si>
  <si>
    <t xml:space="preserve">Income </t>
  </si>
  <si>
    <t>Potatoes</t>
  </si>
  <si>
    <t>Product per acre</t>
  </si>
  <si>
    <t>Annual consumption per person</t>
  </si>
  <si>
    <t xml:space="preserve">Total cosumption </t>
  </si>
  <si>
    <t xml:space="preserve">Surplus </t>
  </si>
  <si>
    <t>M-price  per Barral</t>
  </si>
  <si>
    <t xml:space="preserve">M-Value </t>
  </si>
  <si>
    <t>Narnia</t>
  </si>
  <si>
    <t>(flat)Income Tax</t>
  </si>
  <si>
    <t xml:space="preserve">Average Income </t>
  </si>
  <si>
    <t xml:space="preserve">Resourses </t>
  </si>
  <si>
    <t>Land (M)</t>
  </si>
  <si>
    <t>Copper (l)</t>
  </si>
  <si>
    <t>Coal (H)</t>
  </si>
  <si>
    <t>Oil (l)</t>
  </si>
  <si>
    <t>Iron (l)</t>
  </si>
  <si>
    <t>Aluminum (s)</t>
  </si>
  <si>
    <t>Coal (s)</t>
  </si>
  <si>
    <t>Coal (M)</t>
  </si>
  <si>
    <t>Land (l)</t>
  </si>
  <si>
    <t>Aluminum (M)</t>
  </si>
  <si>
    <t>Iron (M)</t>
  </si>
  <si>
    <t>Silicon (H)</t>
  </si>
  <si>
    <t>Sulfur (H)</t>
  </si>
  <si>
    <t>Sulfur (l)</t>
  </si>
  <si>
    <t>Iron (s)</t>
  </si>
  <si>
    <t>Copper (s)</t>
  </si>
  <si>
    <t>Aluminum (h)</t>
  </si>
  <si>
    <t>Pearls (h)</t>
  </si>
  <si>
    <t>Gold (h)</t>
  </si>
  <si>
    <t>Pearls (l)</t>
  </si>
  <si>
    <t>Silver (h)</t>
  </si>
  <si>
    <t>Gems (s)</t>
  </si>
  <si>
    <t>Gold (m)</t>
  </si>
  <si>
    <t>Uranium (h)</t>
  </si>
  <si>
    <t>Salt (s)</t>
  </si>
  <si>
    <t>Gold (s)</t>
  </si>
  <si>
    <t>Marble (l)</t>
  </si>
  <si>
    <t>Marble (m)</t>
  </si>
  <si>
    <t>Nickel (l)</t>
  </si>
  <si>
    <t>Corn</t>
  </si>
  <si>
    <t>Calories per crop</t>
  </si>
  <si>
    <t xml:space="preserve">Total Calories </t>
  </si>
  <si>
    <t xml:space="preserve">Acres </t>
  </si>
  <si>
    <t>Department of Economy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</si>
</sst>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-[$£-809]* #,##0.00_-;\-[$£-809]* #,##0.00_-;_-[$£-8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2" applyNumberFormat="0" applyAlignment="0" applyProtection="0"/>
  </cellStyleXfs>
  <cellXfs count="11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1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0" fontId="3" fillId="4" borderId="1" xfId="3" applyBorder="1"/>
    <xf numFmtId="164" fontId="0" fillId="0" borderId="1" xfId="1" applyNumberFormat="1" applyFont="1" applyBorder="1"/>
    <xf numFmtId="0" fontId="4" fillId="5" borderId="2" xfId="4"/>
    <xf numFmtId="3" fontId="0" fillId="0" borderId="1" xfId="0" applyNumberFormat="1" applyBorder="1"/>
    <xf numFmtId="0" fontId="2" fillId="3" borderId="1" xfId="2" applyBorder="1"/>
  </cellXfs>
  <cellStyles count="5">
    <cellStyle name="Bad" xfId="3" builtinId="27"/>
    <cellStyle name="Currency" xfId="1" builtinId="4"/>
    <cellStyle name="Good" xfId="2" builtinId="26"/>
    <cellStyle name="Input" xfId="4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Kregistan</a:t>
            </a:r>
            <a:r>
              <a:rPr lang="en-US" baseline="0"/>
              <a:t> Market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41291361141199"/>
          <c:y val="0.18061412279015929"/>
          <c:w val="0.80287691996213428"/>
          <c:h val="0.714137919705140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Economy!$O$5:$O$6</c:f>
              <c:numCache>
                <c:formatCode>_-[$£-809]* #,##0.00_-;\-[$£-809]* #,##0.00_-;_-[$£-809]* "-"??_-;_-@_-</c:formatCode>
                <c:ptCount val="2"/>
                <c:pt idx="0">
                  <c:v>121</c:v>
                </c:pt>
                <c:pt idx="1">
                  <c:v>50274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5-4ED8-B175-823549BA6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407120"/>
        <c:axId val="300407512"/>
      </c:barChart>
      <c:catAx>
        <c:axId val="300407120"/>
        <c:scaling>
          <c:orientation val="minMax"/>
        </c:scaling>
        <c:delete val="1"/>
        <c:axPos val="b"/>
        <c:majorTickMark val="none"/>
        <c:minorTickMark val="none"/>
        <c:tickLblPos val="nextTo"/>
        <c:crossAx val="300407512"/>
        <c:crosses val="autoZero"/>
        <c:auto val="1"/>
        <c:lblAlgn val="ctr"/>
        <c:lblOffset val="100"/>
        <c:noMultiLvlLbl val="0"/>
      </c:catAx>
      <c:valAx>
        <c:axId val="30040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0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339</xdr:colOff>
      <xdr:row>1</xdr:row>
      <xdr:rowOff>133890</xdr:rowOff>
    </xdr:from>
    <xdr:to>
      <xdr:col>22</xdr:col>
      <xdr:colOff>305014</xdr:colOff>
      <xdr:row>15</xdr:row>
      <xdr:rowOff>168404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0.25149</cdr:x>
      <cdr:y>0.90578</cdr:y>
    </cdr:from>
    <cdr:to>
      <cdr:x>0.44404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6080" y="2422528"/>
          <a:ext cx="877500" cy="251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Patatos </a:t>
          </a:r>
        </a:p>
      </cdr:txBody>
    </cdr:sp>
  </cdr:relSizeAnchor>
  <cdr:relSizeAnchor xmlns:cdr="http://schemas.openxmlformats.org/drawingml/2006/chartDrawing">
    <cdr:from>
      <cdr:x>0.71066</cdr:x>
      <cdr:y>0.90185</cdr:y>
    </cdr:from>
    <cdr:to>
      <cdr:x>0.84232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238580" y="2412014"/>
          <a:ext cx="600000" cy="26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Corn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E2" sqref="E2"/>
    </sheetView>
  </sheetViews>
  <sheetFormatPr defaultRowHeight="14.5" x14ac:dyDescent="0.35"/>
  <cols>
    <col min="2" max="2" width="16.7265625" bestFit="1" customWidth="1"/>
    <col min="3" max="3" width="18.453125" bestFit="1" customWidth="1"/>
    <col min="4" max="4" width="14.26953125" customWidth="1"/>
    <col min="5" max="5" width="13.1796875" bestFit="1" customWidth="1"/>
    <col min="6" max="6" width="16.7265625" customWidth="1"/>
    <col min="7" max="7" width="16" customWidth="1"/>
    <col min="8" max="8" width="14.81640625" customWidth="1"/>
    <col min="9" max="9" width="14" customWidth="1"/>
  </cols>
  <sheetData>
    <row r="1" spans="1:9" x14ac:dyDescent="0.35">
      <c r="B1" t="s">
        <v>7</v>
      </c>
      <c r="C1" t="s">
        <v>5</v>
      </c>
      <c r="G1" t="s">
        <v>29</v>
      </c>
    </row>
    <row r="2" spans="1:9" x14ac:dyDescent="0.35">
      <c r="A2" t="s">
        <v>0</v>
      </c>
      <c r="B2" s="1">
        <v>1</v>
      </c>
      <c r="C2" s="9">
        <v>2000</v>
      </c>
      <c r="E2" s="1" t="s">
        <v>30</v>
      </c>
      <c r="F2" s="1" t="s">
        <v>37</v>
      </c>
      <c r="G2" s="1" t="s">
        <v>31</v>
      </c>
      <c r="H2" s="1" t="s">
        <v>48</v>
      </c>
      <c r="I2" s="1" t="s">
        <v>53</v>
      </c>
    </row>
    <row r="3" spans="1:9" x14ac:dyDescent="0.35">
      <c r="A3" t="s">
        <v>1</v>
      </c>
      <c r="B3" s="1">
        <v>2</v>
      </c>
      <c r="C3" s="9">
        <v>2000</v>
      </c>
      <c r="E3" s="1" t="s">
        <v>31</v>
      </c>
      <c r="F3" s="1" t="s">
        <v>38</v>
      </c>
      <c r="G3" s="1" t="s">
        <v>34</v>
      </c>
      <c r="H3" s="1" t="s">
        <v>49</v>
      </c>
      <c r="I3" s="1" t="s">
        <v>54</v>
      </c>
    </row>
    <row r="4" spans="1:9" x14ac:dyDescent="0.35">
      <c r="A4" t="s">
        <v>2</v>
      </c>
      <c r="B4" s="1">
        <v>3</v>
      </c>
      <c r="C4" s="9">
        <v>2000</v>
      </c>
      <c r="E4" s="1" t="s">
        <v>32</v>
      </c>
      <c r="F4" s="1" t="s">
        <v>39</v>
      </c>
      <c r="G4" s="1" t="s">
        <v>44</v>
      </c>
      <c r="H4" s="1" t="s">
        <v>50</v>
      </c>
      <c r="I4" s="1" t="s">
        <v>55</v>
      </c>
    </row>
    <row r="5" spans="1:9" x14ac:dyDescent="0.35">
      <c r="A5" t="s">
        <v>4</v>
      </c>
      <c r="B5" s="1">
        <v>4</v>
      </c>
      <c r="C5" s="9">
        <v>2</v>
      </c>
      <c r="E5" s="1" t="s">
        <v>33</v>
      </c>
      <c r="F5" s="1" t="s">
        <v>40</v>
      </c>
      <c r="G5" s="1" t="s">
        <v>45</v>
      </c>
      <c r="H5" s="1" t="s">
        <v>51</v>
      </c>
      <c r="I5" s="1" t="s">
        <v>56</v>
      </c>
    </row>
    <row r="6" spans="1:9" x14ac:dyDescent="0.35">
      <c r="A6" t="s">
        <v>3</v>
      </c>
      <c r="B6" s="1">
        <v>5</v>
      </c>
      <c r="C6" s="9">
        <v>0</v>
      </c>
      <c r="E6" s="1" t="s">
        <v>34</v>
      </c>
      <c r="F6" s="1" t="s">
        <v>41</v>
      </c>
      <c r="G6" s="1" t="s">
        <v>46</v>
      </c>
      <c r="H6" s="1" t="s">
        <v>52</v>
      </c>
      <c r="I6" s="1" t="s">
        <v>57</v>
      </c>
    </row>
    <row r="7" spans="1:9" x14ac:dyDescent="0.35">
      <c r="A7" t="s">
        <v>6</v>
      </c>
      <c r="B7" s="1">
        <v>6</v>
      </c>
      <c r="C7" s="9">
        <v>0</v>
      </c>
      <c r="E7" s="1" t="s">
        <v>35</v>
      </c>
      <c r="F7" s="1" t="s">
        <v>42</v>
      </c>
      <c r="G7" s="1" t="s">
        <v>33</v>
      </c>
      <c r="H7" s="1" t="s">
        <v>53</v>
      </c>
      <c r="I7" s="1" t="s">
        <v>58</v>
      </c>
    </row>
    <row r="8" spans="1:9" x14ac:dyDescent="0.35">
      <c r="B8" s="1" t="s">
        <v>26</v>
      </c>
      <c r="C8" s="1">
        <v>0</v>
      </c>
      <c r="E8" s="1" t="s">
        <v>36</v>
      </c>
      <c r="F8" s="1" t="s">
        <v>43</v>
      </c>
      <c r="G8" s="1" t="s">
        <v>47</v>
      </c>
      <c r="H8" s="1"/>
      <c r="I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C12" sqref="C12"/>
    </sheetView>
  </sheetViews>
  <sheetFormatPr defaultRowHeight="14.5" x14ac:dyDescent="0.35"/>
  <cols>
    <col min="1" max="1" width="34" customWidth="1"/>
    <col min="3" max="3" width="14.7265625" bestFit="1" customWidth="1"/>
    <col min="8" max="8" width="11.453125" customWidth="1"/>
    <col min="9" max="9" width="15.81640625" bestFit="1" customWidth="1"/>
    <col min="10" max="10" width="18.1796875" customWidth="1"/>
  </cols>
  <sheetData>
    <row r="1" spans="1:17" x14ac:dyDescent="0.35">
      <c r="D1" t="s">
        <v>18</v>
      </c>
      <c r="H1" t="s">
        <v>5</v>
      </c>
      <c r="I1" t="s">
        <v>28</v>
      </c>
    </row>
    <row r="2" spans="1:17" x14ac:dyDescent="0.35">
      <c r="H2" s="1">
        <v>6000</v>
      </c>
      <c r="I2" s="1">
        <v>5</v>
      </c>
    </row>
    <row r="4" spans="1:17" x14ac:dyDescent="0.35">
      <c r="A4" t="s">
        <v>27</v>
      </c>
      <c r="B4" s="5">
        <v>0.2</v>
      </c>
      <c r="C4" s="7">
        <f>B4*H2*I2</f>
        <v>6000</v>
      </c>
      <c r="D4" s="1"/>
      <c r="E4" s="1"/>
      <c r="F4" s="1"/>
    </row>
    <row r="5" spans="1:17" x14ac:dyDescent="0.35">
      <c r="A5" s="8" t="s">
        <v>14</v>
      </c>
      <c r="B5" s="5">
        <v>0</v>
      </c>
      <c r="C5" s="7"/>
      <c r="D5" s="1"/>
      <c r="E5" s="1"/>
      <c r="F5" s="1"/>
    </row>
    <row r="6" spans="1:17" x14ac:dyDescent="0.35">
      <c r="A6" s="8" t="s">
        <v>15</v>
      </c>
      <c r="B6" s="5">
        <v>0</v>
      </c>
      <c r="C6" s="7"/>
      <c r="D6" s="1"/>
      <c r="E6" s="1"/>
      <c r="F6" s="1"/>
    </row>
    <row r="7" spans="1:17" x14ac:dyDescent="0.35">
      <c r="A7" t="s">
        <v>13</v>
      </c>
      <c r="B7" s="5">
        <v>0</v>
      </c>
      <c r="C7" s="7"/>
      <c r="D7" s="1"/>
      <c r="E7" s="1"/>
      <c r="F7" s="1"/>
    </row>
    <row r="8" spans="1:17" x14ac:dyDescent="0.35">
      <c r="A8" s="8" t="s">
        <v>16</v>
      </c>
      <c r="B8" s="5">
        <v>0</v>
      </c>
      <c r="C8" s="7"/>
      <c r="D8" s="1"/>
      <c r="E8" s="1"/>
      <c r="F8" s="1"/>
    </row>
    <row r="9" spans="1:17" x14ac:dyDescent="0.35">
      <c r="A9" s="8" t="s">
        <v>17</v>
      </c>
      <c r="B9" s="5">
        <v>0</v>
      </c>
      <c r="C9" s="7"/>
      <c r="D9" s="1"/>
      <c r="E9" s="1"/>
      <c r="F9" s="1"/>
    </row>
    <row r="10" spans="1:17" x14ac:dyDescent="0.35">
      <c r="B10" s="5">
        <v>0</v>
      </c>
      <c r="C10" s="7"/>
      <c r="D10" s="1"/>
      <c r="E10" s="1"/>
      <c r="F10" s="1"/>
    </row>
    <row r="14" spans="1:17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6" spans="1:17" x14ac:dyDescent="0.35">
      <c r="C16" t="s">
        <v>9</v>
      </c>
      <c r="J16" t="s">
        <v>10</v>
      </c>
    </row>
    <row r="17" spans="1:5" x14ac:dyDescent="0.35">
      <c r="B17" t="s">
        <v>11</v>
      </c>
      <c r="C17" t="s">
        <v>12</v>
      </c>
    </row>
    <row r="18" spans="1:5" x14ac:dyDescent="0.35">
      <c r="A18" t="s">
        <v>63</v>
      </c>
      <c r="B18" s="1">
        <v>0</v>
      </c>
      <c r="C18" s="1">
        <v>0</v>
      </c>
      <c r="D18" s="1"/>
      <c r="E18" s="1"/>
    </row>
    <row r="19" spans="1:5" x14ac:dyDescent="0.35">
      <c r="A19" t="s">
        <v>8</v>
      </c>
      <c r="B19" s="1">
        <v>0</v>
      </c>
      <c r="C19" s="1">
        <v>0</v>
      </c>
      <c r="D19" s="1"/>
      <c r="E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I2" zoomScale="141" workbookViewId="0">
      <selection activeCell="N6" sqref="N6"/>
    </sheetView>
  </sheetViews>
  <sheetFormatPr defaultRowHeight="14.5" x14ac:dyDescent="0.35"/>
  <cols>
    <col min="2" max="2" width="10.1796875" customWidth="1"/>
    <col min="3" max="3" width="15.54296875" customWidth="1"/>
    <col min="4" max="4" width="16.453125" customWidth="1"/>
    <col min="5" max="5" width="13.453125" customWidth="1"/>
    <col min="6" max="6" width="19" customWidth="1"/>
    <col min="7" max="7" width="18.1796875" customWidth="1"/>
    <col min="8" max="8" width="16.1796875" customWidth="1"/>
    <col min="9" max="9" width="21.26953125" customWidth="1"/>
    <col min="10" max="10" width="14.453125" customWidth="1"/>
    <col min="15" max="15" width="16.453125" customWidth="1"/>
  </cols>
  <sheetData>
    <row r="1" spans="1:15" x14ac:dyDescent="0.35">
      <c r="A1">
        <v>6000</v>
      </c>
    </row>
    <row r="4" spans="1:15" ht="15.75" customHeight="1" x14ac:dyDescent="0.35">
      <c r="C4" t="s">
        <v>62</v>
      </c>
      <c r="D4" t="s">
        <v>20</v>
      </c>
      <c r="F4" t="s">
        <v>60</v>
      </c>
      <c r="G4" t="s">
        <v>61</v>
      </c>
      <c r="I4" t="s">
        <v>21</v>
      </c>
      <c r="K4" t="s">
        <v>22</v>
      </c>
      <c r="L4" t="s">
        <v>23</v>
      </c>
      <c r="N4" t="s">
        <v>24</v>
      </c>
      <c r="O4" t="s">
        <v>25</v>
      </c>
    </row>
    <row r="5" spans="1:15" x14ac:dyDescent="0.35">
      <c r="B5" t="s">
        <v>19</v>
      </c>
      <c r="C5" s="1">
        <v>1</v>
      </c>
      <c r="D5" s="1">
        <v>121</v>
      </c>
      <c r="F5" s="1"/>
      <c r="G5" s="1"/>
      <c r="I5" s="3">
        <v>5</v>
      </c>
      <c r="J5" s="1"/>
      <c r="K5" s="3">
        <f>A1*I5</f>
        <v>30000</v>
      </c>
      <c r="L5" s="6">
        <f>(D5*C5)-K5</f>
        <v>-29879</v>
      </c>
      <c r="N5" s="4">
        <v>1</v>
      </c>
      <c r="O5" s="4">
        <f>N5*D5*C5</f>
        <v>121</v>
      </c>
    </row>
    <row r="6" spans="1:15" x14ac:dyDescent="0.35">
      <c r="B6" t="s">
        <v>59</v>
      </c>
      <c r="C6" s="1">
        <v>294</v>
      </c>
      <c r="D6" s="1">
        <v>171</v>
      </c>
      <c r="F6" s="1">
        <v>730000</v>
      </c>
      <c r="G6" s="1"/>
      <c r="I6" s="3">
        <v>8.3000000000000007</v>
      </c>
      <c r="J6" s="1"/>
      <c r="K6" s="3">
        <f>I6*A1</f>
        <v>49800.000000000007</v>
      </c>
      <c r="L6" s="10">
        <f>(D6*C6)-K6</f>
        <v>473.99999999999272</v>
      </c>
      <c r="N6" s="4">
        <v>1</v>
      </c>
      <c r="O6" s="4">
        <f>N6*D6*C6</f>
        <v>50274</v>
      </c>
    </row>
    <row r="7" spans="1:15" x14ac:dyDescent="0.35">
      <c r="C7" s="1"/>
      <c r="D7" s="1"/>
      <c r="F7" s="1"/>
      <c r="G7" s="1"/>
      <c r="I7" s="3"/>
      <c r="J7" s="1"/>
      <c r="K7" s="3"/>
      <c r="L7" s="1"/>
      <c r="N7" s="4"/>
      <c r="O7" s="4"/>
    </row>
    <row r="8" spans="1:15" x14ac:dyDescent="0.35">
      <c r="C8" s="1"/>
      <c r="D8" s="1"/>
      <c r="F8" s="1"/>
      <c r="G8" s="1"/>
      <c r="I8" s="3"/>
      <c r="J8" s="1"/>
      <c r="K8" s="3"/>
      <c r="L8" s="1"/>
      <c r="N8" s="4"/>
      <c r="O8" s="4"/>
    </row>
    <row r="9" spans="1:15" x14ac:dyDescent="0.35">
      <c r="C9" s="1"/>
      <c r="D9" s="1"/>
      <c r="F9" s="1"/>
      <c r="G9" s="1"/>
      <c r="I9" s="3"/>
      <c r="J9" s="1"/>
      <c r="K9" s="3"/>
      <c r="L9" s="1"/>
      <c r="N9" s="4"/>
      <c r="O9" s="4"/>
    </row>
    <row r="10" spans="1:15" x14ac:dyDescent="0.35">
      <c r="C10" s="1"/>
      <c r="D10" s="1"/>
      <c r="F10" s="1"/>
      <c r="G10" s="1"/>
      <c r="I10" s="3"/>
      <c r="J10" s="1"/>
      <c r="K10" s="3"/>
      <c r="L10" s="1"/>
      <c r="N10" s="4"/>
      <c r="O10" s="4"/>
    </row>
    <row r="11" spans="1:15" x14ac:dyDescent="0.35">
      <c r="C11" s="1"/>
      <c r="D11" s="1"/>
      <c r="F11" s="1"/>
      <c r="G11" s="1"/>
      <c r="I11" s="3"/>
      <c r="J11" s="1"/>
      <c r="K11" s="3"/>
      <c r="L11" s="1"/>
      <c r="N11" s="4"/>
      <c r="O11" s="4"/>
    </row>
    <row r="12" spans="1:15" x14ac:dyDescent="0.35">
      <c r="C12" s="1"/>
      <c r="D12" s="1"/>
      <c r="F12" s="1"/>
      <c r="G12" s="1"/>
      <c r="I12" s="3"/>
      <c r="J12" s="1"/>
      <c r="K12" s="3"/>
      <c r="L12" s="1"/>
      <c r="N12" s="4"/>
      <c r="O12" s="4"/>
    </row>
    <row r="13" spans="1:15" x14ac:dyDescent="0.35">
      <c r="C13" s="1"/>
      <c r="D13" s="1"/>
      <c r="F13" s="1"/>
      <c r="G13" s="1"/>
      <c r="I13" s="3"/>
      <c r="J13" s="1"/>
      <c r="K13" s="3"/>
      <c r="L13" s="1"/>
      <c r="N13" s="4"/>
      <c r="O13" s="4"/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Economy!H17:H17</xm:f>
              <xm:sqref>J15</xm:sqref>
            </x14:sparkline>
            <x14:sparkline>
              <xm:f>Economy!H18:H18</xm:f>
              <xm:sqref>I18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</vt:lpstr>
      <vt:lpstr>Appropriations</vt:lpstr>
      <vt:lpstr>Economy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Cawley</dc:creator>
  <cp:lastModifiedBy>Craig Fox</cp:lastModifiedBy>
  <dcterms:created xsi:type="dcterms:W3CDTF">2016-05-10T13:57:31Z</dcterms:created>
  <dcterms:modified xsi:type="dcterms:W3CDTF">2016-05-12T00:14:29Z</dcterms:modified>
</cp:coreProperties>
</file>