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piper.schwenke/Documents/1Projects/eDNA/Skagit/qPCR/"/>
    </mc:Choice>
  </mc:AlternateContent>
  <xr:revisionPtr revIDLastSave="0" documentId="10_ncr:8100000_{1145A56A-FFF6-654B-B75B-DAD6FAD35673}" xr6:coauthVersionLast="34" xr6:coauthVersionMax="34" xr10:uidLastSave="{00000000-0000-0000-0000-000000000000}"/>
  <bookViews>
    <workbookView xWindow="12480" yWindow="1580" windowWidth="21100" windowHeight="21060" activeTab="4" xr2:uid="{00000000-000D-0000-FFFF-FFFF00000000}"/>
  </bookViews>
  <sheets>
    <sheet name="pPCR" sheetId="1" r:id="rId1"/>
    <sheet name="sample well" sheetId="10" r:id="rId2"/>
    <sheet name="results" sheetId="6" r:id="rId3"/>
    <sheet name="compare" sheetId="11" r:id="rId4"/>
    <sheet name="SAMPLES" sheetId="5" r:id="rId5"/>
  </sheets>
  <definedNames>
    <definedName name="_20180704plate01_1269x_y" localSheetId="2">results!$A$1:$V$591</definedName>
    <definedName name="_xlnm._FilterDatabase" localSheetId="2" hidden="1">results!$A$1:$G$591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7" i="11" l="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" i="11"/>
  <c r="H27" i="1" l="1"/>
  <c r="H26" i="1"/>
  <c r="H25" i="1"/>
  <c r="H24" i="1"/>
  <c r="D31" i="1"/>
  <c r="E29" i="1"/>
  <c r="E26" i="1" l="1"/>
  <c r="E27" i="1"/>
  <c r="E28" i="1"/>
  <c r="E30" i="1"/>
  <c r="E3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0704plate01-1269x-y" type="6" refreshedVersion="6" background="1" saveData="1">
    <textPr sourceFile="/Users/piper.schwenke/Documents/1Projects/eDNA/Skagit/qPCR/20180704plate01-1269x-y.txt">
      <textFields>
        <textField/>
      </textFields>
    </textPr>
  </connection>
</connections>
</file>

<file path=xl/sharedStrings.xml><?xml version="1.0" encoding="utf-8"?>
<sst xmlns="http://schemas.openxmlformats.org/spreadsheetml/2006/main" count="3320" uniqueCount="456">
  <si>
    <t>Date</t>
  </si>
  <si>
    <t>Experiment</t>
  </si>
  <si>
    <t>Notes</t>
  </si>
  <si>
    <t>A</t>
  </si>
  <si>
    <t>B</t>
  </si>
  <si>
    <t>C</t>
  </si>
  <si>
    <t>D</t>
  </si>
  <si>
    <t>E</t>
  </si>
  <si>
    <t>F</t>
  </si>
  <si>
    <t>Program:  TaqMan</t>
  </si>
  <si>
    <t>G</t>
  </si>
  <si>
    <t>95C 10min</t>
  </si>
  <si>
    <t>H</t>
  </si>
  <si>
    <t>92C 15sec</t>
  </si>
  <si>
    <t>I</t>
  </si>
  <si>
    <t>60C 1min</t>
  </si>
  <si>
    <t>J</t>
  </si>
  <si>
    <t>return to 2 (40 cycles)</t>
  </si>
  <si>
    <t>K</t>
  </si>
  <si>
    <t>14C soak</t>
  </si>
  <si>
    <t>L</t>
  </si>
  <si>
    <t>M</t>
  </si>
  <si>
    <t>N</t>
  </si>
  <si>
    <t>O</t>
  </si>
  <si>
    <t>P</t>
  </si>
  <si>
    <t>Total rxn</t>
  </si>
  <si>
    <t>Per Rxn</t>
  </si>
  <si>
    <t>Cocktail</t>
  </si>
  <si>
    <t>PRIMER F</t>
  </si>
  <si>
    <t>PRIMER R</t>
  </si>
  <si>
    <t xml:space="preserve">eDNA MM </t>
  </si>
  <si>
    <t>Water</t>
  </si>
  <si>
    <t xml:space="preserve">    DNA</t>
  </si>
  <si>
    <t>2</t>
  </si>
  <si>
    <t>Total</t>
  </si>
  <si>
    <t>chinook</t>
  </si>
  <si>
    <t>coho</t>
  </si>
  <si>
    <t>NTC</t>
  </si>
  <si>
    <t>Position</t>
  </si>
  <si>
    <t>Sample</t>
  </si>
  <si>
    <t>Detector</t>
  </si>
  <si>
    <t>Task</t>
  </si>
  <si>
    <t>Ct</t>
  </si>
  <si>
    <t>Ct Median</t>
  </si>
  <si>
    <t>Quantity</t>
  </si>
  <si>
    <t>A1</t>
  </si>
  <si>
    <t>ch1269x</t>
  </si>
  <si>
    <t>Standard</t>
  </si>
  <si>
    <t>Undetermined</t>
  </si>
  <si>
    <t>chi1269y</t>
  </si>
  <si>
    <t>A2</t>
  </si>
  <si>
    <t>A3</t>
  </si>
  <si>
    <t>A4</t>
  </si>
  <si>
    <t>Unknown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</si>
  <si>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</si>
  <si>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</si>
  <si>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</si>
  <si>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</si>
  <si>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</si>
  <si>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</si>
  <si>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</si>
  <si>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</si>
  <si>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</si>
  <si>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</si>
  <si>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</si>
  <si>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</si>
  <si>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</si>
  <si>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</si>
  <si>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</si>
  <si>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</si>
  <si>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</si>
  <si>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</si>
  <si>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</si>
  <si>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</si>
  <si>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</si>
  <si>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</si>
  <si>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</si>
  <si>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</si>
  <si>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</si>
  <si>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</si>
  <si>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</si>
  <si>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</si>
  <si>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</si>
  <si>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</si>
  <si>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</si>
  <si>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</si>
  <si>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</si>
  <si>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</si>
  <si>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</si>
  <si>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</si>
  <si>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</si>
  <si>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</si>
  <si>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</si>
  <si>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</si>
  <si>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</si>
  <si>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</si>
  <si>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</si>
  <si>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</si>
  <si>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</si>
  <si>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</si>
  <si>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</si>
  <si>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</si>
  <si>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</si>
  <si>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</si>
  <si>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</si>
  <si>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</si>
  <si>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</si>
  <si>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</si>
  <si>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</si>
  <si>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</si>
  <si>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</si>
  <si>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</si>
  <si>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</si>
  <si>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</si>
  <si>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</si>
  <si>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</si>
  <si>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</si>
  <si>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</si>
  <si>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</si>
  <si>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</si>
  <si>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</si>
  <si>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</si>
  <si>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</si>
  <si>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</si>
  <si>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</si>
  <si>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</si>
  <si>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</si>
  <si>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</si>
  <si>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</si>
  <si>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</si>
  <si>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</si>
  <si>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</si>
  <si>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</si>
  <si>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</si>
  <si>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</si>
  <si>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</si>
  <si>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</si>
  <si>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</si>
  <si>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</si>
  <si>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</si>
  <si>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</si>
  <si>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</si>
  <si>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</si>
  <si>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</si>
  <si>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</si>
  <si>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</si>
  <si>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</si>
  <si>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</si>
  <si>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</si>
  <si>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</si>
  <si>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</si>
  <si>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</si>
  <si>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</si>
  <si>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</si>
  <si>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</si>
  <si>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</si>
  <si>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</si>
  <si>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</si>
  <si>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</si>
  <si>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</si>
  <si>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</si>
  <si>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</si>
  <si>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</si>
  <si>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</si>
  <si>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</si>
  <si>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</si>
  <si>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</si>
  <si>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</si>
  <si>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</si>
  <si>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</si>
  <si>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</si>
  <si>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</si>
  <si>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</si>
  <si>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</si>
  <si>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</si>
  <si>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</si>
  <si>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</si>
  <si>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</si>
  <si>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</si>
  <si>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</si>
  <si>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</si>
  <si>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</si>
  <si>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</si>
  <si>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</si>
  <si>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</si>
  <si>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</si>
  <si>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</si>
  <si>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</si>
  <si>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</si>
  <si>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</si>
  <si>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</si>
  <si>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</si>
  <si>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</si>
  <si>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</si>
  <si>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</si>
  <si>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</si>
  <si>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</si>
  <si>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</si>
  <si>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</si>
  <si>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</si>
  <si>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</si>
  <si>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</si>
  <si>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</si>
  <si>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</si>
  <si>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</si>
  <si>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</si>
  <si>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</si>
  <si>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</si>
  <si>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</si>
  <si>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</si>
  <si>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</si>
  <si>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</si>
  <si>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</si>
  <si>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</si>
  <si>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</si>
  <si>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</si>
  <si>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</si>
  <si>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</si>
  <si>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</si>
  <si>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</si>
  <si>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</si>
  <si>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</si>
  <si>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</si>
  <si>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</si>
  <si>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</si>
  <si>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</si>
  <si>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</si>
  <si>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</si>
  <si>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</si>
  <si>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</si>
  <si>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</si>
  <si>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</si>
  <si>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</si>
  <si>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</si>
  <si>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</si>
  <si>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</si>
  <si>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</si>
  <si>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</si>
  <si>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</si>
  <si>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</si>
  <si>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</si>
  <si>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</si>
  <si>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</si>
  <si>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</si>
  <si>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</si>
  <si>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</si>
  <si>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</si>
  <si>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</si>
  <si>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</si>
  <si>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</si>
  <si>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</si>
  <si>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</si>
  <si>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</si>
  <si>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</si>
  <si>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</si>
  <si>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</si>
  <si>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</si>
  <si>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</si>
  <si>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</si>
  <si>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</si>
  <si>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</si>
  <si>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</si>
  <si>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</si>
  <si>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</si>
  <si>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</si>
  <si>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</si>
  <si>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</si>
  <si>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</si>
  <si>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</si>
  <si>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</si>
  <si>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</si>
  <si>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</si>
  <si>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</si>
  <si>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</si>
  <si>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</si>
  <si>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</si>
  <si>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</si>
  <si>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</si>
  <si>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</si>
  <si>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</si>
  <si>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</si>
  <si>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</si>
  <si>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</si>
  <si>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</si>
  <si>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</si>
  <si>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</si>
  <si>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</si>
  <si>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</si>
  <si>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</si>
  <si>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</si>
  <si>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</si>
  <si>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</si>
  <si>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</si>
  <si>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</si>
  <si>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</si>
  <si>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</si>
  <si>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</si>
  <si>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</si>
  <si>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</si>
  <si>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</si>
  <si>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</si>
  <si>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</si>
  <si>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</si>
  <si>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</si>
  <si>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</si>
  <si>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</si>
  <si>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</si>
  <si>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</si>
  <si>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</si>
  <si>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</si>
  <si>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</si>
  <si>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</si>
  <si>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</si>
  <si>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</si>
  <si>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</si>
  <si>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</si>
  <si>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</si>
  <si>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</si>
  <si>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</si>
  <si>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</si>
  <si>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</si>
  <si>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</si>
  <si>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</si>
  <si>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</si>
  <si>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</si>
  <si>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</si>
  <si>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</si>
  <si>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</si>
  <si>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</si>
  <si>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</si>
  <si>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</si>
  <si>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</si>
  <si>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</si>
  <si>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</si>
  <si>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</si>
  <si>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</si>
  <si>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</si>
  <si>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</si>
  <si>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</si>
  <si>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</si>
  <si>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</si>
  <si>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</si>
  <si>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</si>
  <si>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</si>
  <si>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</si>
  <si>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</si>
  <si>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</si>
  <si>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</si>
  <si>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</si>
  <si>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</si>
  <si>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</si>
  <si>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</si>
  <si>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</si>
  <si>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</si>
  <si>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</si>
  <si>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</si>
  <si>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</si>
  <si>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</si>
  <si>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</si>
  <si>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</si>
  <si>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</si>
  <si>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</si>
  <si>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</si>
  <si>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</si>
  <si>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</si>
  <si>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</si>
  <si>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</si>
  <si>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</si>
  <si>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</si>
  <si>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</si>
  <si>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</si>
  <si>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</si>
  <si>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</si>
  <si>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</si>
  <si>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</si>
  <si>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</si>
  <si>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</si>
  <si>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</si>
  <si>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</si>
  <si>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</si>
  <si>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</si>
  <si>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</si>
  <si>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</si>
  <si>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</si>
  <si>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</si>
  <si>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</si>
  <si>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</si>
  <si>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</si>
  <si>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</si>
  <si>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</si>
  <si>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</si>
  <si>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</si>
  <si>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</si>
  <si>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</si>
  <si>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</si>
  <si>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</si>
  <si>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</si>
  <si>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</si>
  <si>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</si>
  <si>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</si>
  <si>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</si>
  <si>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</si>
  <si>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</si>
  <si>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</si>
  <si>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</si>
  <si>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</si>
  <si>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</si>
  <si>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</si>
  <si>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</si>
  <si>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</si>
  <si>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</si>
  <si>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</si>
  <si>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</si>
  <si>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</si>
  <si>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</si>
  <si>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</si>
  <si>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</si>
  <si>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</si>
  <si>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</si>
  <si>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</si>
  <si>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</si>
  <si>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</si>
  <si>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</si>
  <si>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</si>
  <si>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</si>
  <si>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</si>
  <si>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</si>
  <si>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</si>
  <si>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</si>
  <si>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</si>
  <si>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</si>
  <si>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</si>
  <si>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</si>
  <si>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</si>
  <si>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2018*07*04</t>
  </si>
  <si>
    <t>col01</t>
  </si>
  <si>
    <t>col02</t>
  </si>
  <si>
    <t>col03</t>
  </si>
  <si>
    <t>col04</t>
  </si>
  <si>
    <t>col05</t>
  </si>
  <si>
    <t>col06</t>
  </si>
  <si>
    <t>col07</t>
  </si>
  <si>
    <t>col08</t>
  </si>
  <si>
    <t>Plate01</t>
  </si>
  <si>
    <t>skagit PLATE01</t>
  </si>
  <si>
    <t xml:space="preserve">Probe1 </t>
  </si>
  <si>
    <t>Probe2</t>
  </si>
  <si>
    <t>ntc</t>
  </si>
  <si>
    <t>1269-x</t>
  </si>
  <si>
    <t>m=-3.0925</t>
  </si>
  <si>
    <t>1269-y</t>
  </si>
  <si>
    <t>m=-3.4195</t>
  </si>
  <si>
    <t>R2=.9864</t>
  </si>
  <si>
    <t>R2=0.9926</t>
  </si>
  <si>
    <t xml:space="preserve"> 1269y-1269x</t>
  </si>
  <si>
    <t>threshold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</si>
</sst>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3\2\60\1\-00"/>
    <numFmt numFmtId="165" formatCode="\3\2\60\7\-0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name val="Arial"/>
      <family val="2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u/>
      <sz val="9"/>
      <color theme="11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  <font>
      <b/>
      <sz val="9"/>
      <color rgb="FFFA7D00"/>
      <name val="Calibri"/>
      <family val="2"/>
      <scheme val="minor"/>
    </font>
    <font>
      <sz val="9"/>
      <color rgb="FF006100"/>
      <name val="Calibri"/>
      <family val="2"/>
      <scheme val="minor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3" applyNumberFormat="0" applyAlignment="0" applyProtection="0"/>
    <xf numFmtId="0" fontId="6" fillId="6" borderId="4" applyNumberFormat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2" fontId="4" fillId="0" borderId="0" xfId="0" applyNumberFormat="1" applyFont="1"/>
    <xf numFmtId="11" fontId="0" fillId="0" borderId="0" xfId="0" applyNumberFormat="1"/>
    <xf numFmtId="0" fontId="7" fillId="0" borderId="0" xfId="0" applyFont="1" applyFill="1"/>
    <xf numFmtId="0" fontId="7" fillId="0" borderId="2" xfId="0" applyFont="1" applyFill="1" applyBorder="1"/>
    <xf numFmtId="0" fontId="7" fillId="0" borderId="2" xfId="3" applyFont="1" applyFill="1" applyBorder="1"/>
    <xf numFmtId="0" fontId="6" fillId="6" borderId="2" xfId="5" applyBorder="1"/>
    <xf numFmtId="0" fontId="7" fillId="0" borderId="0" xfId="0" applyFont="1" applyFill="1" applyAlignment="1">
      <alignment horizontal="center"/>
    </xf>
    <xf numFmtId="0" fontId="9" fillId="0" borderId="0" xfId="0" applyFont="1"/>
    <xf numFmtId="14" fontId="10" fillId="0" borderId="1" xfId="0" applyNumberFormat="1" applyFont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9" fillId="0" borderId="0" xfId="0" applyNumberFormat="1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left"/>
    </xf>
    <xf numFmtId="49" fontId="10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17" fontId="4" fillId="0" borderId="0" xfId="0" applyNumberFormat="1" applyFont="1" applyBorder="1" applyAlignment="1">
      <alignment horizontal="left"/>
    </xf>
    <xf numFmtId="17" fontId="10" fillId="0" borderId="0" xfId="0" applyNumberFormat="1" applyFont="1" applyBorder="1" applyAlignment="1">
      <alignment horizontal="center"/>
    </xf>
    <xf numFmtId="0" fontId="11" fillId="6" borderId="4" xfId="5" applyFont="1" applyAlignment="1">
      <alignment horizontal="center"/>
    </xf>
    <xf numFmtId="0" fontId="12" fillId="7" borderId="0" xfId="6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0" fontId="10" fillId="8" borderId="0" xfId="0" applyFont="1" applyFill="1"/>
    <xf numFmtId="0" fontId="10" fillId="9" borderId="0" xfId="0" applyFont="1" applyFill="1"/>
    <xf numFmtId="0" fontId="10" fillId="12" borderId="0" xfId="0" applyFont="1" applyFill="1"/>
    <xf numFmtId="0" fontId="10" fillId="13" borderId="0" xfId="0" applyFont="1" applyFill="1"/>
    <xf numFmtId="0" fontId="9" fillId="0" borderId="0" xfId="0" applyFont="1" applyAlignment="1">
      <alignment horizontal="center"/>
    </xf>
    <xf numFmtId="11" fontId="13" fillId="3" borderId="2" xfId="2" applyNumberFormat="1" applyFont="1" applyBorder="1"/>
    <xf numFmtId="11" fontId="14" fillId="4" borderId="2" xfId="3" applyNumberFormat="1" applyFont="1" applyBorder="1"/>
    <xf numFmtId="0" fontId="11" fillId="6" borderId="2" xfId="5" applyFont="1" applyBorder="1"/>
    <xf numFmtId="0" fontId="10" fillId="7" borderId="2" xfId="0" applyFont="1" applyFill="1" applyBorder="1"/>
    <xf numFmtId="0" fontId="10" fillId="11" borderId="2" xfId="0" applyFont="1" applyFill="1" applyBorder="1"/>
    <xf numFmtId="0" fontId="10" fillId="9" borderId="2" xfId="0" applyFont="1" applyFill="1" applyBorder="1"/>
    <xf numFmtId="0" fontId="10" fillId="12" borderId="2" xfId="0" applyFont="1" applyFill="1" applyBorder="1"/>
    <xf numFmtId="0" fontId="10" fillId="13" borderId="2" xfId="0" applyFont="1" applyFill="1" applyBorder="1"/>
    <xf numFmtId="0" fontId="4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/>
    <xf numFmtId="11" fontId="13" fillId="0" borderId="2" xfId="2" applyNumberFormat="1" applyFont="1" applyFill="1" applyBorder="1"/>
    <xf numFmtId="0" fontId="9" fillId="0" borderId="0" xfId="0" applyFont="1" applyFill="1"/>
    <xf numFmtId="0" fontId="10" fillId="10" borderId="2" xfId="0" applyFont="1" applyFill="1" applyBorder="1"/>
    <xf numFmtId="0" fontId="10" fillId="14" borderId="2" xfId="0" applyFont="1" applyFill="1" applyBorder="1"/>
    <xf numFmtId="0" fontId="4" fillId="0" borderId="2" xfId="0" applyFont="1" applyBorder="1"/>
    <xf numFmtId="0" fontId="10" fillId="0" borderId="2" xfId="0" applyFont="1" applyBorder="1"/>
    <xf numFmtId="0" fontId="10" fillId="14" borderId="2" xfId="3" applyFont="1" applyFill="1" applyBorder="1"/>
    <xf numFmtId="0" fontId="4" fillId="0" borderId="0" xfId="0" applyFont="1" applyFill="1" applyBorder="1"/>
    <xf numFmtId="0" fontId="4" fillId="0" borderId="0" xfId="0" applyFont="1" applyBorder="1" applyAlignment="1">
      <alignment horizontal="center"/>
    </xf>
    <xf numFmtId="0" fontId="15" fillId="0" borderId="0" xfId="0" applyFont="1" applyFill="1" applyBorder="1"/>
    <xf numFmtId="0" fontId="16" fillId="0" borderId="0" xfId="0" applyFont="1" applyFill="1" applyBorder="1"/>
    <xf numFmtId="0" fontId="15" fillId="0" borderId="2" xfId="0" applyFont="1" applyFill="1" applyBorder="1"/>
    <xf numFmtId="0" fontId="16" fillId="0" borderId="2" xfId="0" applyFont="1" applyFill="1" applyBorder="1"/>
    <xf numFmtId="0" fontId="17" fillId="5" borderId="3" xfId="4" applyFont="1"/>
    <xf numFmtId="0" fontId="13" fillId="3" borderId="2" xfId="2" applyFont="1" applyBorder="1"/>
    <xf numFmtId="0" fontId="14" fillId="4" borderId="2" xfId="3" applyFont="1" applyBorder="1"/>
    <xf numFmtId="0" fontId="18" fillId="2" borderId="0" xfId="1" applyFont="1"/>
    <xf numFmtId="0" fontId="10" fillId="0" borderId="0" xfId="0" applyFont="1" applyFill="1"/>
    <xf numFmtId="0" fontId="16" fillId="0" borderId="2" xfId="0" quotePrefix="1" applyFont="1" applyFill="1" applyBorder="1"/>
    <xf numFmtId="0" fontId="9" fillId="0" borderId="0" xfId="0" applyFont="1" applyBorder="1"/>
    <xf numFmtId="0" fontId="4" fillId="0" borderId="0" xfId="0" applyFont="1" applyBorder="1"/>
    <xf numFmtId="0" fontId="10" fillId="0" borderId="0" xfId="0" applyFont="1" applyBorder="1"/>
    <xf numFmtId="0" fontId="19" fillId="0" borderId="0" xfId="0" applyFont="1"/>
  </cellXfs>
  <cellStyles count="7">
    <cellStyle name="Bad" xfId="2" builtinId="27"/>
    <cellStyle name="Calculation" xfId="4" builtinId="22"/>
    <cellStyle name="Check Cell" xfId="5" builtinId="23"/>
    <cellStyle name="Followed Hyperlink" xfId="6" builtinId="9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0704plate01-1269x-y" connectionId="1" xr16:uid="{00000000-0016-0000-03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9"/>
  <sheetViews>
    <sheetView workbookViewId="0">
      <selection activeCell="B39" sqref="B39"/>
    </sheetView>
  </sheetViews>
  <sheetFormatPr baseColWidth="10" defaultColWidth="7" defaultRowHeight="12" x14ac:dyDescent="0.15"/>
  <cols>
    <col min="1" max="1" width="2.6640625" style="10" bestFit="1" customWidth="1"/>
    <col min="2" max="2" width="20.6640625" style="13" bestFit="1" customWidth="1"/>
    <col min="3" max="3" width="11.33203125" style="13" customWidth="1"/>
    <col min="4" max="4" width="13.1640625" style="13" customWidth="1"/>
    <col min="5" max="5" width="13.33203125" style="13" customWidth="1"/>
    <col min="6" max="7" width="8.1640625" style="13" bestFit="1" customWidth="1"/>
    <col min="8" max="14" width="6.6640625" style="13" customWidth="1"/>
    <col min="15" max="15" width="6.6640625" style="17" customWidth="1"/>
    <col min="16" max="20" width="4.5" style="17" customWidth="1"/>
    <col min="21" max="22" width="3.6640625" style="17" bestFit="1" customWidth="1"/>
    <col min="23" max="23" width="4.33203125" style="17" customWidth="1"/>
    <col min="24" max="25" width="3.6640625" style="17" bestFit="1" customWidth="1"/>
    <col min="26" max="16384" width="7" style="17"/>
  </cols>
  <sheetData>
    <row r="1" spans="1:27" x14ac:dyDescent="0.15">
      <c r="B1" s="1" t="s">
        <v>0</v>
      </c>
      <c r="C1" s="11">
        <v>43285</v>
      </c>
      <c r="D1" s="12"/>
      <c r="E1" s="12"/>
      <c r="F1" s="12"/>
      <c r="J1" s="14"/>
      <c r="K1" s="15"/>
      <c r="L1" s="16"/>
      <c r="M1" s="15"/>
      <c r="N1" s="15"/>
    </row>
    <row r="2" spans="1:27" x14ac:dyDescent="0.15">
      <c r="B2" s="1" t="s">
        <v>1</v>
      </c>
      <c r="C2" s="13" t="s">
        <v>444</v>
      </c>
      <c r="D2" s="18"/>
      <c r="E2" s="12"/>
      <c r="F2" s="12"/>
      <c r="G2" s="12"/>
      <c r="H2" s="12"/>
      <c r="I2" s="12"/>
      <c r="J2" s="10"/>
      <c r="K2" s="10"/>
      <c r="L2" s="10"/>
      <c r="M2" s="10"/>
      <c r="N2" s="10"/>
    </row>
    <row r="3" spans="1:27" x14ac:dyDescent="0.15">
      <c r="B3" s="1" t="s">
        <v>2</v>
      </c>
      <c r="C3" s="19"/>
      <c r="D3" s="20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spans="1:27" ht="13" thickBot="1" x14ac:dyDescent="0.2">
      <c r="B4" s="1"/>
      <c r="C4" s="21"/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27" ht="14" thickTop="1" thickBot="1" x14ac:dyDescent="0.2">
      <c r="B5" s="3" t="s">
        <v>35</v>
      </c>
      <c r="C5" s="13">
        <v>0.17</v>
      </c>
      <c r="D5" s="23"/>
      <c r="E5" s="24" t="s">
        <v>36</v>
      </c>
      <c r="F5" s="21">
        <v>0.15</v>
      </c>
      <c r="G5" s="21"/>
      <c r="H5" s="25"/>
      <c r="I5" s="25"/>
      <c r="J5" s="25"/>
      <c r="K5" s="26"/>
      <c r="L5" s="26"/>
      <c r="M5" s="26"/>
      <c r="N5" s="27"/>
      <c r="O5" s="28"/>
      <c r="P5" s="28"/>
      <c r="Q5" s="29"/>
      <c r="R5" s="29"/>
      <c r="S5" s="29"/>
      <c r="T5" s="30"/>
      <c r="U5" s="30"/>
      <c r="V5" s="30"/>
      <c r="W5" s="31"/>
      <c r="X5" s="31"/>
      <c r="Y5" s="31"/>
    </row>
    <row r="6" spans="1:27" ht="13" thickTop="1" x14ac:dyDescent="0.15">
      <c r="B6" s="32">
        <v>1</v>
      </c>
      <c r="C6" s="32">
        <v>2</v>
      </c>
      <c r="D6" s="32">
        <v>3</v>
      </c>
      <c r="E6" s="32">
        <v>4</v>
      </c>
      <c r="F6" s="32">
        <v>5</v>
      </c>
      <c r="G6" s="32">
        <v>6</v>
      </c>
      <c r="H6" s="32">
        <v>7</v>
      </c>
      <c r="I6" s="32">
        <v>8</v>
      </c>
      <c r="J6" s="32">
        <v>9</v>
      </c>
      <c r="K6" s="32">
        <v>10</v>
      </c>
      <c r="L6" s="32">
        <v>11</v>
      </c>
      <c r="M6" s="32">
        <v>12</v>
      </c>
      <c r="N6" s="32">
        <v>13</v>
      </c>
      <c r="O6" s="32">
        <v>14</v>
      </c>
      <c r="P6" s="32">
        <v>15</v>
      </c>
      <c r="Q6" s="32">
        <v>16</v>
      </c>
      <c r="R6" s="32">
        <v>17</v>
      </c>
      <c r="S6" s="32">
        <v>18</v>
      </c>
      <c r="T6" s="32">
        <v>19</v>
      </c>
      <c r="U6" s="32">
        <v>20</v>
      </c>
      <c r="V6" s="32">
        <v>21</v>
      </c>
      <c r="W6" s="32">
        <v>22</v>
      </c>
      <c r="X6" s="32">
        <v>23</v>
      </c>
      <c r="Y6" s="32">
        <v>24</v>
      </c>
    </row>
    <row r="7" spans="1:27" x14ac:dyDescent="0.15">
      <c r="A7" s="10" t="s">
        <v>3</v>
      </c>
      <c r="B7" s="33">
        <v>0.17</v>
      </c>
      <c r="C7" s="33">
        <v>0.17</v>
      </c>
      <c r="D7" s="33">
        <v>0.17</v>
      </c>
      <c r="E7" s="34">
        <v>0.15</v>
      </c>
      <c r="F7" s="34">
        <v>0.15</v>
      </c>
      <c r="G7" s="34">
        <v>0.15</v>
      </c>
      <c r="H7" s="35">
        <v>1</v>
      </c>
      <c r="I7" s="35">
        <v>1</v>
      </c>
      <c r="J7" s="35">
        <v>1</v>
      </c>
      <c r="K7" s="36">
        <v>97</v>
      </c>
      <c r="L7" s="36">
        <v>97</v>
      </c>
      <c r="M7" s="36">
        <v>97</v>
      </c>
      <c r="N7" s="37">
        <v>228</v>
      </c>
      <c r="O7" s="37">
        <v>228</v>
      </c>
      <c r="P7" s="37">
        <v>228</v>
      </c>
      <c r="Q7" s="38">
        <v>244</v>
      </c>
      <c r="R7" s="38">
        <v>244</v>
      </c>
      <c r="S7" s="38">
        <v>244</v>
      </c>
      <c r="T7" s="39">
        <v>328</v>
      </c>
      <c r="U7" s="39">
        <v>328</v>
      </c>
      <c r="V7" s="39">
        <v>328</v>
      </c>
      <c r="W7" s="40">
        <v>548</v>
      </c>
      <c r="X7" s="40">
        <v>548</v>
      </c>
      <c r="Y7" s="40">
        <v>548</v>
      </c>
    </row>
    <row r="8" spans="1:27" s="1" customFormat="1" ht="14" customHeight="1" x14ac:dyDescent="0.15">
      <c r="A8" s="10" t="s">
        <v>4</v>
      </c>
      <c r="B8" s="33">
        <v>1.7000000000000001E-2</v>
      </c>
      <c r="C8" s="33">
        <v>1.7000000000000001E-2</v>
      </c>
      <c r="D8" s="33">
        <v>1.7000000000000001E-2</v>
      </c>
      <c r="E8" s="34">
        <v>1.4999999999999999E-2</v>
      </c>
      <c r="F8" s="34">
        <v>1.4999999999999999E-2</v>
      </c>
      <c r="G8" s="34">
        <v>1.4999999999999999E-2</v>
      </c>
      <c r="H8" s="35">
        <v>2</v>
      </c>
      <c r="I8" s="35">
        <v>2</v>
      </c>
      <c r="J8" s="35">
        <v>2</v>
      </c>
      <c r="K8" s="36">
        <v>98</v>
      </c>
      <c r="L8" s="36">
        <v>98</v>
      </c>
      <c r="M8" s="36">
        <v>98</v>
      </c>
      <c r="N8" s="37">
        <v>229</v>
      </c>
      <c r="O8" s="37">
        <v>229</v>
      </c>
      <c r="P8" s="37">
        <v>229</v>
      </c>
      <c r="Q8" s="38">
        <v>245</v>
      </c>
      <c r="R8" s="38">
        <v>245</v>
      </c>
      <c r="S8" s="38">
        <v>245</v>
      </c>
      <c r="T8" s="39">
        <v>329</v>
      </c>
      <c r="U8" s="39">
        <v>329</v>
      </c>
      <c r="V8" s="39">
        <v>329</v>
      </c>
      <c r="W8" s="40">
        <v>547</v>
      </c>
      <c r="X8" s="40">
        <v>547</v>
      </c>
      <c r="Y8" s="40">
        <v>547</v>
      </c>
    </row>
    <row r="9" spans="1:27" s="1" customFormat="1" ht="14" customHeight="1" x14ac:dyDescent="0.15">
      <c r="A9" s="10" t="s">
        <v>5</v>
      </c>
      <c r="B9" s="33">
        <v>1.6999999999999999E-3</v>
      </c>
      <c r="C9" s="33">
        <v>1.6999999999999999E-3</v>
      </c>
      <c r="D9" s="33">
        <v>1.6999999999999999E-3</v>
      </c>
      <c r="E9" s="34">
        <v>1.5E-3</v>
      </c>
      <c r="F9" s="34">
        <v>1.5E-3</v>
      </c>
      <c r="G9" s="34">
        <v>1.5E-3</v>
      </c>
      <c r="H9" s="35">
        <v>3</v>
      </c>
      <c r="I9" s="35">
        <v>3</v>
      </c>
      <c r="J9" s="35">
        <v>3</v>
      </c>
      <c r="K9" s="36">
        <v>99</v>
      </c>
      <c r="L9" s="36">
        <v>99</v>
      </c>
      <c r="M9" s="36">
        <v>99</v>
      </c>
      <c r="N9" s="37">
        <v>230</v>
      </c>
      <c r="O9" s="37">
        <v>230</v>
      </c>
      <c r="P9" s="37">
        <v>230</v>
      </c>
      <c r="Q9" s="38">
        <v>253</v>
      </c>
      <c r="R9" s="38">
        <v>253</v>
      </c>
      <c r="S9" s="38">
        <v>253</v>
      </c>
      <c r="T9" s="39">
        <v>341</v>
      </c>
      <c r="U9" s="39">
        <v>341</v>
      </c>
      <c r="V9" s="39">
        <v>341</v>
      </c>
      <c r="W9" s="40">
        <v>501</v>
      </c>
      <c r="X9" s="40">
        <v>501</v>
      </c>
      <c r="Y9" s="40">
        <v>501</v>
      </c>
    </row>
    <row r="10" spans="1:27" s="1" customFormat="1" ht="14" customHeight="1" x14ac:dyDescent="0.15">
      <c r="A10" s="10" t="s">
        <v>6</v>
      </c>
      <c r="B10" s="33">
        <v>1.7000000000000001E-4</v>
      </c>
      <c r="C10" s="33">
        <v>1.7000000000000001E-4</v>
      </c>
      <c r="D10" s="33">
        <v>1.7000000000000001E-4</v>
      </c>
      <c r="E10" s="34">
        <v>1.4999999999999999E-4</v>
      </c>
      <c r="F10" s="34">
        <v>1.4999999999999999E-4</v>
      </c>
      <c r="G10" s="34">
        <v>1.4999999999999999E-4</v>
      </c>
      <c r="H10" s="35">
        <v>4</v>
      </c>
      <c r="I10" s="35">
        <v>4</v>
      </c>
      <c r="J10" s="35">
        <v>4</v>
      </c>
      <c r="K10" s="36">
        <v>113</v>
      </c>
      <c r="L10" s="36">
        <v>113</v>
      </c>
      <c r="M10" s="36">
        <v>113</v>
      </c>
      <c r="N10" s="37">
        <v>231</v>
      </c>
      <c r="O10" s="37">
        <v>231</v>
      </c>
      <c r="P10" s="37">
        <v>231</v>
      </c>
      <c r="Q10" s="38">
        <v>255</v>
      </c>
      <c r="R10" s="38">
        <v>255</v>
      </c>
      <c r="S10" s="38">
        <v>255</v>
      </c>
      <c r="T10" s="39">
        <v>342</v>
      </c>
      <c r="U10" s="39">
        <v>342</v>
      </c>
      <c r="V10" s="39">
        <v>342</v>
      </c>
      <c r="W10" s="40">
        <v>500</v>
      </c>
      <c r="X10" s="40">
        <v>500</v>
      </c>
      <c r="Y10" s="40">
        <v>500</v>
      </c>
    </row>
    <row r="11" spans="1:27" s="1" customFormat="1" ht="14" customHeight="1" x14ac:dyDescent="0.15">
      <c r="A11" s="10" t="s">
        <v>7</v>
      </c>
      <c r="B11" s="33">
        <v>1.7E-5</v>
      </c>
      <c r="C11" s="33">
        <v>1.7E-5</v>
      </c>
      <c r="D11" s="33">
        <v>1.7E-5</v>
      </c>
      <c r="E11" s="34">
        <v>1.5E-5</v>
      </c>
      <c r="F11" s="34">
        <v>1.5E-5</v>
      </c>
      <c r="G11" s="34">
        <v>1.5E-5</v>
      </c>
      <c r="H11" s="35">
        <v>25</v>
      </c>
      <c r="I11" s="35">
        <v>25</v>
      </c>
      <c r="J11" s="35">
        <v>25</v>
      </c>
      <c r="K11" s="36">
        <v>114</v>
      </c>
      <c r="L11" s="36">
        <v>114</v>
      </c>
      <c r="M11" s="36">
        <v>114</v>
      </c>
      <c r="N11" s="37">
        <v>232</v>
      </c>
      <c r="O11" s="37">
        <v>232</v>
      </c>
      <c r="P11" s="37">
        <v>232</v>
      </c>
      <c r="Q11" s="38">
        <v>256</v>
      </c>
      <c r="R11" s="38">
        <v>256</v>
      </c>
      <c r="S11" s="38">
        <v>256</v>
      </c>
      <c r="T11" s="39">
        <v>345</v>
      </c>
      <c r="U11" s="39">
        <v>345</v>
      </c>
      <c r="V11" s="39">
        <v>345</v>
      </c>
      <c r="W11" s="40">
        <v>499</v>
      </c>
      <c r="X11" s="40">
        <v>499</v>
      </c>
      <c r="Y11" s="40">
        <v>499</v>
      </c>
    </row>
    <row r="12" spans="1:27" s="1" customFormat="1" ht="14" customHeight="1" x14ac:dyDescent="0.15">
      <c r="A12" s="10" t="s">
        <v>8</v>
      </c>
      <c r="B12" s="33">
        <v>1.7E-6</v>
      </c>
      <c r="C12" s="33">
        <v>1.7E-6</v>
      </c>
      <c r="D12" s="33">
        <v>1.7E-6</v>
      </c>
      <c r="E12" s="34">
        <v>1.5E-6</v>
      </c>
      <c r="F12" s="34">
        <v>1.5E-6</v>
      </c>
      <c r="G12" s="34">
        <v>1.5E-6</v>
      </c>
      <c r="H12" s="35">
        <v>26</v>
      </c>
      <c r="I12" s="35">
        <v>26</v>
      </c>
      <c r="J12" s="35">
        <v>26</v>
      </c>
      <c r="K12" s="36">
        <v>115</v>
      </c>
      <c r="L12" s="36">
        <v>115</v>
      </c>
      <c r="M12" s="36">
        <v>115</v>
      </c>
      <c r="N12" s="37">
        <v>235</v>
      </c>
      <c r="O12" s="37">
        <v>235</v>
      </c>
      <c r="P12" s="37">
        <v>235</v>
      </c>
      <c r="Q12" s="38">
        <v>264</v>
      </c>
      <c r="R12" s="38">
        <v>264</v>
      </c>
      <c r="S12" s="38">
        <v>264</v>
      </c>
      <c r="T12" s="39">
        <v>351</v>
      </c>
      <c r="U12" s="39">
        <v>351</v>
      </c>
      <c r="V12" s="39">
        <v>351</v>
      </c>
      <c r="W12" s="40">
        <v>498</v>
      </c>
      <c r="X12" s="40">
        <v>498</v>
      </c>
      <c r="Y12" s="40">
        <v>498</v>
      </c>
    </row>
    <row r="13" spans="1:27" s="1" customFormat="1" ht="14" customHeight="1" x14ac:dyDescent="0.15">
      <c r="A13" s="10" t="s">
        <v>10</v>
      </c>
      <c r="B13" s="33">
        <v>1.6999999999999999E-7</v>
      </c>
      <c r="C13" s="33">
        <v>1.6999999999999999E-7</v>
      </c>
      <c r="D13" s="33">
        <v>1.6999999999999999E-7</v>
      </c>
      <c r="E13" s="34">
        <v>1.4999999999999999E-7</v>
      </c>
      <c r="F13" s="34">
        <v>1.4999999999999999E-7</v>
      </c>
      <c r="G13" s="34">
        <v>1.4999999999999999E-7</v>
      </c>
      <c r="H13" s="35">
        <v>91</v>
      </c>
      <c r="I13" s="35">
        <v>91</v>
      </c>
      <c r="J13" s="35">
        <v>91</v>
      </c>
      <c r="K13" s="36">
        <v>118</v>
      </c>
      <c r="L13" s="36">
        <v>118</v>
      </c>
      <c r="M13" s="36">
        <v>118</v>
      </c>
      <c r="N13" s="37">
        <v>236</v>
      </c>
      <c r="O13" s="37">
        <v>236</v>
      </c>
      <c r="P13" s="37">
        <v>236</v>
      </c>
      <c r="Q13" s="38">
        <v>265</v>
      </c>
      <c r="R13" s="38">
        <v>265</v>
      </c>
      <c r="S13" s="38">
        <v>265</v>
      </c>
      <c r="T13" s="39">
        <v>354</v>
      </c>
      <c r="U13" s="39">
        <v>354</v>
      </c>
      <c r="V13" s="39">
        <v>354</v>
      </c>
      <c r="W13" s="40">
        <v>497</v>
      </c>
      <c r="X13" s="40">
        <v>497</v>
      </c>
      <c r="Y13" s="40">
        <v>497</v>
      </c>
      <c r="Z13" s="41"/>
      <c r="AA13" s="42"/>
    </row>
    <row r="14" spans="1:27" s="1" customFormat="1" ht="14" customHeight="1" x14ac:dyDescent="0.15">
      <c r="A14" s="10" t="s">
        <v>12</v>
      </c>
      <c r="B14" s="43" t="s">
        <v>447</v>
      </c>
      <c r="C14" s="43" t="s">
        <v>447</v>
      </c>
      <c r="D14" s="43" t="s">
        <v>447</v>
      </c>
      <c r="E14" s="43" t="s">
        <v>447</v>
      </c>
      <c r="F14" s="43" t="s">
        <v>447</v>
      </c>
      <c r="G14" s="43" t="s">
        <v>447</v>
      </c>
      <c r="H14" s="35">
        <v>96</v>
      </c>
      <c r="I14" s="35">
        <v>96</v>
      </c>
      <c r="J14" s="35">
        <v>96</v>
      </c>
      <c r="K14" s="36">
        <v>227</v>
      </c>
      <c r="L14" s="36">
        <v>227</v>
      </c>
      <c r="M14" s="36">
        <v>227</v>
      </c>
      <c r="N14" s="37">
        <v>241</v>
      </c>
      <c r="O14" s="37">
        <v>241</v>
      </c>
      <c r="P14" s="37">
        <v>241</v>
      </c>
      <c r="Q14" s="38">
        <v>327</v>
      </c>
      <c r="R14" s="38">
        <v>327</v>
      </c>
      <c r="S14" s="38">
        <v>327</v>
      </c>
      <c r="T14" s="39">
        <v>355</v>
      </c>
      <c r="U14" s="39">
        <v>355</v>
      </c>
      <c r="V14" s="39">
        <v>355</v>
      </c>
      <c r="W14" s="40">
        <v>496</v>
      </c>
      <c r="X14" s="40">
        <v>496</v>
      </c>
      <c r="Y14" s="40">
        <v>496</v>
      </c>
      <c r="Z14" s="41"/>
      <c r="AA14" s="42"/>
    </row>
    <row r="15" spans="1:27" s="1" customFormat="1" ht="14" customHeight="1" x14ac:dyDescent="0.15">
      <c r="A15" s="44" t="s">
        <v>14</v>
      </c>
      <c r="B15" s="45">
        <v>495</v>
      </c>
      <c r="C15" s="45">
        <v>495</v>
      </c>
      <c r="D15" s="45">
        <v>495</v>
      </c>
      <c r="E15" s="46">
        <v>487</v>
      </c>
      <c r="F15" s="46">
        <v>487</v>
      </c>
      <c r="G15" s="46">
        <v>487</v>
      </c>
      <c r="H15" s="47"/>
      <c r="I15" s="47"/>
      <c r="J15" s="47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1"/>
      <c r="AA15" s="42"/>
    </row>
    <row r="16" spans="1:27" s="1" customFormat="1" ht="14" customHeight="1" x14ac:dyDescent="0.15">
      <c r="A16" s="44" t="s">
        <v>16</v>
      </c>
      <c r="B16" s="45">
        <v>494</v>
      </c>
      <c r="C16" s="45">
        <v>494</v>
      </c>
      <c r="D16" s="45">
        <v>494</v>
      </c>
      <c r="E16" s="46">
        <v>486</v>
      </c>
      <c r="F16" s="46">
        <v>486</v>
      </c>
      <c r="G16" s="46">
        <v>486</v>
      </c>
      <c r="H16" s="47"/>
      <c r="I16" s="47"/>
      <c r="J16" s="47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1"/>
      <c r="AA16" s="42"/>
    </row>
    <row r="17" spans="1:27" s="1" customFormat="1" ht="14" customHeight="1" x14ac:dyDescent="0.15">
      <c r="A17" s="44" t="s">
        <v>18</v>
      </c>
      <c r="B17" s="45">
        <v>493</v>
      </c>
      <c r="C17" s="45">
        <v>493</v>
      </c>
      <c r="D17" s="45">
        <v>493</v>
      </c>
      <c r="E17" s="46">
        <v>484</v>
      </c>
      <c r="F17" s="46">
        <v>484</v>
      </c>
      <c r="G17" s="46">
        <v>484</v>
      </c>
      <c r="H17" s="47"/>
      <c r="I17" s="47"/>
      <c r="J17" s="47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1"/>
      <c r="AA17" s="42"/>
    </row>
    <row r="18" spans="1:27" s="1" customFormat="1" ht="14" customHeight="1" x14ac:dyDescent="0.15">
      <c r="A18" s="44" t="s">
        <v>20</v>
      </c>
      <c r="B18" s="45">
        <v>492</v>
      </c>
      <c r="C18" s="45">
        <v>492</v>
      </c>
      <c r="D18" s="45">
        <v>492</v>
      </c>
      <c r="E18" s="49">
        <v>483</v>
      </c>
      <c r="F18" s="49">
        <v>483</v>
      </c>
      <c r="G18" s="49">
        <v>483</v>
      </c>
      <c r="H18" s="47"/>
      <c r="I18" s="47"/>
      <c r="J18" s="47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1"/>
      <c r="AA18" s="42"/>
    </row>
    <row r="19" spans="1:27" s="1" customFormat="1" ht="14" customHeight="1" x14ac:dyDescent="0.15">
      <c r="A19" s="44" t="s">
        <v>21</v>
      </c>
      <c r="B19" s="45">
        <v>491</v>
      </c>
      <c r="C19" s="45">
        <v>491</v>
      </c>
      <c r="D19" s="45">
        <v>491</v>
      </c>
      <c r="E19" s="46">
        <v>482</v>
      </c>
      <c r="F19" s="46">
        <v>482</v>
      </c>
      <c r="G19" s="46">
        <v>482</v>
      </c>
      <c r="H19" s="47"/>
      <c r="I19" s="47"/>
      <c r="J19" s="47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1"/>
      <c r="AA19" s="42"/>
    </row>
    <row r="20" spans="1:27" s="1" customFormat="1" ht="14" customHeight="1" x14ac:dyDescent="0.15">
      <c r="A20" s="44" t="s">
        <v>22</v>
      </c>
      <c r="B20" s="45">
        <v>490</v>
      </c>
      <c r="C20" s="45">
        <v>490</v>
      </c>
      <c r="D20" s="45">
        <v>490</v>
      </c>
      <c r="E20" s="46">
        <v>461</v>
      </c>
      <c r="F20" s="46">
        <v>461</v>
      </c>
      <c r="G20" s="46">
        <v>461</v>
      </c>
      <c r="H20" s="47"/>
      <c r="I20" s="47"/>
      <c r="J20" s="47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1"/>
      <c r="AA20" s="42"/>
    </row>
    <row r="21" spans="1:27" s="1" customFormat="1" ht="14" customHeight="1" x14ac:dyDescent="0.15">
      <c r="A21" s="44" t="s">
        <v>23</v>
      </c>
      <c r="B21" s="45">
        <v>489</v>
      </c>
      <c r="C21" s="45">
        <v>489</v>
      </c>
      <c r="D21" s="45">
        <v>489</v>
      </c>
      <c r="E21" s="46">
        <v>460</v>
      </c>
      <c r="F21" s="46">
        <v>460</v>
      </c>
      <c r="G21" s="46">
        <v>460</v>
      </c>
      <c r="H21" s="47"/>
      <c r="I21" s="47"/>
      <c r="J21" s="47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1"/>
      <c r="AA21" s="42"/>
    </row>
    <row r="22" spans="1:27" s="1" customFormat="1" ht="14" customHeight="1" x14ac:dyDescent="0.15">
      <c r="A22" s="44" t="s">
        <v>24</v>
      </c>
      <c r="B22" s="45">
        <v>488</v>
      </c>
      <c r="C22" s="45">
        <v>488</v>
      </c>
      <c r="D22" s="45">
        <v>488</v>
      </c>
      <c r="E22" s="49">
        <v>459</v>
      </c>
      <c r="F22" s="49">
        <v>459</v>
      </c>
      <c r="G22" s="49">
        <v>459</v>
      </c>
      <c r="H22" s="47"/>
      <c r="I22" s="47"/>
      <c r="J22" s="47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50"/>
      <c r="AA22" s="42"/>
    </row>
    <row r="23" spans="1:27" ht="18.75" customHeight="1" x14ac:dyDescent="0.15">
      <c r="B23" s="16"/>
      <c r="C23" s="15"/>
      <c r="D23" s="17"/>
      <c r="E23" s="17"/>
      <c r="F23" s="17"/>
      <c r="G23" s="17"/>
    </row>
    <row r="24" spans="1:27" x14ac:dyDescent="0.15">
      <c r="A24" s="51"/>
      <c r="B24" s="17"/>
      <c r="C24" s="52" t="s">
        <v>25</v>
      </c>
      <c r="D24" s="53"/>
      <c r="F24" s="15"/>
      <c r="G24" s="17"/>
      <c r="H24" s="13">
        <f>24*8</f>
        <v>192</v>
      </c>
    </row>
    <row r="25" spans="1:27" x14ac:dyDescent="0.15">
      <c r="A25" s="10" t="s">
        <v>9</v>
      </c>
      <c r="B25" s="10"/>
      <c r="C25" s="54">
        <v>260</v>
      </c>
      <c r="D25" s="55" t="s">
        <v>26</v>
      </c>
      <c r="E25" s="55" t="s">
        <v>27</v>
      </c>
      <c r="G25" s="17"/>
      <c r="H25" s="13">
        <f>8*6</f>
        <v>48</v>
      </c>
    </row>
    <row r="26" spans="1:27" x14ac:dyDescent="0.15">
      <c r="A26" s="10">
        <v>1</v>
      </c>
      <c r="B26" s="10" t="s">
        <v>11</v>
      </c>
      <c r="C26" s="56" t="s">
        <v>28</v>
      </c>
      <c r="D26" s="56">
        <v>0.9</v>
      </c>
      <c r="E26" s="56">
        <f t="shared" ref="E26:E31" si="0">$C$25*D26</f>
        <v>234</v>
      </c>
      <c r="G26" s="17"/>
      <c r="H26" s="13">
        <f>SUM(H24:H25)</f>
        <v>240</v>
      </c>
    </row>
    <row r="27" spans="1:27" x14ac:dyDescent="0.15">
      <c r="A27" s="10">
        <v>2</v>
      </c>
      <c r="B27" s="10" t="s">
        <v>13</v>
      </c>
      <c r="C27" s="56" t="s">
        <v>29</v>
      </c>
      <c r="D27" s="56">
        <v>0.9</v>
      </c>
      <c r="E27" s="56">
        <f t="shared" si="0"/>
        <v>234</v>
      </c>
      <c r="G27" s="17"/>
      <c r="H27" s="13">
        <f>H26*1.1</f>
        <v>264</v>
      </c>
    </row>
    <row r="28" spans="1:27" x14ac:dyDescent="0.15">
      <c r="A28" s="10">
        <v>3</v>
      </c>
      <c r="B28" s="10" t="s">
        <v>15</v>
      </c>
      <c r="C28" s="57" t="s">
        <v>445</v>
      </c>
      <c r="D28" s="57">
        <v>0.2</v>
      </c>
      <c r="E28" s="57">
        <f t="shared" si="0"/>
        <v>52</v>
      </c>
      <c r="G28" s="17"/>
    </row>
    <row r="29" spans="1:27" x14ac:dyDescent="0.15">
      <c r="A29" s="10">
        <v>4</v>
      </c>
      <c r="B29" s="10" t="s">
        <v>17</v>
      </c>
      <c r="C29" s="58" t="s">
        <v>446</v>
      </c>
      <c r="D29" s="58">
        <v>0.2</v>
      </c>
      <c r="E29" s="58">
        <f t="shared" si="0"/>
        <v>52</v>
      </c>
      <c r="G29" s="17"/>
    </row>
    <row r="30" spans="1:27" x14ac:dyDescent="0.15">
      <c r="A30" s="10">
        <v>5</v>
      </c>
      <c r="B30" s="10" t="s">
        <v>19</v>
      </c>
      <c r="C30" s="55" t="s">
        <v>30</v>
      </c>
      <c r="D30" s="55">
        <v>5</v>
      </c>
      <c r="E30" s="55">
        <f t="shared" si="0"/>
        <v>1300</v>
      </c>
      <c r="G30" s="17"/>
      <c r="H30" s="17" t="s">
        <v>434</v>
      </c>
      <c r="I30" s="17" t="s">
        <v>443</v>
      </c>
      <c r="J30" s="17"/>
      <c r="K30" s="17"/>
      <c r="L30" s="17"/>
      <c r="M30" s="17"/>
      <c r="N30" s="17"/>
    </row>
    <row r="31" spans="1:27" x14ac:dyDescent="0.15">
      <c r="A31" s="17"/>
      <c r="B31" s="17"/>
      <c r="C31" s="59" t="s">
        <v>31</v>
      </c>
      <c r="D31" s="59">
        <f>D33-D32-D30-D29-D28-D27-D26</f>
        <v>0.79999999999999971</v>
      </c>
      <c r="E31" s="59">
        <f t="shared" si="0"/>
        <v>207.99999999999991</v>
      </c>
      <c r="F31" s="17"/>
      <c r="G31" s="17"/>
      <c r="H31" s="60" t="s">
        <v>435</v>
      </c>
      <c r="I31" s="60" t="s">
        <v>436</v>
      </c>
      <c r="J31" s="60" t="s">
        <v>437</v>
      </c>
      <c r="K31" s="60" t="s">
        <v>438</v>
      </c>
      <c r="L31" s="60" t="s">
        <v>439</v>
      </c>
      <c r="M31" s="60" t="s">
        <v>440</v>
      </c>
      <c r="N31" s="60" t="s">
        <v>441</v>
      </c>
      <c r="O31" s="60" t="s">
        <v>442</v>
      </c>
    </row>
    <row r="32" spans="1:27" x14ac:dyDescent="0.15">
      <c r="A32" s="17"/>
      <c r="B32" s="17"/>
      <c r="C32" s="55" t="s">
        <v>32</v>
      </c>
      <c r="D32" s="61" t="s">
        <v>33</v>
      </c>
      <c r="E32" s="55"/>
      <c r="F32" s="17"/>
      <c r="G32" s="17"/>
      <c r="H32" s="35">
        <v>1</v>
      </c>
      <c r="I32" s="36">
        <v>97</v>
      </c>
      <c r="J32" s="37">
        <v>228</v>
      </c>
      <c r="K32" s="38">
        <v>244</v>
      </c>
      <c r="L32" s="39">
        <v>328</v>
      </c>
      <c r="M32" s="40">
        <v>548</v>
      </c>
      <c r="N32" s="45">
        <v>495</v>
      </c>
      <c r="O32" s="46">
        <v>487</v>
      </c>
    </row>
    <row r="33" spans="1:15" x14ac:dyDescent="0.15">
      <c r="A33" s="17"/>
      <c r="B33" s="17"/>
      <c r="C33" s="55" t="s">
        <v>34</v>
      </c>
      <c r="D33" s="55">
        <v>10</v>
      </c>
      <c r="E33" s="55"/>
      <c r="F33" s="17"/>
      <c r="G33" s="17"/>
      <c r="H33" s="35">
        <v>2</v>
      </c>
      <c r="I33" s="36">
        <v>98</v>
      </c>
      <c r="J33" s="37">
        <v>229</v>
      </c>
      <c r="K33" s="38">
        <v>245</v>
      </c>
      <c r="L33" s="39">
        <v>329</v>
      </c>
      <c r="M33" s="40">
        <v>547</v>
      </c>
      <c r="N33" s="45">
        <v>494</v>
      </c>
      <c r="O33" s="46">
        <v>486</v>
      </c>
    </row>
    <row r="34" spans="1:15" x14ac:dyDescent="0.15">
      <c r="A34" s="17"/>
      <c r="B34" s="17"/>
      <c r="C34" s="17"/>
      <c r="D34" s="17"/>
      <c r="E34" s="17"/>
      <c r="F34" s="17"/>
      <c r="G34" s="17"/>
      <c r="H34" s="35">
        <v>3</v>
      </c>
      <c r="I34" s="36">
        <v>99</v>
      </c>
      <c r="J34" s="37">
        <v>230</v>
      </c>
      <c r="K34" s="38">
        <v>253</v>
      </c>
      <c r="L34" s="39">
        <v>341</v>
      </c>
      <c r="M34" s="40">
        <v>501</v>
      </c>
      <c r="N34" s="45">
        <v>493</v>
      </c>
      <c r="O34" s="46">
        <v>484</v>
      </c>
    </row>
    <row r="35" spans="1:15" x14ac:dyDescent="0.15">
      <c r="A35" s="17"/>
      <c r="B35" s="17" t="s">
        <v>448</v>
      </c>
      <c r="C35" s="53" t="s">
        <v>449</v>
      </c>
      <c r="D35" s="17" t="s">
        <v>452</v>
      </c>
      <c r="E35" s="17"/>
      <c r="F35" s="17"/>
      <c r="G35" s="17"/>
      <c r="H35" s="35">
        <v>4</v>
      </c>
      <c r="I35" s="36">
        <v>113</v>
      </c>
      <c r="J35" s="37">
        <v>231</v>
      </c>
      <c r="K35" s="38">
        <v>255</v>
      </c>
      <c r="L35" s="39">
        <v>342</v>
      </c>
      <c r="M35" s="40">
        <v>500</v>
      </c>
      <c r="N35" s="45">
        <v>492</v>
      </c>
      <c r="O35" s="49">
        <v>483</v>
      </c>
    </row>
    <row r="36" spans="1:15" x14ac:dyDescent="0.15">
      <c r="A36" s="62"/>
      <c r="B36" s="17" t="s">
        <v>450</v>
      </c>
      <c r="C36" s="53" t="s">
        <v>451</v>
      </c>
      <c r="D36" s="17" t="s">
        <v>453</v>
      </c>
      <c r="E36" s="17"/>
      <c r="F36" s="17"/>
      <c r="G36" s="17"/>
      <c r="H36" s="35">
        <v>25</v>
      </c>
      <c r="I36" s="36">
        <v>114</v>
      </c>
      <c r="J36" s="37">
        <v>232</v>
      </c>
      <c r="K36" s="38">
        <v>256</v>
      </c>
      <c r="L36" s="39">
        <v>345</v>
      </c>
      <c r="M36" s="40">
        <v>499</v>
      </c>
      <c r="N36" s="45">
        <v>491</v>
      </c>
      <c r="O36" s="46">
        <v>482</v>
      </c>
    </row>
    <row r="37" spans="1:15" x14ac:dyDescent="0.15">
      <c r="A37" s="62"/>
      <c r="B37" s="17"/>
      <c r="C37" s="17"/>
      <c r="D37" s="17"/>
      <c r="E37" s="17"/>
      <c r="F37" s="17"/>
      <c r="G37" s="17"/>
      <c r="H37" s="35">
        <v>26</v>
      </c>
      <c r="I37" s="36">
        <v>115</v>
      </c>
      <c r="J37" s="37">
        <v>235</v>
      </c>
      <c r="K37" s="38">
        <v>264</v>
      </c>
      <c r="L37" s="39">
        <v>351</v>
      </c>
      <c r="M37" s="40">
        <v>498</v>
      </c>
      <c r="N37" s="45">
        <v>490</v>
      </c>
      <c r="O37" s="46">
        <v>461</v>
      </c>
    </row>
    <row r="38" spans="1:15" x14ac:dyDescent="0.15">
      <c r="A38" s="62"/>
      <c r="B38" s="17" t="s">
        <v>455</v>
      </c>
      <c r="C38" s="17"/>
      <c r="D38" s="17"/>
      <c r="E38" s="17"/>
      <c r="F38" s="17"/>
      <c r="G38" s="17"/>
      <c r="H38" s="35">
        <v>91</v>
      </c>
      <c r="I38" s="36">
        <v>118</v>
      </c>
      <c r="J38" s="37">
        <v>236</v>
      </c>
      <c r="K38" s="38">
        <v>265</v>
      </c>
      <c r="L38" s="39">
        <v>354</v>
      </c>
      <c r="M38" s="40">
        <v>497</v>
      </c>
      <c r="N38" s="45">
        <v>489</v>
      </c>
      <c r="O38" s="46">
        <v>460</v>
      </c>
    </row>
    <row r="39" spans="1:15" x14ac:dyDescent="0.15">
      <c r="A39" s="62"/>
      <c r="B39" s="63"/>
      <c r="C39" s="64"/>
      <c r="D39" s="64"/>
      <c r="E39" s="64"/>
      <c r="F39" s="64"/>
      <c r="G39" s="64"/>
      <c r="H39" s="35">
        <v>96</v>
      </c>
      <c r="I39" s="36">
        <v>227</v>
      </c>
      <c r="J39" s="37">
        <v>241</v>
      </c>
      <c r="K39" s="38">
        <v>327</v>
      </c>
      <c r="L39" s="39">
        <v>355</v>
      </c>
      <c r="M39" s="40">
        <v>496</v>
      </c>
      <c r="N39" s="45">
        <v>488</v>
      </c>
      <c r="O39" s="49">
        <v>459</v>
      </c>
    </row>
  </sheetData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2F6F-635B-1E40-B096-BC08894240DC}">
  <dimension ref="A1:B385"/>
  <sheetViews>
    <sheetView workbookViewId="0">
      <selection activeCell="F374" sqref="F374"/>
    </sheetView>
  </sheetViews>
  <sheetFormatPr baseColWidth="10" defaultRowHeight="15" x14ac:dyDescent="0.2"/>
  <cols>
    <col min="1" max="1" width="17.5" bestFit="1" customWidth="1"/>
    <col min="2" max="2" width="11" customWidth="1"/>
  </cols>
  <sheetData>
    <row r="1" spans="1:2" x14ac:dyDescent="0.2">
      <c r="A1" t="s">
        <v>38</v>
      </c>
      <c r="B1" s="65" t="s">
        <v>39</v>
      </c>
    </row>
    <row r="2" spans="1:2" x14ac:dyDescent="0.2">
      <c r="A2" t="s">
        <v>45</v>
      </c>
      <c r="B2" s="33">
        <v>0.17</v>
      </c>
    </row>
    <row r="3" spans="1:2" x14ac:dyDescent="0.2">
      <c r="A3" t="s">
        <v>50</v>
      </c>
      <c r="B3" s="33">
        <v>0.17</v>
      </c>
    </row>
    <row r="4" spans="1:2" x14ac:dyDescent="0.2">
      <c r="A4" t="s">
        <v>51</v>
      </c>
      <c r="B4" s="33">
        <v>0.17</v>
      </c>
    </row>
    <row r="5" spans="1:2" x14ac:dyDescent="0.2">
      <c r="A5" t="s">
        <v>52</v>
      </c>
      <c r="B5" s="34">
        <v>0.15</v>
      </c>
    </row>
    <row r="6" spans="1:2" x14ac:dyDescent="0.2">
      <c r="A6" t="s">
        <v>54</v>
      </c>
      <c r="B6" s="34">
        <v>0.15</v>
      </c>
    </row>
    <row r="7" spans="1:2" x14ac:dyDescent="0.2">
      <c r="A7" t="s">
        <v>55</v>
      </c>
      <c r="B7" s="34">
        <v>0.15</v>
      </c>
    </row>
    <row r="8" spans="1:2" x14ac:dyDescent="0.2">
      <c r="A8" t="s">
        <v>56</v>
      </c>
      <c r="B8" s="35">
        <v>1</v>
      </c>
    </row>
    <row r="9" spans="1:2" x14ac:dyDescent="0.2">
      <c r="A9" t="s">
        <v>57</v>
      </c>
      <c r="B9" s="35">
        <v>1</v>
      </c>
    </row>
    <row r="10" spans="1:2" x14ac:dyDescent="0.2">
      <c r="A10" t="s">
        <v>58</v>
      </c>
      <c r="B10" s="35">
        <v>1</v>
      </c>
    </row>
    <row r="11" spans="1:2" x14ac:dyDescent="0.2">
      <c r="A11" t="s">
        <v>59</v>
      </c>
      <c r="B11" s="36">
        <v>97</v>
      </c>
    </row>
    <row r="12" spans="1:2" x14ac:dyDescent="0.2">
      <c r="A12" t="s">
        <v>60</v>
      </c>
      <c r="B12" s="36">
        <v>97</v>
      </c>
    </row>
    <row r="13" spans="1:2" x14ac:dyDescent="0.2">
      <c r="A13" t="s">
        <v>61</v>
      </c>
      <c r="B13" s="36">
        <v>97</v>
      </c>
    </row>
    <row r="14" spans="1:2" x14ac:dyDescent="0.2">
      <c r="A14" t="s">
        <v>62</v>
      </c>
      <c r="B14" s="37">
        <v>228</v>
      </c>
    </row>
    <row r="15" spans="1:2" x14ac:dyDescent="0.2">
      <c r="A15" t="s">
        <v>63</v>
      </c>
      <c r="B15" s="37">
        <v>228</v>
      </c>
    </row>
    <row r="16" spans="1:2" x14ac:dyDescent="0.2">
      <c r="A16" t="s">
        <v>64</v>
      </c>
      <c r="B16" s="37">
        <v>228</v>
      </c>
    </row>
    <row r="17" spans="1:2" x14ac:dyDescent="0.2">
      <c r="A17" t="s">
        <v>65</v>
      </c>
      <c r="B17" s="38">
        <v>244</v>
      </c>
    </row>
    <row r="18" spans="1:2" x14ac:dyDescent="0.2">
      <c r="A18" t="s">
        <v>66</v>
      </c>
      <c r="B18" s="38">
        <v>244</v>
      </c>
    </row>
    <row r="19" spans="1:2" x14ac:dyDescent="0.2">
      <c r="A19" t="s">
        <v>67</v>
      </c>
      <c r="B19" s="38">
        <v>244</v>
      </c>
    </row>
    <row r="20" spans="1:2" x14ac:dyDescent="0.2">
      <c r="A20" t="s">
        <v>68</v>
      </c>
      <c r="B20" s="39">
        <v>328</v>
      </c>
    </row>
    <row r="21" spans="1:2" x14ac:dyDescent="0.2">
      <c r="A21" t="s">
        <v>69</v>
      </c>
      <c r="B21" s="39">
        <v>328</v>
      </c>
    </row>
    <row r="22" spans="1:2" x14ac:dyDescent="0.2">
      <c r="A22" t="s">
        <v>70</v>
      </c>
      <c r="B22" s="39">
        <v>328</v>
      </c>
    </row>
    <row r="23" spans="1:2" x14ac:dyDescent="0.2">
      <c r="A23" t="s">
        <v>71</v>
      </c>
      <c r="B23" s="40">
        <v>548</v>
      </c>
    </row>
    <row r="24" spans="1:2" x14ac:dyDescent="0.2">
      <c r="A24" t="s">
        <v>72</v>
      </c>
      <c r="B24" s="40">
        <v>548</v>
      </c>
    </row>
    <row r="25" spans="1:2" x14ac:dyDescent="0.2">
      <c r="A25" t="s">
        <v>73</v>
      </c>
      <c r="B25" s="40">
        <v>548</v>
      </c>
    </row>
    <row r="26" spans="1:2" x14ac:dyDescent="0.2">
      <c r="A26" t="s">
        <v>74</v>
      </c>
      <c r="B26" s="33">
        <v>1.7000000000000001E-2</v>
      </c>
    </row>
    <row r="27" spans="1:2" x14ac:dyDescent="0.2">
      <c r="A27" t="s">
        <v>75</v>
      </c>
      <c r="B27" s="33">
        <v>1.7000000000000001E-2</v>
      </c>
    </row>
    <row r="28" spans="1:2" x14ac:dyDescent="0.2">
      <c r="A28" t="s">
        <v>76</v>
      </c>
      <c r="B28" s="33">
        <v>1.7000000000000001E-2</v>
      </c>
    </row>
    <row r="29" spans="1:2" x14ac:dyDescent="0.2">
      <c r="A29" t="s">
        <v>77</v>
      </c>
      <c r="B29" s="34">
        <v>1.4999999999999999E-2</v>
      </c>
    </row>
    <row r="30" spans="1:2" x14ac:dyDescent="0.2">
      <c r="A30" t="s">
        <v>78</v>
      </c>
      <c r="B30" s="34">
        <v>1.4999999999999999E-2</v>
      </c>
    </row>
    <row r="31" spans="1:2" x14ac:dyDescent="0.2">
      <c r="A31" t="s">
        <v>79</v>
      </c>
      <c r="B31" s="34">
        <v>1.4999999999999999E-2</v>
      </c>
    </row>
    <row r="32" spans="1:2" x14ac:dyDescent="0.2">
      <c r="A32" t="s">
        <v>80</v>
      </c>
      <c r="B32" s="35">
        <v>2</v>
      </c>
    </row>
    <row r="33" spans="1:2" x14ac:dyDescent="0.2">
      <c r="A33" t="s">
        <v>81</v>
      </c>
      <c r="B33" s="35">
        <v>2</v>
      </c>
    </row>
    <row r="34" spans="1:2" x14ac:dyDescent="0.2">
      <c r="A34" t="s">
        <v>82</v>
      </c>
      <c r="B34" s="35">
        <v>2</v>
      </c>
    </row>
    <row r="35" spans="1:2" x14ac:dyDescent="0.2">
      <c r="A35" t="s">
        <v>83</v>
      </c>
      <c r="B35" s="36">
        <v>98</v>
      </c>
    </row>
    <row r="36" spans="1:2" x14ac:dyDescent="0.2">
      <c r="A36" t="s">
        <v>84</v>
      </c>
      <c r="B36" s="36">
        <v>98</v>
      </c>
    </row>
    <row r="37" spans="1:2" x14ac:dyDescent="0.2">
      <c r="A37" t="s">
        <v>85</v>
      </c>
      <c r="B37" s="36">
        <v>98</v>
      </c>
    </row>
    <row r="38" spans="1:2" x14ac:dyDescent="0.2">
      <c r="A38" t="s">
        <v>86</v>
      </c>
      <c r="B38" s="37">
        <v>229</v>
      </c>
    </row>
    <row r="39" spans="1:2" x14ac:dyDescent="0.2">
      <c r="A39" t="s">
        <v>87</v>
      </c>
      <c r="B39" s="37">
        <v>229</v>
      </c>
    </row>
    <row r="40" spans="1:2" x14ac:dyDescent="0.2">
      <c r="A40" t="s">
        <v>88</v>
      </c>
      <c r="B40" s="37">
        <v>229</v>
      </c>
    </row>
    <row r="41" spans="1:2" x14ac:dyDescent="0.2">
      <c r="A41" t="s">
        <v>89</v>
      </c>
      <c r="B41" s="38">
        <v>245</v>
      </c>
    </row>
    <row r="42" spans="1:2" x14ac:dyDescent="0.2">
      <c r="A42" t="s">
        <v>90</v>
      </c>
      <c r="B42" s="38">
        <v>245</v>
      </c>
    </row>
    <row r="43" spans="1:2" x14ac:dyDescent="0.2">
      <c r="A43" t="s">
        <v>91</v>
      </c>
      <c r="B43" s="38">
        <v>245</v>
      </c>
    </row>
    <row r="44" spans="1:2" x14ac:dyDescent="0.2">
      <c r="A44" t="s">
        <v>92</v>
      </c>
      <c r="B44" s="39">
        <v>329</v>
      </c>
    </row>
    <row r="45" spans="1:2" x14ac:dyDescent="0.2">
      <c r="A45" t="s">
        <v>93</v>
      </c>
      <c r="B45" s="39">
        <v>329</v>
      </c>
    </row>
    <row r="46" spans="1:2" x14ac:dyDescent="0.2">
      <c r="A46" t="s">
        <v>94</v>
      </c>
      <c r="B46" s="39">
        <v>329</v>
      </c>
    </row>
    <row r="47" spans="1:2" x14ac:dyDescent="0.2">
      <c r="A47" t="s">
        <v>95</v>
      </c>
      <c r="B47" s="40">
        <v>547</v>
      </c>
    </row>
    <row r="48" spans="1:2" x14ac:dyDescent="0.2">
      <c r="A48" t="s">
        <v>96</v>
      </c>
      <c r="B48" s="40">
        <v>547</v>
      </c>
    </row>
    <row r="49" spans="1:2" x14ac:dyDescent="0.2">
      <c r="A49" t="s">
        <v>97</v>
      </c>
      <c r="B49" s="40">
        <v>547</v>
      </c>
    </row>
    <row r="50" spans="1:2" x14ac:dyDescent="0.2">
      <c r="A50" t="s">
        <v>98</v>
      </c>
      <c r="B50" s="33">
        <v>1.6999999999999999E-3</v>
      </c>
    </row>
    <row r="51" spans="1:2" x14ac:dyDescent="0.2">
      <c r="A51" t="s">
        <v>99</v>
      </c>
      <c r="B51" s="33">
        <v>1.6999999999999999E-3</v>
      </c>
    </row>
    <row r="52" spans="1:2" x14ac:dyDescent="0.2">
      <c r="A52" t="s">
        <v>100</v>
      </c>
      <c r="B52" s="33">
        <v>1.6999999999999999E-3</v>
      </c>
    </row>
    <row r="53" spans="1:2" x14ac:dyDescent="0.2">
      <c r="A53" t="s">
        <v>101</v>
      </c>
      <c r="B53" s="34">
        <v>1.5E-3</v>
      </c>
    </row>
    <row r="54" spans="1:2" x14ac:dyDescent="0.2">
      <c r="A54" t="s">
        <v>102</v>
      </c>
      <c r="B54" s="34">
        <v>1.5E-3</v>
      </c>
    </row>
    <row r="55" spans="1:2" x14ac:dyDescent="0.2">
      <c r="A55" t="s">
        <v>103</v>
      </c>
      <c r="B55" s="34">
        <v>1.5E-3</v>
      </c>
    </row>
    <row r="56" spans="1:2" x14ac:dyDescent="0.2">
      <c r="A56" t="s">
        <v>104</v>
      </c>
      <c r="B56" s="35">
        <v>3</v>
      </c>
    </row>
    <row r="57" spans="1:2" x14ac:dyDescent="0.2">
      <c r="A57" t="s">
        <v>105</v>
      </c>
      <c r="B57" s="35">
        <v>3</v>
      </c>
    </row>
    <row r="58" spans="1:2" x14ac:dyDescent="0.2">
      <c r="A58" t="s">
        <v>106</v>
      </c>
      <c r="B58" s="35">
        <v>3</v>
      </c>
    </row>
    <row r="59" spans="1:2" x14ac:dyDescent="0.2">
      <c r="A59" t="s">
        <v>107</v>
      </c>
      <c r="B59" s="36">
        <v>99</v>
      </c>
    </row>
    <row r="60" spans="1:2" x14ac:dyDescent="0.2">
      <c r="A60" t="s">
        <v>108</v>
      </c>
      <c r="B60" s="36">
        <v>99</v>
      </c>
    </row>
    <row r="61" spans="1:2" x14ac:dyDescent="0.2">
      <c r="A61" t="s">
        <v>109</v>
      </c>
      <c r="B61" s="36">
        <v>99</v>
      </c>
    </row>
    <row r="62" spans="1:2" x14ac:dyDescent="0.2">
      <c r="A62" t="s">
        <v>110</v>
      </c>
      <c r="B62" s="37">
        <v>230</v>
      </c>
    </row>
    <row r="63" spans="1:2" x14ac:dyDescent="0.2">
      <c r="A63" t="s">
        <v>111</v>
      </c>
      <c r="B63" s="37">
        <v>230</v>
      </c>
    </row>
    <row r="64" spans="1:2" x14ac:dyDescent="0.2">
      <c r="A64" t="s">
        <v>112</v>
      </c>
      <c r="B64" s="37">
        <v>230</v>
      </c>
    </row>
    <row r="65" spans="1:2" x14ac:dyDescent="0.2">
      <c r="A65" t="s">
        <v>113</v>
      </c>
      <c r="B65" s="38">
        <v>253</v>
      </c>
    </row>
    <row r="66" spans="1:2" x14ac:dyDescent="0.2">
      <c r="A66" t="s">
        <v>114</v>
      </c>
      <c r="B66" s="38">
        <v>253</v>
      </c>
    </row>
    <row r="67" spans="1:2" x14ac:dyDescent="0.2">
      <c r="A67" t="s">
        <v>115</v>
      </c>
      <c r="B67" s="38">
        <v>253</v>
      </c>
    </row>
    <row r="68" spans="1:2" x14ac:dyDescent="0.2">
      <c r="A68" t="s">
        <v>116</v>
      </c>
      <c r="B68" s="39">
        <v>341</v>
      </c>
    </row>
    <row r="69" spans="1:2" x14ac:dyDescent="0.2">
      <c r="A69" t="s">
        <v>117</v>
      </c>
      <c r="B69" s="39">
        <v>341</v>
      </c>
    </row>
    <row r="70" spans="1:2" x14ac:dyDescent="0.2">
      <c r="A70" t="s">
        <v>118</v>
      </c>
      <c r="B70" s="39">
        <v>341</v>
      </c>
    </row>
    <row r="71" spans="1:2" x14ac:dyDescent="0.2">
      <c r="A71" t="s">
        <v>119</v>
      </c>
      <c r="B71" s="40">
        <v>501</v>
      </c>
    </row>
    <row r="72" spans="1:2" x14ac:dyDescent="0.2">
      <c r="A72" t="s">
        <v>120</v>
      </c>
      <c r="B72" s="40">
        <v>501</v>
      </c>
    </row>
    <row r="73" spans="1:2" x14ac:dyDescent="0.2">
      <c r="A73" t="s">
        <v>121</v>
      </c>
      <c r="B73" s="40">
        <v>501</v>
      </c>
    </row>
    <row r="74" spans="1:2" x14ac:dyDescent="0.2">
      <c r="A74" t="s">
        <v>122</v>
      </c>
      <c r="B74" s="33">
        <v>1.7000000000000001E-4</v>
      </c>
    </row>
    <row r="75" spans="1:2" x14ac:dyDescent="0.2">
      <c r="A75" t="s">
        <v>123</v>
      </c>
      <c r="B75" s="33">
        <v>1.7000000000000001E-4</v>
      </c>
    </row>
    <row r="76" spans="1:2" x14ac:dyDescent="0.2">
      <c r="A76" t="s">
        <v>124</v>
      </c>
      <c r="B76" s="33">
        <v>1.7000000000000001E-4</v>
      </c>
    </row>
    <row r="77" spans="1:2" x14ac:dyDescent="0.2">
      <c r="A77" t="s">
        <v>125</v>
      </c>
      <c r="B77" s="34">
        <v>1.4999999999999999E-4</v>
      </c>
    </row>
    <row r="78" spans="1:2" x14ac:dyDescent="0.2">
      <c r="A78" t="s">
        <v>126</v>
      </c>
      <c r="B78" s="34">
        <v>1.4999999999999999E-4</v>
      </c>
    </row>
    <row r="79" spans="1:2" x14ac:dyDescent="0.2">
      <c r="A79" t="s">
        <v>127</v>
      </c>
      <c r="B79" s="34">
        <v>1.4999999999999999E-4</v>
      </c>
    </row>
    <row r="80" spans="1:2" x14ac:dyDescent="0.2">
      <c r="A80" t="s">
        <v>128</v>
      </c>
      <c r="B80" s="35">
        <v>4</v>
      </c>
    </row>
    <row r="81" spans="1:2" x14ac:dyDescent="0.2">
      <c r="A81" t="s">
        <v>129</v>
      </c>
      <c r="B81" s="35">
        <v>4</v>
      </c>
    </row>
    <row r="82" spans="1:2" x14ac:dyDescent="0.2">
      <c r="A82" t="s">
        <v>130</v>
      </c>
      <c r="B82" s="35">
        <v>4</v>
      </c>
    </row>
    <row r="83" spans="1:2" x14ac:dyDescent="0.2">
      <c r="A83" t="s">
        <v>131</v>
      </c>
      <c r="B83" s="36">
        <v>113</v>
      </c>
    </row>
    <row r="84" spans="1:2" x14ac:dyDescent="0.2">
      <c r="A84" t="s">
        <v>132</v>
      </c>
      <c r="B84" s="36">
        <v>113</v>
      </c>
    </row>
    <row r="85" spans="1:2" x14ac:dyDescent="0.2">
      <c r="A85" t="s">
        <v>133</v>
      </c>
      <c r="B85" s="36">
        <v>113</v>
      </c>
    </row>
    <row r="86" spans="1:2" x14ac:dyDescent="0.2">
      <c r="A86" t="s">
        <v>134</v>
      </c>
      <c r="B86" s="37">
        <v>231</v>
      </c>
    </row>
    <row r="87" spans="1:2" x14ac:dyDescent="0.2">
      <c r="A87" t="s">
        <v>135</v>
      </c>
      <c r="B87" s="37">
        <v>231</v>
      </c>
    </row>
    <row r="88" spans="1:2" x14ac:dyDescent="0.2">
      <c r="A88" t="s">
        <v>136</v>
      </c>
      <c r="B88" s="37">
        <v>231</v>
      </c>
    </row>
    <row r="89" spans="1:2" x14ac:dyDescent="0.2">
      <c r="A89" t="s">
        <v>137</v>
      </c>
      <c r="B89" s="38">
        <v>255</v>
      </c>
    </row>
    <row r="90" spans="1:2" x14ac:dyDescent="0.2">
      <c r="A90" t="s">
        <v>138</v>
      </c>
      <c r="B90" s="38">
        <v>255</v>
      </c>
    </row>
    <row r="91" spans="1:2" x14ac:dyDescent="0.2">
      <c r="A91" t="s">
        <v>139</v>
      </c>
      <c r="B91" s="38">
        <v>255</v>
      </c>
    </row>
    <row r="92" spans="1:2" x14ac:dyDescent="0.2">
      <c r="A92" t="s">
        <v>140</v>
      </c>
      <c r="B92" s="39">
        <v>342</v>
      </c>
    </row>
    <row r="93" spans="1:2" x14ac:dyDescent="0.2">
      <c r="A93" t="s">
        <v>141</v>
      </c>
      <c r="B93" s="39">
        <v>342</v>
      </c>
    </row>
    <row r="94" spans="1:2" x14ac:dyDescent="0.2">
      <c r="A94" t="s">
        <v>142</v>
      </c>
      <c r="B94" s="39">
        <v>342</v>
      </c>
    </row>
    <row r="95" spans="1:2" x14ac:dyDescent="0.2">
      <c r="A95" t="s">
        <v>143</v>
      </c>
      <c r="B95" s="40">
        <v>500</v>
      </c>
    </row>
    <row r="96" spans="1:2" x14ac:dyDescent="0.2">
      <c r="A96" t="s">
        <v>144</v>
      </c>
      <c r="B96" s="40">
        <v>500</v>
      </c>
    </row>
    <row r="97" spans="1:2" x14ac:dyDescent="0.2">
      <c r="A97" t="s">
        <v>145</v>
      </c>
      <c r="B97" s="40">
        <v>500</v>
      </c>
    </row>
    <row r="98" spans="1:2" x14ac:dyDescent="0.2">
      <c r="A98" t="s">
        <v>146</v>
      </c>
      <c r="B98" s="33">
        <v>1.7E-5</v>
      </c>
    </row>
    <row r="99" spans="1:2" x14ac:dyDescent="0.2">
      <c r="A99" t="s">
        <v>147</v>
      </c>
      <c r="B99" s="33">
        <v>1.7E-5</v>
      </c>
    </row>
    <row r="100" spans="1:2" x14ac:dyDescent="0.2">
      <c r="A100" t="s">
        <v>148</v>
      </c>
      <c r="B100" s="33">
        <v>1.7E-5</v>
      </c>
    </row>
    <row r="101" spans="1:2" x14ac:dyDescent="0.2">
      <c r="A101" t="s">
        <v>149</v>
      </c>
      <c r="B101" s="34">
        <v>1.5E-5</v>
      </c>
    </row>
    <row r="102" spans="1:2" x14ac:dyDescent="0.2">
      <c r="A102" t="s">
        <v>150</v>
      </c>
      <c r="B102" s="34">
        <v>1.5E-5</v>
      </c>
    </row>
    <row r="103" spans="1:2" x14ac:dyDescent="0.2">
      <c r="A103" t="s">
        <v>151</v>
      </c>
      <c r="B103" s="34">
        <v>1.5E-5</v>
      </c>
    </row>
    <row r="104" spans="1:2" x14ac:dyDescent="0.2">
      <c r="A104" t="s">
        <v>152</v>
      </c>
      <c r="B104" s="35">
        <v>25</v>
      </c>
    </row>
    <row r="105" spans="1:2" x14ac:dyDescent="0.2">
      <c r="A105" t="s">
        <v>153</v>
      </c>
      <c r="B105" s="35">
        <v>25</v>
      </c>
    </row>
    <row r="106" spans="1:2" x14ac:dyDescent="0.2">
      <c r="A106" t="s">
        <v>154</v>
      </c>
      <c r="B106" s="35">
        <v>25</v>
      </c>
    </row>
    <row r="107" spans="1:2" x14ac:dyDescent="0.2">
      <c r="A107" t="s">
        <v>155</v>
      </c>
      <c r="B107" s="36">
        <v>114</v>
      </c>
    </row>
    <row r="108" spans="1:2" x14ac:dyDescent="0.2">
      <c r="A108" t="s">
        <v>156</v>
      </c>
      <c r="B108" s="36">
        <v>114</v>
      </c>
    </row>
    <row r="109" spans="1:2" x14ac:dyDescent="0.2">
      <c r="A109" t="s">
        <v>157</v>
      </c>
      <c r="B109" s="36">
        <v>114</v>
      </c>
    </row>
    <row r="110" spans="1:2" x14ac:dyDescent="0.2">
      <c r="A110" t="s">
        <v>158</v>
      </c>
      <c r="B110" s="37">
        <v>232</v>
      </c>
    </row>
    <row r="111" spans="1:2" x14ac:dyDescent="0.2">
      <c r="A111" t="s">
        <v>159</v>
      </c>
      <c r="B111" s="37">
        <v>232</v>
      </c>
    </row>
    <row r="112" spans="1:2" x14ac:dyDescent="0.2">
      <c r="A112" t="s">
        <v>160</v>
      </c>
      <c r="B112" s="37">
        <v>232</v>
      </c>
    </row>
    <row r="113" spans="1:2" x14ac:dyDescent="0.2">
      <c r="A113" t="s">
        <v>161</v>
      </c>
      <c r="B113" s="38">
        <v>256</v>
      </c>
    </row>
    <row r="114" spans="1:2" x14ac:dyDescent="0.2">
      <c r="A114" t="s">
        <v>162</v>
      </c>
      <c r="B114" s="38">
        <v>256</v>
      </c>
    </row>
    <row r="115" spans="1:2" x14ac:dyDescent="0.2">
      <c r="A115" t="s">
        <v>163</v>
      </c>
      <c r="B115" s="38">
        <v>256</v>
      </c>
    </row>
    <row r="116" spans="1:2" x14ac:dyDescent="0.2">
      <c r="A116" t="s">
        <v>164</v>
      </c>
      <c r="B116" s="39">
        <v>345</v>
      </c>
    </row>
    <row r="117" spans="1:2" x14ac:dyDescent="0.2">
      <c r="A117" t="s">
        <v>165</v>
      </c>
      <c r="B117" s="39">
        <v>345</v>
      </c>
    </row>
    <row r="118" spans="1:2" x14ac:dyDescent="0.2">
      <c r="A118" t="s">
        <v>166</v>
      </c>
      <c r="B118" s="39">
        <v>345</v>
      </c>
    </row>
    <row r="119" spans="1:2" x14ac:dyDescent="0.2">
      <c r="A119" t="s">
        <v>167</v>
      </c>
      <c r="B119" s="40">
        <v>499</v>
      </c>
    </row>
    <row r="120" spans="1:2" x14ac:dyDescent="0.2">
      <c r="A120" t="s">
        <v>168</v>
      </c>
      <c r="B120" s="40">
        <v>499</v>
      </c>
    </row>
    <row r="121" spans="1:2" x14ac:dyDescent="0.2">
      <c r="A121" t="s">
        <v>169</v>
      </c>
      <c r="B121" s="40">
        <v>499</v>
      </c>
    </row>
    <row r="122" spans="1:2" x14ac:dyDescent="0.2">
      <c r="A122" t="s">
        <v>170</v>
      </c>
      <c r="B122" s="33">
        <v>1.7E-6</v>
      </c>
    </row>
    <row r="123" spans="1:2" x14ac:dyDescent="0.2">
      <c r="A123" t="s">
        <v>171</v>
      </c>
      <c r="B123" s="33">
        <v>1.7E-6</v>
      </c>
    </row>
    <row r="124" spans="1:2" x14ac:dyDescent="0.2">
      <c r="A124" t="s">
        <v>172</v>
      </c>
      <c r="B124" s="33">
        <v>1.7E-6</v>
      </c>
    </row>
    <row r="125" spans="1:2" x14ac:dyDescent="0.2">
      <c r="A125" t="s">
        <v>173</v>
      </c>
      <c r="B125" s="34">
        <v>1.5E-6</v>
      </c>
    </row>
    <row r="126" spans="1:2" x14ac:dyDescent="0.2">
      <c r="A126" t="s">
        <v>174</v>
      </c>
      <c r="B126" s="34">
        <v>1.5E-6</v>
      </c>
    </row>
    <row r="127" spans="1:2" x14ac:dyDescent="0.2">
      <c r="A127" t="s">
        <v>175</v>
      </c>
      <c r="B127" s="34">
        <v>1.5E-6</v>
      </c>
    </row>
    <row r="128" spans="1:2" x14ac:dyDescent="0.2">
      <c r="A128" t="s">
        <v>176</v>
      </c>
      <c r="B128" s="35">
        <v>26</v>
      </c>
    </row>
    <row r="129" spans="1:2" x14ac:dyDescent="0.2">
      <c r="A129" t="s">
        <v>177</v>
      </c>
      <c r="B129" s="35">
        <v>26</v>
      </c>
    </row>
    <row r="130" spans="1:2" x14ac:dyDescent="0.2">
      <c r="A130" t="s">
        <v>178</v>
      </c>
      <c r="B130" s="35">
        <v>26</v>
      </c>
    </row>
    <row r="131" spans="1:2" x14ac:dyDescent="0.2">
      <c r="A131" t="s">
        <v>179</v>
      </c>
      <c r="B131" s="36">
        <v>115</v>
      </c>
    </row>
    <row r="132" spans="1:2" x14ac:dyDescent="0.2">
      <c r="A132" t="s">
        <v>180</v>
      </c>
      <c r="B132" s="36">
        <v>115</v>
      </c>
    </row>
    <row r="133" spans="1:2" x14ac:dyDescent="0.2">
      <c r="A133" t="s">
        <v>181</v>
      </c>
      <c r="B133" s="36">
        <v>115</v>
      </c>
    </row>
    <row r="134" spans="1:2" x14ac:dyDescent="0.2">
      <c r="A134" t="s">
        <v>182</v>
      </c>
      <c r="B134" s="37">
        <v>235</v>
      </c>
    </row>
    <row r="135" spans="1:2" x14ac:dyDescent="0.2">
      <c r="A135" t="s">
        <v>183</v>
      </c>
      <c r="B135" s="37">
        <v>235</v>
      </c>
    </row>
    <row r="136" spans="1:2" x14ac:dyDescent="0.2">
      <c r="A136" t="s">
        <v>184</v>
      </c>
      <c r="B136" s="37">
        <v>235</v>
      </c>
    </row>
    <row r="137" spans="1:2" x14ac:dyDescent="0.2">
      <c r="A137" t="s">
        <v>185</v>
      </c>
      <c r="B137" s="38">
        <v>264</v>
      </c>
    </row>
    <row r="138" spans="1:2" x14ac:dyDescent="0.2">
      <c r="A138" t="s">
        <v>186</v>
      </c>
      <c r="B138" s="38">
        <v>264</v>
      </c>
    </row>
    <row r="139" spans="1:2" x14ac:dyDescent="0.2">
      <c r="A139" t="s">
        <v>187</v>
      </c>
      <c r="B139" s="38">
        <v>264</v>
      </c>
    </row>
    <row r="140" spans="1:2" x14ac:dyDescent="0.2">
      <c r="A140" t="s">
        <v>188</v>
      </c>
      <c r="B140" s="39">
        <v>351</v>
      </c>
    </row>
    <row r="141" spans="1:2" x14ac:dyDescent="0.2">
      <c r="A141" t="s">
        <v>189</v>
      </c>
      <c r="B141" s="39">
        <v>351</v>
      </c>
    </row>
    <row r="142" spans="1:2" x14ac:dyDescent="0.2">
      <c r="A142" t="s">
        <v>190</v>
      </c>
      <c r="B142" s="39">
        <v>351</v>
      </c>
    </row>
    <row r="143" spans="1:2" x14ac:dyDescent="0.2">
      <c r="A143" t="s">
        <v>191</v>
      </c>
      <c r="B143" s="40">
        <v>498</v>
      </c>
    </row>
    <row r="144" spans="1:2" x14ac:dyDescent="0.2">
      <c r="A144" t="s">
        <v>192</v>
      </c>
      <c r="B144" s="40">
        <v>498</v>
      </c>
    </row>
    <row r="145" spans="1:2" x14ac:dyDescent="0.2">
      <c r="A145" t="s">
        <v>193</v>
      </c>
      <c r="B145" s="40">
        <v>498</v>
      </c>
    </row>
    <row r="146" spans="1:2" x14ac:dyDescent="0.2">
      <c r="A146" t="s">
        <v>194</v>
      </c>
      <c r="B146" s="33">
        <v>1.6999999999999999E-7</v>
      </c>
    </row>
    <row r="147" spans="1:2" x14ac:dyDescent="0.2">
      <c r="A147" t="s">
        <v>195</v>
      </c>
      <c r="B147" s="33">
        <v>1.6999999999999999E-7</v>
      </c>
    </row>
    <row r="148" spans="1:2" x14ac:dyDescent="0.2">
      <c r="A148" t="s">
        <v>196</v>
      </c>
      <c r="B148" s="33">
        <v>1.6999999999999999E-7</v>
      </c>
    </row>
    <row r="149" spans="1:2" x14ac:dyDescent="0.2">
      <c r="A149" t="s">
        <v>197</v>
      </c>
      <c r="B149" s="34">
        <v>1.4999999999999999E-7</v>
      </c>
    </row>
    <row r="150" spans="1:2" x14ac:dyDescent="0.2">
      <c r="A150" t="s">
        <v>198</v>
      </c>
      <c r="B150" s="34">
        <v>1.4999999999999999E-7</v>
      </c>
    </row>
    <row r="151" spans="1:2" x14ac:dyDescent="0.2">
      <c r="A151" t="s">
        <v>199</v>
      </c>
      <c r="B151" s="34">
        <v>1.4999999999999999E-7</v>
      </c>
    </row>
    <row r="152" spans="1:2" x14ac:dyDescent="0.2">
      <c r="A152" t="s">
        <v>200</v>
      </c>
      <c r="B152" s="35">
        <v>91</v>
      </c>
    </row>
    <row r="153" spans="1:2" x14ac:dyDescent="0.2">
      <c r="A153" t="s">
        <v>201</v>
      </c>
      <c r="B153" s="35">
        <v>91</v>
      </c>
    </row>
    <row r="154" spans="1:2" x14ac:dyDescent="0.2">
      <c r="A154" t="s">
        <v>202</v>
      </c>
      <c r="B154" s="35">
        <v>91</v>
      </c>
    </row>
    <row r="155" spans="1:2" x14ac:dyDescent="0.2">
      <c r="A155" t="s">
        <v>203</v>
      </c>
      <c r="B155" s="36">
        <v>118</v>
      </c>
    </row>
    <row r="156" spans="1:2" x14ac:dyDescent="0.2">
      <c r="A156" t="s">
        <v>204</v>
      </c>
      <c r="B156" s="36">
        <v>118</v>
      </c>
    </row>
    <row r="157" spans="1:2" x14ac:dyDescent="0.2">
      <c r="A157" t="s">
        <v>205</v>
      </c>
      <c r="B157" s="36">
        <v>118</v>
      </c>
    </row>
    <row r="158" spans="1:2" x14ac:dyDescent="0.2">
      <c r="A158" t="s">
        <v>206</v>
      </c>
      <c r="B158" s="37">
        <v>236</v>
      </c>
    </row>
    <row r="159" spans="1:2" x14ac:dyDescent="0.2">
      <c r="A159" t="s">
        <v>207</v>
      </c>
      <c r="B159" s="37">
        <v>236</v>
      </c>
    </row>
    <row r="160" spans="1:2" x14ac:dyDescent="0.2">
      <c r="A160" t="s">
        <v>208</v>
      </c>
      <c r="B160" s="37">
        <v>236</v>
      </c>
    </row>
    <row r="161" spans="1:2" x14ac:dyDescent="0.2">
      <c r="A161" t="s">
        <v>209</v>
      </c>
      <c r="B161" s="38">
        <v>265</v>
      </c>
    </row>
    <row r="162" spans="1:2" x14ac:dyDescent="0.2">
      <c r="A162" t="s">
        <v>210</v>
      </c>
      <c r="B162" s="38">
        <v>265</v>
      </c>
    </row>
    <row r="163" spans="1:2" x14ac:dyDescent="0.2">
      <c r="A163" t="s">
        <v>211</v>
      </c>
      <c r="B163" s="38">
        <v>265</v>
      </c>
    </row>
    <row r="164" spans="1:2" x14ac:dyDescent="0.2">
      <c r="A164" t="s">
        <v>212</v>
      </c>
      <c r="B164" s="39">
        <v>354</v>
      </c>
    </row>
    <row r="165" spans="1:2" x14ac:dyDescent="0.2">
      <c r="A165" t="s">
        <v>213</v>
      </c>
      <c r="B165" s="39">
        <v>354</v>
      </c>
    </row>
    <row r="166" spans="1:2" x14ac:dyDescent="0.2">
      <c r="A166" t="s">
        <v>214</v>
      </c>
      <c r="B166" s="39">
        <v>354</v>
      </c>
    </row>
    <row r="167" spans="1:2" x14ac:dyDescent="0.2">
      <c r="A167" t="s">
        <v>215</v>
      </c>
      <c r="B167" s="40">
        <v>497</v>
      </c>
    </row>
    <row r="168" spans="1:2" x14ac:dyDescent="0.2">
      <c r="A168" t="s">
        <v>216</v>
      </c>
      <c r="B168" s="40">
        <v>497</v>
      </c>
    </row>
    <row r="169" spans="1:2" x14ac:dyDescent="0.2">
      <c r="A169" t="s">
        <v>217</v>
      </c>
      <c r="B169" s="40">
        <v>497</v>
      </c>
    </row>
    <row r="170" spans="1:2" x14ac:dyDescent="0.2">
      <c r="A170" t="s">
        <v>218</v>
      </c>
      <c r="B170" s="43" t="s">
        <v>447</v>
      </c>
    </row>
    <row r="171" spans="1:2" x14ac:dyDescent="0.2">
      <c r="A171" t="s">
        <v>219</v>
      </c>
      <c r="B171" s="43" t="s">
        <v>447</v>
      </c>
    </row>
    <row r="172" spans="1:2" x14ac:dyDescent="0.2">
      <c r="A172" t="s">
        <v>220</v>
      </c>
      <c r="B172" s="43" t="s">
        <v>447</v>
      </c>
    </row>
    <row r="173" spans="1:2" x14ac:dyDescent="0.2">
      <c r="A173" t="s">
        <v>221</v>
      </c>
      <c r="B173" s="43" t="s">
        <v>447</v>
      </c>
    </row>
    <row r="174" spans="1:2" x14ac:dyDescent="0.2">
      <c r="A174" t="s">
        <v>222</v>
      </c>
      <c r="B174" s="43" t="s">
        <v>447</v>
      </c>
    </row>
    <row r="175" spans="1:2" x14ac:dyDescent="0.2">
      <c r="A175" t="s">
        <v>223</v>
      </c>
      <c r="B175" s="43" t="s">
        <v>447</v>
      </c>
    </row>
    <row r="176" spans="1:2" x14ac:dyDescent="0.2">
      <c r="A176" t="s">
        <v>224</v>
      </c>
      <c r="B176" s="35">
        <v>96</v>
      </c>
    </row>
    <row r="177" spans="1:2" x14ac:dyDescent="0.2">
      <c r="A177" t="s">
        <v>225</v>
      </c>
      <c r="B177" s="35">
        <v>96</v>
      </c>
    </row>
    <row r="178" spans="1:2" x14ac:dyDescent="0.2">
      <c r="A178" t="s">
        <v>226</v>
      </c>
      <c r="B178" s="35">
        <v>96</v>
      </c>
    </row>
    <row r="179" spans="1:2" x14ac:dyDescent="0.2">
      <c r="A179" t="s">
        <v>227</v>
      </c>
      <c r="B179" s="36">
        <v>227</v>
      </c>
    </row>
    <row r="180" spans="1:2" x14ac:dyDescent="0.2">
      <c r="A180" t="s">
        <v>228</v>
      </c>
      <c r="B180" s="36">
        <v>227</v>
      </c>
    </row>
    <row r="181" spans="1:2" x14ac:dyDescent="0.2">
      <c r="A181" t="s">
        <v>229</v>
      </c>
      <c r="B181" s="36">
        <v>227</v>
      </c>
    </row>
    <row r="182" spans="1:2" x14ac:dyDescent="0.2">
      <c r="A182" t="s">
        <v>230</v>
      </c>
      <c r="B182" s="37">
        <v>241</v>
      </c>
    </row>
    <row r="183" spans="1:2" x14ac:dyDescent="0.2">
      <c r="A183" t="s">
        <v>231</v>
      </c>
      <c r="B183" s="37">
        <v>241</v>
      </c>
    </row>
    <row r="184" spans="1:2" x14ac:dyDescent="0.2">
      <c r="A184" t="s">
        <v>232</v>
      </c>
      <c r="B184" s="37">
        <v>241</v>
      </c>
    </row>
    <row r="185" spans="1:2" x14ac:dyDescent="0.2">
      <c r="A185" t="s">
        <v>233</v>
      </c>
      <c r="B185" s="38">
        <v>327</v>
      </c>
    </row>
    <row r="186" spans="1:2" x14ac:dyDescent="0.2">
      <c r="A186" t="s">
        <v>234</v>
      </c>
      <c r="B186" s="38">
        <v>327</v>
      </c>
    </row>
    <row r="187" spans="1:2" x14ac:dyDescent="0.2">
      <c r="A187" t="s">
        <v>235</v>
      </c>
      <c r="B187" s="38">
        <v>327</v>
      </c>
    </row>
    <row r="188" spans="1:2" x14ac:dyDescent="0.2">
      <c r="A188" t="s">
        <v>236</v>
      </c>
      <c r="B188" s="39">
        <v>355</v>
      </c>
    </row>
    <row r="189" spans="1:2" x14ac:dyDescent="0.2">
      <c r="A189" t="s">
        <v>237</v>
      </c>
      <c r="B189" s="39">
        <v>355</v>
      </c>
    </row>
    <row r="190" spans="1:2" x14ac:dyDescent="0.2">
      <c r="A190" t="s">
        <v>238</v>
      </c>
      <c r="B190" s="39">
        <v>355</v>
      </c>
    </row>
    <row r="191" spans="1:2" x14ac:dyDescent="0.2">
      <c r="A191" t="s">
        <v>239</v>
      </c>
      <c r="B191" s="40">
        <v>496</v>
      </c>
    </row>
    <row r="192" spans="1:2" x14ac:dyDescent="0.2">
      <c r="A192" t="s">
        <v>240</v>
      </c>
      <c r="B192" s="40">
        <v>496</v>
      </c>
    </row>
    <row r="193" spans="1:2" x14ac:dyDescent="0.2">
      <c r="A193" t="s">
        <v>241</v>
      </c>
      <c r="B193" s="40">
        <v>496</v>
      </c>
    </row>
    <row r="194" spans="1:2" x14ac:dyDescent="0.2">
      <c r="A194" t="s">
        <v>242</v>
      </c>
      <c r="B194" s="45">
        <v>495</v>
      </c>
    </row>
    <row r="195" spans="1:2" x14ac:dyDescent="0.2">
      <c r="A195" t="s">
        <v>243</v>
      </c>
      <c r="B195" s="45">
        <v>495</v>
      </c>
    </row>
    <row r="196" spans="1:2" x14ac:dyDescent="0.2">
      <c r="A196" t="s">
        <v>244</v>
      </c>
      <c r="B196" s="45">
        <v>495</v>
      </c>
    </row>
    <row r="197" spans="1:2" x14ac:dyDescent="0.2">
      <c r="A197" t="s">
        <v>245</v>
      </c>
      <c r="B197" s="46">
        <v>487</v>
      </c>
    </row>
    <row r="198" spans="1:2" x14ac:dyDescent="0.2">
      <c r="A198" t="s">
        <v>246</v>
      </c>
      <c r="B198" s="46">
        <v>487</v>
      </c>
    </row>
    <row r="199" spans="1:2" x14ac:dyDescent="0.2">
      <c r="A199" t="s">
        <v>247</v>
      </c>
      <c r="B199" s="46">
        <v>487</v>
      </c>
    </row>
    <row r="200" spans="1:2" x14ac:dyDescent="0.2">
      <c r="A200" t="s">
        <v>248</v>
      </c>
      <c r="B200" s="47"/>
    </row>
    <row r="201" spans="1:2" x14ac:dyDescent="0.2">
      <c r="A201" t="s">
        <v>249</v>
      </c>
      <c r="B201" s="47"/>
    </row>
    <row r="202" spans="1:2" x14ac:dyDescent="0.2">
      <c r="A202" t="s">
        <v>250</v>
      </c>
      <c r="B202" s="47"/>
    </row>
    <row r="203" spans="1:2" x14ac:dyDescent="0.2">
      <c r="A203" t="s">
        <v>251</v>
      </c>
      <c r="B203" s="48"/>
    </row>
    <row r="204" spans="1:2" x14ac:dyDescent="0.2">
      <c r="A204" t="s">
        <v>252</v>
      </c>
      <c r="B204" s="48"/>
    </row>
    <row r="205" spans="1:2" x14ac:dyDescent="0.2">
      <c r="A205" t="s">
        <v>253</v>
      </c>
      <c r="B205" s="48"/>
    </row>
    <row r="206" spans="1:2" x14ac:dyDescent="0.2">
      <c r="A206" t="s">
        <v>254</v>
      </c>
      <c r="B206" s="48"/>
    </row>
    <row r="207" spans="1:2" x14ac:dyDescent="0.2">
      <c r="A207" t="s">
        <v>255</v>
      </c>
      <c r="B207" s="48"/>
    </row>
    <row r="208" spans="1:2" x14ac:dyDescent="0.2">
      <c r="A208" t="s">
        <v>256</v>
      </c>
      <c r="B208" s="48"/>
    </row>
    <row r="209" spans="1:2" x14ac:dyDescent="0.2">
      <c r="A209" t="s">
        <v>257</v>
      </c>
      <c r="B209" s="48"/>
    </row>
    <row r="210" spans="1:2" x14ac:dyDescent="0.2">
      <c r="A210" t="s">
        <v>258</v>
      </c>
      <c r="B210" s="48"/>
    </row>
    <row r="211" spans="1:2" x14ac:dyDescent="0.2">
      <c r="A211" t="s">
        <v>259</v>
      </c>
      <c r="B211" s="48"/>
    </row>
    <row r="212" spans="1:2" x14ac:dyDescent="0.2">
      <c r="A212" t="s">
        <v>260</v>
      </c>
      <c r="B212" s="48"/>
    </row>
    <row r="213" spans="1:2" x14ac:dyDescent="0.2">
      <c r="A213" t="s">
        <v>261</v>
      </c>
      <c r="B213" s="48"/>
    </row>
    <row r="214" spans="1:2" x14ac:dyDescent="0.2">
      <c r="A214" t="s">
        <v>262</v>
      </c>
      <c r="B214" s="48"/>
    </row>
    <row r="215" spans="1:2" x14ac:dyDescent="0.2">
      <c r="A215" t="s">
        <v>263</v>
      </c>
      <c r="B215" s="48"/>
    </row>
    <row r="216" spans="1:2" x14ac:dyDescent="0.2">
      <c r="A216" t="s">
        <v>264</v>
      </c>
      <c r="B216" s="48"/>
    </row>
    <row r="217" spans="1:2" x14ac:dyDescent="0.2">
      <c r="A217" t="s">
        <v>265</v>
      </c>
      <c r="B217" s="48"/>
    </row>
    <row r="218" spans="1:2" x14ac:dyDescent="0.2">
      <c r="A218" t="s">
        <v>266</v>
      </c>
      <c r="B218" s="45">
        <v>494</v>
      </c>
    </row>
    <row r="219" spans="1:2" x14ac:dyDescent="0.2">
      <c r="A219" t="s">
        <v>267</v>
      </c>
      <c r="B219" s="45">
        <v>494</v>
      </c>
    </row>
    <row r="220" spans="1:2" x14ac:dyDescent="0.2">
      <c r="A220" t="s">
        <v>268</v>
      </c>
      <c r="B220" s="45">
        <v>494</v>
      </c>
    </row>
    <row r="221" spans="1:2" x14ac:dyDescent="0.2">
      <c r="A221" t="s">
        <v>269</v>
      </c>
      <c r="B221" s="46">
        <v>486</v>
      </c>
    </row>
    <row r="222" spans="1:2" x14ac:dyDescent="0.2">
      <c r="A222" t="s">
        <v>270</v>
      </c>
      <c r="B222" s="46">
        <v>486</v>
      </c>
    </row>
    <row r="223" spans="1:2" x14ac:dyDescent="0.2">
      <c r="A223" t="s">
        <v>271</v>
      </c>
      <c r="B223" s="46">
        <v>486</v>
      </c>
    </row>
    <row r="224" spans="1:2" x14ac:dyDescent="0.2">
      <c r="A224" t="s">
        <v>272</v>
      </c>
      <c r="B224" s="47"/>
    </row>
    <row r="225" spans="1:2" x14ac:dyDescent="0.2">
      <c r="A225" t="s">
        <v>273</v>
      </c>
      <c r="B225" s="47"/>
    </row>
    <row r="226" spans="1:2" x14ac:dyDescent="0.2">
      <c r="A226" t="s">
        <v>274</v>
      </c>
      <c r="B226" s="47"/>
    </row>
    <row r="227" spans="1:2" x14ac:dyDescent="0.2">
      <c r="A227" t="s">
        <v>275</v>
      </c>
      <c r="B227" s="48"/>
    </row>
    <row r="228" spans="1:2" x14ac:dyDescent="0.2">
      <c r="A228" t="s">
        <v>276</v>
      </c>
      <c r="B228" s="48"/>
    </row>
    <row r="229" spans="1:2" x14ac:dyDescent="0.2">
      <c r="A229" t="s">
        <v>277</v>
      </c>
      <c r="B229" s="48"/>
    </row>
    <row r="230" spans="1:2" x14ac:dyDescent="0.2">
      <c r="A230" t="s">
        <v>278</v>
      </c>
      <c r="B230" s="48"/>
    </row>
    <row r="231" spans="1:2" x14ac:dyDescent="0.2">
      <c r="A231" t="s">
        <v>279</v>
      </c>
      <c r="B231" s="48"/>
    </row>
    <row r="232" spans="1:2" x14ac:dyDescent="0.2">
      <c r="A232" t="s">
        <v>280</v>
      </c>
      <c r="B232" s="48"/>
    </row>
    <row r="233" spans="1:2" x14ac:dyDescent="0.2">
      <c r="A233" t="s">
        <v>281</v>
      </c>
      <c r="B233" s="48"/>
    </row>
    <row r="234" spans="1:2" x14ac:dyDescent="0.2">
      <c r="A234" t="s">
        <v>282</v>
      </c>
      <c r="B234" s="48"/>
    </row>
    <row r="235" spans="1:2" x14ac:dyDescent="0.2">
      <c r="A235" t="s">
        <v>283</v>
      </c>
      <c r="B235" s="48"/>
    </row>
    <row r="236" spans="1:2" x14ac:dyDescent="0.2">
      <c r="A236" t="s">
        <v>284</v>
      </c>
      <c r="B236" s="48"/>
    </row>
    <row r="237" spans="1:2" x14ac:dyDescent="0.2">
      <c r="A237" t="s">
        <v>285</v>
      </c>
      <c r="B237" s="48"/>
    </row>
    <row r="238" spans="1:2" x14ac:dyDescent="0.2">
      <c r="A238" t="s">
        <v>286</v>
      </c>
      <c r="B238" s="48"/>
    </row>
    <row r="239" spans="1:2" x14ac:dyDescent="0.2">
      <c r="A239" t="s">
        <v>287</v>
      </c>
      <c r="B239" s="48"/>
    </row>
    <row r="240" spans="1:2" x14ac:dyDescent="0.2">
      <c r="A240" t="s">
        <v>288</v>
      </c>
      <c r="B240" s="48"/>
    </row>
    <row r="241" spans="1:2" x14ac:dyDescent="0.2">
      <c r="A241" t="s">
        <v>289</v>
      </c>
      <c r="B241" s="48"/>
    </row>
    <row r="242" spans="1:2" x14ac:dyDescent="0.2">
      <c r="A242" t="s">
        <v>290</v>
      </c>
      <c r="B242" s="45">
        <v>493</v>
      </c>
    </row>
    <row r="243" spans="1:2" x14ac:dyDescent="0.2">
      <c r="A243" t="s">
        <v>291</v>
      </c>
      <c r="B243" s="45">
        <v>493</v>
      </c>
    </row>
    <row r="244" spans="1:2" x14ac:dyDescent="0.2">
      <c r="A244" t="s">
        <v>292</v>
      </c>
      <c r="B244" s="45">
        <v>493</v>
      </c>
    </row>
    <row r="245" spans="1:2" x14ac:dyDescent="0.2">
      <c r="A245" t="s">
        <v>293</v>
      </c>
      <c r="B245" s="46">
        <v>484</v>
      </c>
    </row>
    <row r="246" spans="1:2" x14ac:dyDescent="0.2">
      <c r="A246" t="s">
        <v>294</v>
      </c>
      <c r="B246" s="46">
        <v>484</v>
      </c>
    </row>
    <row r="247" spans="1:2" x14ac:dyDescent="0.2">
      <c r="A247" t="s">
        <v>295</v>
      </c>
      <c r="B247" s="46">
        <v>484</v>
      </c>
    </row>
    <row r="248" spans="1:2" x14ac:dyDescent="0.2">
      <c r="A248" t="s">
        <v>296</v>
      </c>
      <c r="B248" s="47"/>
    </row>
    <row r="249" spans="1:2" x14ac:dyDescent="0.2">
      <c r="A249" t="s">
        <v>297</v>
      </c>
      <c r="B249" s="47"/>
    </row>
    <row r="250" spans="1:2" x14ac:dyDescent="0.2">
      <c r="A250" t="s">
        <v>298</v>
      </c>
      <c r="B250" s="47"/>
    </row>
    <row r="251" spans="1:2" x14ac:dyDescent="0.2">
      <c r="A251" t="s">
        <v>299</v>
      </c>
      <c r="B251" s="48"/>
    </row>
    <row r="252" spans="1:2" x14ac:dyDescent="0.2">
      <c r="A252" t="s">
        <v>300</v>
      </c>
      <c r="B252" s="48"/>
    </row>
    <row r="253" spans="1:2" x14ac:dyDescent="0.2">
      <c r="A253" t="s">
        <v>301</v>
      </c>
      <c r="B253" s="48"/>
    </row>
    <row r="254" spans="1:2" x14ac:dyDescent="0.2">
      <c r="A254" t="s">
        <v>302</v>
      </c>
      <c r="B254" s="48"/>
    </row>
    <row r="255" spans="1:2" x14ac:dyDescent="0.2">
      <c r="A255" t="s">
        <v>303</v>
      </c>
      <c r="B255" s="48"/>
    </row>
    <row r="256" spans="1:2" x14ac:dyDescent="0.2">
      <c r="A256" t="s">
        <v>304</v>
      </c>
      <c r="B256" s="48"/>
    </row>
    <row r="257" spans="1:2" x14ac:dyDescent="0.2">
      <c r="A257" t="s">
        <v>305</v>
      </c>
      <c r="B257" s="48"/>
    </row>
    <row r="258" spans="1:2" x14ac:dyDescent="0.2">
      <c r="A258" t="s">
        <v>306</v>
      </c>
      <c r="B258" s="48"/>
    </row>
    <row r="259" spans="1:2" x14ac:dyDescent="0.2">
      <c r="A259" t="s">
        <v>307</v>
      </c>
      <c r="B259" s="48"/>
    </row>
    <row r="260" spans="1:2" x14ac:dyDescent="0.2">
      <c r="A260" t="s">
        <v>308</v>
      </c>
      <c r="B260" s="48"/>
    </row>
    <row r="261" spans="1:2" x14ac:dyDescent="0.2">
      <c r="A261" t="s">
        <v>309</v>
      </c>
      <c r="B261" s="48"/>
    </row>
    <row r="262" spans="1:2" x14ac:dyDescent="0.2">
      <c r="A262" t="s">
        <v>310</v>
      </c>
      <c r="B262" s="48"/>
    </row>
    <row r="263" spans="1:2" x14ac:dyDescent="0.2">
      <c r="A263" t="s">
        <v>311</v>
      </c>
      <c r="B263" s="48"/>
    </row>
    <row r="264" spans="1:2" x14ac:dyDescent="0.2">
      <c r="A264" t="s">
        <v>312</v>
      </c>
      <c r="B264" s="48"/>
    </row>
    <row r="265" spans="1:2" x14ac:dyDescent="0.2">
      <c r="A265" t="s">
        <v>313</v>
      </c>
      <c r="B265" s="48"/>
    </row>
    <row r="266" spans="1:2" x14ac:dyDescent="0.2">
      <c r="A266" t="s">
        <v>314</v>
      </c>
      <c r="B266" s="45">
        <v>492</v>
      </c>
    </row>
    <row r="267" spans="1:2" x14ac:dyDescent="0.2">
      <c r="A267" t="s">
        <v>315</v>
      </c>
      <c r="B267" s="45">
        <v>492</v>
      </c>
    </row>
    <row r="268" spans="1:2" x14ac:dyDescent="0.2">
      <c r="A268" t="s">
        <v>316</v>
      </c>
      <c r="B268" s="45">
        <v>492</v>
      </c>
    </row>
    <row r="269" spans="1:2" x14ac:dyDescent="0.2">
      <c r="A269" t="s">
        <v>317</v>
      </c>
      <c r="B269" s="49">
        <v>483</v>
      </c>
    </row>
    <row r="270" spans="1:2" x14ac:dyDescent="0.2">
      <c r="A270" t="s">
        <v>318</v>
      </c>
      <c r="B270" s="49">
        <v>483</v>
      </c>
    </row>
    <row r="271" spans="1:2" x14ac:dyDescent="0.2">
      <c r="A271" t="s">
        <v>319</v>
      </c>
      <c r="B271" s="49">
        <v>483</v>
      </c>
    </row>
    <row r="272" spans="1:2" x14ac:dyDescent="0.2">
      <c r="A272" t="s">
        <v>320</v>
      </c>
      <c r="B272" s="47"/>
    </row>
    <row r="273" spans="1:2" x14ac:dyDescent="0.2">
      <c r="A273" t="s">
        <v>321</v>
      </c>
      <c r="B273" s="47"/>
    </row>
    <row r="274" spans="1:2" x14ac:dyDescent="0.2">
      <c r="A274" t="s">
        <v>322</v>
      </c>
      <c r="B274" s="47"/>
    </row>
    <row r="275" spans="1:2" x14ac:dyDescent="0.2">
      <c r="A275" t="s">
        <v>323</v>
      </c>
      <c r="B275" s="48"/>
    </row>
    <row r="276" spans="1:2" x14ac:dyDescent="0.2">
      <c r="A276" t="s">
        <v>324</v>
      </c>
      <c r="B276" s="48"/>
    </row>
    <row r="277" spans="1:2" x14ac:dyDescent="0.2">
      <c r="A277" t="s">
        <v>325</v>
      </c>
      <c r="B277" s="48"/>
    </row>
    <row r="278" spans="1:2" x14ac:dyDescent="0.2">
      <c r="A278" t="s">
        <v>326</v>
      </c>
      <c r="B278" s="48"/>
    </row>
    <row r="279" spans="1:2" x14ac:dyDescent="0.2">
      <c r="A279" t="s">
        <v>327</v>
      </c>
      <c r="B279" s="48"/>
    </row>
    <row r="280" spans="1:2" x14ac:dyDescent="0.2">
      <c r="A280" t="s">
        <v>328</v>
      </c>
      <c r="B280" s="48"/>
    </row>
    <row r="281" spans="1:2" x14ac:dyDescent="0.2">
      <c r="A281" t="s">
        <v>329</v>
      </c>
      <c r="B281" s="48"/>
    </row>
    <row r="282" spans="1:2" x14ac:dyDescent="0.2">
      <c r="A282" t="s">
        <v>330</v>
      </c>
      <c r="B282" s="48"/>
    </row>
    <row r="283" spans="1:2" x14ac:dyDescent="0.2">
      <c r="A283" t="s">
        <v>331</v>
      </c>
      <c r="B283" s="48"/>
    </row>
    <row r="284" spans="1:2" x14ac:dyDescent="0.2">
      <c r="A284" t="s">
        <v>332</v>
      </c>
      <c r="B284" s="48"/>
    </row>
    <row r="285" spans="1:2" x14ac:dyDescent="0.2">
      <c r="A285" t="s">
        <v>333</v>
      </c>
      <c r="B285" s="48"/>
    </row>
    <row r="286" spans="1:2" x14ac:dyDescent="0.2">
      <c r="A286" t="s">
        <v>334</v>
      </c>
      <c r="B286" s="48"/>
    </row>
    <row r="287" spans="1:2" x14ac:dyDescent="0.2">
      <c r="A287" t="s">
        <v>335</v>
      </c>
      <c r="B287" s="48"/>
    </row>
    <row r="288" spans="1:2" x14ac:dyDescent="0.2">
      <c r="A288" t="s">
        <v>336</v>
      </c>
      <c r="B288" s="48"/>
    </row>
    <row r="289" spans="1:2" x14ac:dyDescent="0.2">
      <c r="A289" t="s">
        <v>337</v>
      </c>
      <c r="B289" s="48"/>
    </row>
    <row r="290" spans="1:2" x14ac:dyDescent="0.2">
      <c r="A290" t="s">
        <v>338</v>
      </c>
      <c r="B290" s="45">
        <v>491</v>
      </c>
    </row>
    <row r="291" spans="1:2" x14ac:dyDescent="0.2">
      <c r="A291" t="s">
        <v>339</v>
      </c>
      <c r="B291" s="45">
        <v>491</v>
      </c>
    </row>
    <row r="292" spans="1:2" x14ac:dyDescent="0.2">
      <c r="A292" t="s">
        <v>340</v>
      </c>
      <c r="B292" s="45">
        <v>491</v>
      </c>
    </row>
    <row r="293" spans="1:2" x14ac:dyDescent="0.2">
      <c r="A293" t="s">
        <v>341</v>
      </c>
      <c r="B293" s="46">
        <v>482</v>
      </c>
    </row>
    <row r="294" spans="1:2" x14ac:dyDescent="0.2">
      <c r="A294" t="s">
        <v>342</v>
      </c>
      <c r="B294" s="46">
        <v>482</v>
      </c>
    </row>
    <row r="295" spans="1:2" x14ac:dyDescent="0.2">
      <c r="A295" t="s">
        <v>343</v>
      </c>
      <c r="B295" s="46">
        <v>482</v>
      </c>
    </row>
    <row r="296" spans="1:2" x14ac:dyDescent="0.2">
      <c r="A296" t="s">
        <v>344</v>
      </c>
      <c r="B296" s="47"/>
    </row>
    <row r="297" spans="1:2" x14ac:dyDescent="0.2">
      <c r="A297" t="s">
        <v>345</v>
      </c>
      <c r="B297" s="47"/>
    </row>
    <row r="298" spans="1:2" x14ac:dyDescent="0.2">
      <c r="A298" t="s">
        <v>346</v>
      </c>
      <c r="B298" s="47"/>
    </row>
    <row r="299" spans="1:2" x14ac:dyDescent="0.2">
      <c r="A299" t="s">
        <v>347</v>
      </c>
      <c r="B299" s="48"/>
    </row>
    <row r="300" spans="1:2" x14ac:dyDescent="0.2">
      <c r="A300" t="s">
        <v>348</v>
      </c>
      <c r="B300" s="48"/>
    </row>
    <row r="301" spans="1:2" x14ac:dyDescent="0.2">
      <c r="A301" t="s">
        <v>349</v>
      </c>
      <c r="B301" s="48"/>
    </row>
    <row r="302" spans="1:2" x14ac:dyDescent="0.2">
      <c r="A302" t="s">
        <v>350</v>
      </c>
      <c r="B302" s="48"/>
    </row>
    <row r="303" spans="1:2" x14ac:dyDescent="0.2">
      <c r="A303" t="s">
        <v>351</v>
      </c>
      <c r="B303" s="48"/>
    </row>
    <row r="304" spans="1:2" x14ac:dyDescent="0.2">
      <c r="A304" t="s">
        <v>352</v>
      </c>
      <c r="B304" s="48"/>
    </row>
    <row r="305" spans="1:2" x14ac:dyDescent="0.2">
      <c r="A305" t="s">
        <v>353</v>
      </c>
      <c r="B305" s="48"/>
    </row>
    <row r="306" spans="1:2" x14ac:dyDescent="0.2">
      <c r="A306" t="s">
        <v>354</v>
      </c>
      <c r="B306" s="48"/>
    </row>
    <row r="307" spans="1:2" x14ac:dyDescent="0.2">
      <c r="A307" t="s">
        <v>355</v>
      </c>
      <c r="B307" s="48"/>
    </row>
    <row r="308" spans="1:2" x14ac:dyDescent="0.2">
      <c r="A308" t="s">
        <v>356</v>
      </c>
      <c r="B308" s="48"/>
    </row>
    <row r="309" spans="1:2" x14ac:dyDescent="0.2">
      <c r="A309" t="s">
        <v>357</v>
      </c>
      <c r="B309" s="48"/>
    </row>
    <row r="310" spans="1:2" x14ac:dyDescent="0.2">
      <c r="A310" t="s">
        <v>358</v>
      </c>
      <c r="B310" s="48"/>
    </row>
    <row r="311" spans="1:2" x14ac:dyDescent="0.2">
      <c r="A311" t="s">
        <v>359</v>
      </c>
      <c r="B311" s="48"/>
    </row>
    <row r="312" spans="1:2" x14ac:dyDescent="0.2">
      <c r="A312" t="s">
        <v>360</v>
      </c>
      <c r="B312" s="48"/>
    </row>
    <row r="313" spans="1:2" x14ac:dyDescent="0.2">
      <c r="A313" t="s">
        <v>361</v>
      </c>
      <c r="B313" s="48"/>
    </row>
    <row r="314" spans="1:2" x14ac:dyDescent="0.2">
      <c r="A314" t="s">
        <v>362</v>
      </c>
      <c r="B314" s="45">
        <v>490</v>
      </c>
    </row>
    <row r="315" spans="1:2" x14ac:dyDescent="0.2">
      <c r="A315" t="s">
        <v>363</v>
      </c>
      <c r="B315" s="45">
        <v>490</v>
      </c>
    </row>
    <row r="316" spans="1:2" x14ac:dyDescent="0.2">
      <c r="A316" t="s">
        <v>364</v>
      </c>
      <c r="B316" s="45">
        <v>490</v>
      </c>
    </row>
    <row r="317" spans="1:2" x14ac:dyDescent="0.2">
      <c r="A317" t="s">
        <v>365</v>
      </c>
      <c r="B317" s="46">
        <v>461</v>
      </c>
    </row>
    <row r="318" spans="1:2" x14ac:dyDescent="0.2">
      <c r="A318" t="s">
        <v>366</v>
      </c>
      <c r="B318" s="46">
        <v>461</v>
      </c>
    </row>
    <row r="319" spans="1:2" x14ac:dyDescent="0.2">
      <c r="A319" t="s">
        <v>367</v>
      </c>
      <c r="B319" s="46">
        <v>461</v>
      </c>
    </row>
    <row r="320" spans="1:2" x14ac:dyDescent="0.2">
      <c r="A320" t="s">
        <v>368</v>
      </c>
      <c r="B320" s="47"/>
    </row>
    <row r="321" spans="1:2" x14ac:dyDescent="0.2">
      <c r="A321" t="s">
        <v>369</v>
      </c>
      <c r="B321" s="47"/>
    </row>
    <row r="322" spans="1:2" x14ac:dyDescent="0.2">
      <c r="A322" t="s">
        <v>370</v>
      </c>
      <c r="B322" s="47"/>
    </row>
    <row r="323" spans="1:2" x14ac:dyDescent="0.2">
      <c r="A323" t="s">
        <v>371</v>
      </c>
      <c r="B323" s="48"/>
    </row>
    <row r="324" spans="1:2" x14ac:dyDescent="0.2">
      <c r="A324" t="s">
        <v>372</v>
      </c>
      <c r="B324" s="48"/>
    </row>
    <row r="325" spans="1:2" x14ac:dyDescent="0.2">
      <c r="A325" t="s">
        <v>373</v>
      </c>
      <c r="B325" s="48"/>
    </row>
    <row r="326" spans="1:2" x14ac:dyDescent="0.2">
      <c r="A326" t="s">
        <v>374</v>
      </c>
      <c r="B326" s="48"/>
    </row>
    <row r="327" spans="1:2" x14ac:dyDescent="0.2">
      <c r="A327" t="s">
        <v>375</v>
      </c>
      <c r="B327" s="48"/>
    </row>
    <row r="328" spans="1:2" x14ac:dyDescent="0.2">
      <c r="A328" t="s">
        <v>376</v>
      </c>
      <c r="B328" s="48"/>
    </row>
    <row r="329" spans="1:2" x14ac:dyDescent="0.2">
      <c r="A329" t="s">
        <v>377</v>
      </c>
      <c r="B329" s="48"/>
    </row>
    <row r="330" spans="1:2" x14ac:dyDescent="0.2">
      <c r="A330" t="s">
        <v>378</v>
      </c>
      <c r="B330" s="48"/>
    </row>
    <row r="331" spans="1:2" x14ac:dyDescent="0.2">
      <c r="A331" t="s">
        <v>379</v>
      </c>
      <c r="B331" s="48"/>
    </row>
    <row r="332" spans="1:2" x14ac:dyDescent="0.2">
      <c r="A332" t="s">
        <v>380</v>
      </c>
      <c r="B332" s="48"/>
    </row>
    <row r="333" spans="1:2" x14ac:dyDescent="0.2">
      <c r="A333" t="s">
        <v>381</v>
      </c>
      <c r="B333" s="48"/>
    </row>
    <row r="334" spans="1:2" x14ac:dyDescent="0.2">
      <c r="A334" t="s">
        <v>382</v>
      </c>
      <c r="B334" s="48"/>
    </row>
    <row r="335" spans="1:2" x14ac:dyDescent="0.2">
      <c r="A335" t="s">
        <v>383</v>
      </c>
      <c r="B335" s="48"/>
    </row>
    <row r="336" spans="1:2" x14ac:dyDescent="0.2">
      <c r="A336" t="s">
        <v>384</v>
      </c>
      <c r="B336" s="48"/>
    </row>
    <row r="337" spans="1:2" x14ac:dyDescent="0.2">
      <c r="A337" t="s">
        <v>385</v>
      </c>
      <c r="B337" s="48"/>
    </row>
    <row r="338" spans="1:2" x14ac:dyDescent="0.2">
      <c r="A338" t="s">
        <v>386</v>
      </c>
      <c r="B338" s="45">
        <v>489</v>
      </c>
    </row>
    <row r="339" spans="1:2" x14ac:dyDescent="0.2">
      <c r="A339" t="s">
        <v>387</v>
      </c>
      <c r="B339" s="45">
        <v>489</v>
      </c>
    </row>
    <row r="340" spans="1:2" x14ac:dyDescent="0.2">
      <c r="A340" t="s">
        <v>388</v>
      </c>
      <c r="B340" s="45">
        <v>489</v>
      </c>
    </row>
    <row r="341" spans="1:2" x14ac:dyDescent="0.2">
      <c r="A341" t="s">
        <v>389</v>
      </c>
      <c r="B341" s="46">
        <v>460</v>
      </c>
    </row>
    <row r="342" spans="1:2" x14ac:dyDescent="0.2">
      <c r="A342" t="s">
        <v>390</v>
      </c>
      <c r="B342" s="46">
        <v>460</v>
      </c>
    </row>
    <row r="343" spans="1:2" x14ac:dyDescent="0.2">
      <c r="A343" t="s">
        <v>391</v>
      </c>
      <c r="B343" s="46">
        <v>460</v>
      </c>
    </row>
    <row r="344" spans="1:2" x14ac:dyDescent="0.2">
      <c r="A344" t="s">
        <v>392</v>
      </c>
      <c r="B344" s="47"/>
    </row>
    <row r="345" spans="1:2" x14ac:dyDescent="0.2">
      <c r="A345" t="s">
        <v>393</v>
      </c>
      <c r="B345" s="47"/>
    </row>
    <row r="346" spans="1:2" x14ac:dyDescent="0.2">
      <c r="A346" t="s">
        <v>394</v>
      </c>
      <c r="B346" s="47"/>
    </row>
    <row r="347" spans="1:2" x14ac:dyDescent="0.2">
      <c r="A347" t="s">
        <v>395</v>
      </c>
      <c r="B347" s="48"/>
    </row>
    <row r="348" spans="1:2" x14ac:dyDescent="0.2">
      <c r="A348" t="s">
        <v>396</v>
      </c>
      <c r="B348" s="48"/>
    </row>
    <row r="349" spans="1:2" x14ac:dyDescent="0.2">
      <c r="A349" t="s">
        <v>397</v>
      </c>
      <c r="B349" s="48"/>
    </row>
    <row r="350" spans="1:2" x14ac:dyDescent="0.2">
      <c r="A350" t="s">
        <v>398</v>
      </c>
      <c r="B350" s="48"/>
    </row>
    <row r="351" spans="1:2" x14ac:dyDescent="0.2">
      <c r="A351" t="s">
        <v>399</v>
      </c>
      <c r="B351" s="48"/>
    </row>
    <row r="352" spans="1:2" x14ac:dyDescent="0.2">
      <c r="A352" t="s">
        <v>400</v>
      </c>
      <c r="B352" s="48"/>
    </row>
    <row r="353" spans="1:2" x14ac:dyDescent="0.2">
      <c r="A353" t="s">
        <v>401</v>
      </c>
      <c r="B353" s="48"/>
    </row>
    <row r="354" spans="1:2" x14ac:dyDescent="0.2">
      <c r="A354" t="s">
        <v>402</v>
      </c>
      <c r="B354" s="48"/>
    </row>
    <row r="355" spans="1:2" x14ac:dyDescent="0.2">
      <c r="A355" t="s">
        <v>403</v>
      </c>
      <c r="B355" s="48"/>
    </row>
    <row r="356" spans="1:2" x14ac:dyDescent="0.2">
      <c r="A356" t="s">
        <v>404</v>
      </c>
      <c r="B356" s="48"/>
    </row>
    <row r="357" spans="1:2" x14ac:dyDescent="0.2">
      <c r="A357" t="s">
        <v>405</v>
      </c>
      <c r="B357" s="48"/>
    </row>
    <row r="358" spans="1:2" x14ac:dyDescent="0.2">
      <c r="A358" t="s">
        <v>406</v>
      </c>
      <c r="B358" s="48"/>
    </row>
    <row r="359" spans="1:2" x14ac:dyDescent="0.2">
      <c r="A359" t="s">
        <v>407</v>
      </c>
      <c r="B359" s="48"/>
    </row>
    <row r="360" spans="1:2" x14ac:dyDescent="0.2">
      <c r="A360" t="s">
        <v>408</v>
      </c>
      <c r="B360" s="48"/>
    </row>
    <row r="361" spans="1:2" x14ac:dyDescent="0.2">
      <c r="A361" t="s">
        <v>409</v>
      </c>
      <c r="B361" s="48"/>
    </row>
    <row r="362" spans="1:2" x14ac:dyDescent="0.2">
      <c r="A362" t="s">
        <v>410</v>
      </c>
      <c r="B362" s="45">
        <v>488</v>
      </c>
    </row>
    <row r="363" spans="1:2" x14ac:dyDescent="0.2">
      <c r="A363" t="s">
        <v>411</v>
      </c>
      <c r="B363" s="45">
        <v>488</v>
      </c>
    </row>
    <row r="364" spans="1:2" x14ac:dyDescent="0.2">
      <c r="A364" t="s">
        <v>412</v>
      </c>
      <c r="B364" s="45">
        <v>488</v>
      </c>
    </row>
    <row r="365" spans="1:2" x14ac:dyDescent="0.2">
      <c r="A365" t="s">
        <v>413</v>
      </c>
      <c r="B365" s="49">
        <v>459</v>
      </c>
    </row>
    <row r="366" spans="1:2" x14ac:dyDescent="0.2">
      <c r="A366" t="s">
        <v>414</v>
      </c>
      <c r="B366" s="49">
        <v>459</v>
      </c>
    </row>
    <row r="367" spans="1:2" x14ac:dyDescent="0.2">
      <c r="A367" t="s">
        <v>415</v>
      </c>
      <c r="B367" s="49">
        <v>459</v>
      </c>
    </row>
    <row r="368" spans="1:2" x14ac:dyDescent="0.2">
      <c r="A368" t="s">
        <v>416</v>
      </c>
      <c r="B368" s="47"/>
    </row>
    <row r="369" spans="1:2" x14ac:dyDescent="0.2">
      <c r="A369" t="s">
        <v>417</v>
      </c>
      <c r="B369" s="47"/>
    </row>
    <row r="370" spans="1:2" x14ac:dyDescent="0.2">
      <c r="A370" t="s">
        <v>418</v>
      </c>
      <c r="B370" s="47"/>
    </row>
    <row r="371" spans="1:2" x14ac:dyDescent="0.2">
      <c r="A371" t="s">
        <v>419</v>
      </c>
      <c r="B371" s="48"/>
    </row>
    <row r="372" spans="1:2" x14ac:dyDescent="0.2">
      <c r="A372" t="s">
        <v>420</v>
      </c>
      <c r="B372" s="48"/>
    </row>
    <row r="373" spans="1:2" x14ac:dyDescent="0.2">
      <c r="A373" t="s">
        <v>421</v>
      </c>
      <c r="B373" s="48"/>
    </row>
    <row r="374" spans="1:2" x14ac:dyDescent="0.2">
      <c r="A374" t="s">
        <v>422</v>
      </c>
      <c r="B374" s="48"/>
    </row>
    <row r="375" spans="1:2" x14ac:dyDescent="0.2">
      <c r="A375" t="s">
        <v>423</v>
      </c>
      <c r="B375" s="48"/>
    </row>
    <row r="376" spans="1:2" x14ac:dyDescent="0.2">
      <c r="A376" t="s">
        <v>424</v>
      </c>
      <c r="B376" s="48"/>
    </row>
    <row r="377" spans="1:2" x14ac:dyDescent="0.2">
      <c r="A377" t="s">
        <v>425</v>
      </c>
      <c r="B377" s="48"/>
    </row>
    <row r="378" spans="1:2" x14ac:dyDescent="0.2">
      <c r="A378" t="s">
        <v>426</v>
      </c>
      <c r="B378" s="48"/>
    </row>
    <row r="379" spans="1:2" x14ac:dyDescent="0.2">
      <c r="A379" t="s">
        <v>427</v>
      </c>
      <c r="B379" s="48"/>
    </row>
    <row r="380" spans="1:2" x14ac:dyDescent="0.2">
      <c r="A380" t="s">
        <v>428</v>
      </c>
      <c r="B380" s="48"/>
    </row>
    <row r="381" spans="1:2" x14ac:dyDescent="0.2">
      <c r="A381" t="s">
        <v>429</v>
      </c>
      <c r="B381" s="48"/>
    </row>
    <row r="382" spans="1:2" x14ac:dyDescent="0.2">
      <c r="A382" t="s">
        <v>430</v>
      </c>
      <c r="B382" s="48"/>
    </row>
    <row r="383" spans="1:2" x14ac:dyDescent="0.2">
      <c r="A383" t="s">
        <v>431</v>
      </c>
      <c r="B383" s="48"/>
    </row>
    <row r="384" spans="1:2" x14ac:dyDescent="0.2">
      <c r="A384" t="s">
        <v>432</v>
      </c>
      <c r="B384" s="48"/>
    </row>
    <row r="385" spans="1:2" x14ac:dyDescent="0.2">
      <c r="A385" t="s">
        <v>433</v>
      </c>
      <c r="B385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A4210-1098-0247-A414-A424D89D5634}">
  <dimension ref="A1:G591"/>
  <sheetViews>
    <sheetView workbookViewId="0">
      <selection activeCell="C1" sqref="C1:C1048576"/>
    </sheetView>
  </sheetViews>
  <sheetFormatPr baseColWidth="10" defaultRowHeight="15" x14ac:dyDescent="0.2"/>
  <cols>
    <col min="1" max="1" width="17" bestFit="1" customWidth="1"/>
    <col min="2" max="2" width="6.6640625" bestFit="1" customWidth="1"/>
    <col min="3" max="3" width="8.33203125" bestFit="1" customWidth="1"/>
    <col min="4" max="4" width="8.5" bestFit="1" customWidth="1"/>
    <col min="5" max="5" width="12.1640625" bestFit="1" customWidth="1"/>
    <col min="6" max="6" width="8.83203125" bestFit="1" customWidth="1"/>
    <col min="7" max="7" width="12.1640625" bestFit="1" customWidth="1"/>
    <col min="8" max="8" width="8.33203125" bestFit="1" customWidth="1"/>
    <col min="9" max="9" width="9.1640625" bestFit="1" customWidth="1"/>
    <col min="10" max="10" width="4" bestFit="1" customWidth="1"/>
    <col min="11" max="11" width="5" bestFit="1" customWidth="1"/>
    <col min="12" max="12" width="4.33203125" bestFit="1" customWidth="1"/>
    <col min="13" max="13" width="3.6640625" bestFit="1" customWidth="1"/>
    <col min="14" max="14" width="4.1640625" bestFit="1" customWidth="1"/>
    <col min="15" max="15" width="5" bestFit="1" customWidth="1"/>
    <col min="16" max="16" width="4.33203125" bestFit="1" customWidth="1"/>
    <col min="17" max="17" width="4.5" bestFit="1" customWidth="1"/>
    <col min="18" max="18" width="5" bestFit="1" customWidth="1"/>
    <col min="19" max="19" width="4" bestFit="1" customWidth="1"/>
    <col min="20" max="20" width="3.83203125" bestFit="1" customWidth="1"/>
    <col min="21" max="21" width="4" bestFit="1" customWidth="1"/>
  </cols>
  <sheetData>
    <row r="1" spans="1:7" x14ac:dyDescent="0.2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2">
      <c r="A2">
        <v>20180704</v>
      </c>
      <c r="B2" t="s">
        <v>45</v>
      </c>
      <c r="C2" t="s">
        <v>46</v>
      </c>
      <c r="D2" t="s">
        <v>53</v>
      </c>
      <c r="E2" t="s">
        <v>48</v>
      </c>
      <c r="G2">
        <v>0</v>
      </c>
    </row>
    <row r="3" spans="1:7" x14ac:dyDescent="0.2">
      <c r="C3" t="s">
        <v>49</v>
      </c>
      <c r="D3" t="s">
        <v>47</v>
      </c>
      <c r="E3">
        <v>24.351776000000001</v>
      </c>
      <c r="G3">
        <v>0.17</v>
      </c>
    </row>
    <row r="4" spans="1:7" x14ac:dyDescent="0.2">
      <c r="A4" t="s">
        <v>50</v>
      </c>
      <c r="B4" t="s">
        <v>50</v>
      </c>
      <c r="C4" t="s">
        <v>46</v>
      </c>
      <c r="D4" t="s">
        <v>53</v>
      </c>
      <c r="E4" t="s">
        <v>48</v>
      </c>
      <c r="G4">
        <v>0</v>
      </c>
    </row>
    <row r="5" spans="1:7" x14ac:dyDescent="0.2">
      <c r="C5" t="s">
        <v>49</v>
      </c>
      <c r="D5" t="s">
        <v>47</v>
      </c>
      <c r="E5">
        <v>24.064744999999998</v>
      </c>
      <c r="G5">
        <v>0.17</v>
      </c>
    </row>
    <row r="6" spans="1:7" x14ac:dyDescent="0.2">
      <c r="A6" t="s">
        <v>51</v>
      </c>
      <c r="B6" t="s">
        <v>51</v>
      </c>
      <c r="C6" t="s">
        <v>46</v>
      </c>
      <c r="D6" t="s">
        <v>53</v>
      </c>
      <c r="E6" t="s">
        <v>48</v>
      </c>
      <c r="G6">
        <v>0</v>
      </c>
    </row>
    <row r="7" spans="1:7" x14ac:dyDescent="0.2">
      <c r="C7" t="s">
        <v>49</v>
      </c>
      <c r="D7" t="s">
        <v>47</v>
      </c>
      <c r="E7">
        <v>23.798100999999999</v>
      </c>
      <c r="G7">
        <v>0.17</v>
      </c>
    </row>
    <row r="8" spans="1:7" x14ac:dyDescent="0.2">
      <c r="A8" t="s">
        <v>52</v>
      </c>
      <c r="B8" t="s">
        <v>52</v>
      </c>
      <c r="C8" t="s">
        <v>46</v>
      </c>
      <c r="D8" t="s">
        <v>47</v>
      </c>
      <c r="E8">
        <v>22.553464999999999</v>
      </c>
      <c r="G8" s="4">
        <v>0.154</v>
      </c>
    </row>
    <row r="9" spans="1:7" x14ac:dyDescent="0.2">
      <c r="C9" t="s">
        <v>49</v>
      </c>
      <c r="D9" t="s">
        <v>53</v>
      </c>
      <c r="E9" t="s">
        <v>48</v>
      </c>
      <c r="G9" s="4">
        <v>0</v>
      </c>
    </row>
    <row r="10" spans="1:7" x14ac:dyDescent="0.2">
      <c r="A10" t="s">
        <v>54</v>
      </c>
      <c r="B10" t="s">
        <v>54</v>
      </c>
      <c r="C10" t="s">
        <v>46</v>
      </c>
      <c r="D10" t="s">
        <v>47</v>
      </c>
      <c r="E10">
        <v>22.685396000000001</v>
      </c>
      <c r="G10">
        <v>0.154</v>
      </c>
    </row>
    <row r="11" spans="1:7" x14ac:dyDescent="0.2">
      <c r="C11" t="s">
        <v>49</v>
      </c>
      <c r="D11" t="s">
        <v>53</v>
      </c>
      <c r="E11" t="s">
        <v>48</v>
      </c>
      <c r="G11" s="4">
        <v>0</v>
      </c>
    </row>
    <row r="12" spans="1:7" x14ac:dyDescent="0.2">
      <c r="A12" t="s">
        <v>55</v>
      </c>
      <c r="B12" t="s">
        <v>55</v>
      </c>
      <c r="C12" t="s">
        <v>46</v>
      </c>
      <c r="D12" t="s">
        <v>47</v>
      </c>
      <c r="E12">
        <v>22.430208</v>
      </c>
      <c r="G12" s="4">
        <v>0.154</v>
      </c>
    </row>
    <row r="13" spans="1:7" x14ac:dyDescent="0.2">
      <c r="C13" t="s">
        <v>49</v>
      </c>
      <c r="D13" t="s">
        <v>53</v>
      </c>
      <c r="E13" t="s">
        <v>48</v>
      </c>
      <c r="G13" s="4">
        <v>0</v>
      </c>
    </row>
    <row r="14" spans="1:7" x14ac:dyDescent="0.2">
      <c r="A14" t="s">
        <v>56</v>
      </c>
      <c r="B14" t="s">
        <v>56</v>
      </c>
      <c r="C14" t="s">
        <v>46</v>
      </c>
      <c r="D14" t="s">
        <v>53</v>
      </c>
      <c r="E14">
        <v>37.270645000000002</v>
      </c>
      <c r="G14" s="4">
        <v>2.9106226999999999E-6</v>
      </c>
    </row>
    <row r="15" spans="1:7" x14ac:dyDescent="0.2">
      <c r="C15" t="s">
        <v>49</v>
      </c>
      <c r="D15" t="s">
        <v>53</v>
      </c>
      <c r="E15" t="s">
        <v>48</v>
      </c>
      <c r="G15" s="4">
        <v>0</v>
      </c>
    </row>
    <row r="16" spans="1:7" x14ac:dyDescent="0.2">
      <c r="A16" t="s">
        <v>57</v>
      </c>
      <c r="B16" t="s">
        <v>57</v>
      </c>
      <c r="C16" t="s">
        <v>46</v>
      </c>
      <c r="D16" t="s">
        <v>53</v>
      </c>
      <c r="E16">
        <v>37.871200000000002</v>
      </c>
      <c r="G16" s="4">
        <v>1.8611795E-6</v>
      </c>
    </row>
    <row r="17" spans="1:7" x14ac:dyDescent="0.2">
      <c r="C17" t="s">
        <v>49</v>
      </c>
      <c r="D17" t="s">
        <v>53</v>
      </c>
      <c r="E17" t="s">
        <v>48</v>
      </c>
      <c r="G17" s="4">
        <v>0</v>
      </c>
    </row>
    <row r="18" spans="1:7" x14ac:dyDescent="0.2">
      <c r="A18" t="s">
        <v>58</v>
      </c>
      <c r="B18" t="s">
        <v>58</v>
      </c>
      <c r="C18" t="s">
        <v>46</v>
      </c>
      <c r="D18" t="s">
        <v>53</v>
      </c>
      <c r="E18" t="s">
        <v>48</v>
      </c>
      <c r="G18" s="4">
        <v>0</v>
      </c>
    </row>
    <row r="19" spans="1:7" x14ac:dyDescent="0.2">
      <c r="C19" t="s">
        <v>49</v>
      </c>
      <c r="D19" t="s">
        <v>53</v>
      </c>
      <c r="E19" t="s">
        <v>48</v>
      </c>
      <c r="G19" s="4">
        <v>0</v>
      </c>
    </row>
    <row r="20" spans="1:7" x14ac:dyDescent="0.2">
      <c r="A20" t="s">
        <v>59</v>
      </c>
      <c r="B20" t="s">
        <v>59</v>
      </c>
      <c r="C20" t="s">
        <v>46</v>
      </c>
      <c r="D20" t="s">
        <v>53</v>
      </c>
      <c r="E20">
        <v>34.831093000000003</v>
      </c>
      <c r="G20" s="4">
        <v>1.7899760000000002E-5</v>
      </c>
    </row>
    <row r="21" spans="1:7" x14ac:dyDescent="0.2">
      <c r="C21" t="s">
        <v>49</v>
      </c>
      <c r="D21" t="s">
        <v>53</v>
      </c>
      <c r="E21">
        <v>34.246613000000004</v>
      </c>
      <c r="G21" s="4">
        <v>1.7772654E-4</v>
      </c>
    </row>
    <row r="22" spans="1:7" x14ac:dyDescent="0.2">
      <c r="A22" t="s">
        <v>60</v>
      </c>
      <c r="B22" t="s">
        <v>60</v>
      </c>
      <c r="C22" t="s">
        <v>46</v>
      </c>
      <c r="D22" t="s">
        <v>53</v>
      </c>
      <c r="E22">
        <v>34.6601</v>
      </c>
      <c r="G22" s="4">
        <v>2.0330134999999999E-5</v>
      </c>
    </row>
    <row r="23" spans="1:7" x14ac:dyDescent="0.2">
      <c r="C23" t="s">
        <v>49</v>
      </c>
      <c r="D23" t="s">
        <v>53</v>
      </c>
      <c r="E23">
        <v>34.935004999999997</v>
      </c>
      <c r="G23" s="4">
        <v>1.1179903999999999E-4</v>
      </c>
    </row>
    <row r="24" spans="1:7" x14ac:dyDescent="0.2">
      <c r="A24" t="s">
        <v>61</v>
      </c>
      <c r="B24" t="s">
        <v>61</v>
      </c>
      <c r="C24" t="s">
        <v>46</v>
      </c>
      <c r="D24" t="s">
        <v>53</v>
      </c>
      <c r="E24">
        <v>33.983387</v>
      </c>
      <c r="G24" s="4">
        <v>3.3648383000000001E-5</v>
      </c>
    </row>
    <row r="25" spans="1:7" x14ac:dyDescent="0.2">
      <c r="C25" t="s">
        <v>49</v>
      </c>
      <c r="D25" t="s">
        <v>53</v>
      </c>
      <c r="E25">
        <v>33.707058000000004</v>
      </c>
      <c r="G25" s="4">
        <v>2.5558792E-4</v>
      </c>
    </row>
    <row r="26" spans="1:7" x14ac:dyDescent="0.2">
      <c r="A26" t="s">
        <v>62</v>
      </c>
      <c r="B26" t="s">
        <v>62</v>
      </c>
      <c r="C26" t="s">
        <v>46</v>
      </c>
      <c r="D26" t="s">
        <v>53</v>
      </c>
      <c r="E26">
        <v>34.853499999999997</v>
      </c>
      <c r="G26" s="4">
        <v>1.7603605999999998E-5</v>
      </c>
    </row>
    <row r="27" spans="1:7" x14ac:dyDescent="0.2">
      <c r="C27" t="s">
        <v>49</v>
      </c>
      <c r="D27" t="s">
        <v>53</v>
      </c>
      <c r="E27">
        <v>37.606729999999999</v>
      </c>
      <c r="G27" s="4">
        <v>1.8497589E-5</v>
      </c>
    </row>
    <row r="28" spans="1:7" x14ac:dyDescent="0.2">
      <c r="A28" t="s">
        <v>63</v>
      </c>
      <c r="B28" t="s">
        <v>63</v>
      </c>
      <c r="C28" t="s">
        <v>46</v>
      </c>
      <c r="D28" t="s">
        <v>53</v>
      </c>
      <c r="E28">
        <v>35.272533000000003</v>
      </c>
      <c r="G28" s="4">
        <v>1.2885512999999999E-5</v>
      </c>
    </row>
    <row r="29" spans="1:7" x14ac:dyDescent="0.2">
      <c r="C29" t="s">
        <v>49</v>
      </c>
      <c r="D29" t="s">
        <v>53</v>
      </c>
      <c r="E29">
        <v>36.778168000000001</v>
      </c>
      <c r="G29" s="4">
        <v>3.231628E-5</v>
      </c>
    </row>
    <row r="30" spans="1:7" x14ac:dyDescent="0.2">
      <c r="A30" t="s">
        <v>64</v>
      </c>
      <c r="B30" t="s">
        <v>64</v>
      </c>
      <c r="C30" t="s">
        <v>46</v>
      </c>
      <c r="D30" t="s">
        <v>53</v>
      </c>
      <c r="E30">
        <v>33.776646</v>
      </c>
      <c r="G30" s="4">
        <v>3.9247930000000003E-5</v>
      </c>
    </row>
    <row r="31" spans="1:7" x14ac:dyDescent="0.2">
      <c r="C31" t="s">
        <v>49</v>
      </c>
      <c r="D31" t="s">
        <v>53</v>
      </c>
      <c r="E31">
        <v>37.412520000000001</v>
      </c>
      <c r="G31" s="4">
        <v>2.1081922999999998E-5</v>
      </c>
    </row>
    <row r="32" spans="1:7" x14ac:dyDescent="0.2">
      <c r="A32" t="s">
        <v>65</v>
      </c>
      <c r="B32" t="s">
        <v>65</v>
      </c>
      <c r="C32" t="s">
        <v>46</v>
      </c>
      <c r="D32" t="s">
        <v>53</v>
      </c>
      <c r="E32">
        <v>33.594436999999999</v>
      </c>
      <c r="G32" s="4">
        <v>4.4950719999999998E-5</v>
      </c>
    </row>
    <row r="33" spans="1:7" x14ac:dyDescent="0.2">
      <c r="C33" t="s">
        <v>49</v>
      </c>
      <c r="D33" t="s">
        <v>53</v>
      </c>
      <c r="E33" t="s">
        <v>48</v>
      </c>
      <c r="G33" s="4">
        <v>0</v>
      </c>
    </row>
    <row r="34" spans="1:7" x14ac:dyDescent="0.2">
      <c r="A34" t="s">
        <v>66</v>
      </c>
      <c r="B34" t="s">
        <v>66</v>
      </c>
      <c r="C34" t="s">
        <v>46</v>
      </c>
      <c r="D34" t="s">
        <v>53</v>
      </c>
      <c r="E34">
        <v>35.6798</v>
      </c>
      <c r="G34" s="4">
        <v>9.5149689999999997E-6</v>
      </c>
    </row>
    <row r="35" spans="1:7" x14ac:dyDescent="0.2">
      <c r="C35" t="s">
        <v>49</v>
      </c>
      <c r="D35" t="s">
        <v>53</v>
      </c>
      <c r="E35" t="s">
        <v>48</v>
      </c>
      <c r="G35" s="4">
        <v>0</v>
      </c>
    </row>
    <row r="36" spans="1:7" x14ac:dyDescent="0.2">
      <c r="A36" t="s">
        <v>67</v>
      </c>
      <c r="B36" t="s">
        <v>67</v>
      </c>
      <c r="C36" t="s">
        <v>46</v>
      </c>
      <c r="D36" t="s">
        <v>53</v>
      </c>
      <c r="E36">
        <v>35.405949999999997</v>
      </c>
      <c r="G36" s="4">
        <v>1.1667031E-5</v>
      </c>
    </row>
    <row r="37" spans="1:7" x14ac:dyDescent="0.2">
      <c r="C37" t="s">
        <v>49</v>
      </c>
      <c r="D37" t="s">
        <v>53</v>
      </c>
      <c r="E37" t="s">
        <v>48</v>
      </c>
      <c r="G37">
        <v>0</v>
      </c>
    </row>
    <row r="38" spans="1:7" x14ac:dyDescent="0.2">
      <c r="A38" t="s">
        <v>68</v>
      </c>
      <c r="B38" t="s">
        <v>68</v>
      </c>
      <c r="C38" t="s">
        <v>46</v>
      </c>
      <c r="D38" t="s">
        <v>53</v>
      </c>
      <c r="E38">
        <v>33.243090000000002</v>
      </c>
      <c r="G38" s="4">
        <v>5.8391328000000001E-5</v>
      </c>
    </row>
    <row r="39" spans="1:7" x14ac:dyDescent="0.2">
      <c r="C39" t="s">
        <v>49</v>
      </c>
      <c r="D39" t="s">
        <v>53</v>
      </c>
      <c r="E39">
        <v>36.436638000000002</v>
      </c>
      <c r="G39" s="4">
        <v>4.0672296999999999E-5</v>
      </c>
    </row>
    <row r="40" spans="1:7" x14ac:dyDescent="0.2">
      <c r="A40" t="s">
        <v>69</v>
      </c>
      <c r="B40" t="s">
        <v>69</v>
      </c>
      <c r="C40" t="s">
        <v>46</v>
      </c>
      <c r="D40" t="s">
        <v>53</v>
      </c>
      <c r="E40">
        <v>33.492767000000001</v>
      </c>
      <c r="G40" s="4">
        <v>4.8485590000000001E-5</v>
      </c>
    </row>
    <row r="41" spans="1:7" x14ac:dyDescent="0.2">
      <c r="C41" t="s">
        <v>49</v>
      </c>
      <c r="D41" t="s">
        <v>53</v>
      </c>
      <c r="E41">
        <v>33.298935</v>
      </c>
      <c r="G41" s="4">
        <v>3.3642823E-4</v>
      </c>
    </row>
    <row r="42" spans="1:7" x14ac:dyDescent="0.2">
      <c r="A42" t="s">
        <v>70</v>
      </c>
      <c r="B42" t="s">
        <v>70</v>
      </c>
      <c r="C42" t="s">
        <v>46</v>
      </c>
      <c r="D42" t="s">
        <v>53</v>
      </c>
      <c r="E42">
        <v>33.093685000000001</v>
      </c>
      <c r="G42" s="4">
        <v>6.5262094999999999E-5</v>
      </c>
    </row>
    <row r="43" spans="1:7" x14ac:dyDescent="0.2">
      <c r="C43" t="s">
        <v>49</v>
      </c>
      <c r="D43" t="s">
        <v>53</v>
      </c>
      <c r="E43">
        <v>33.859290000000001</v>
      </c>
      <c r="G43" s="4">
        <v>2.3068593999999999E-4</v>
      </c>
    </row>
    <row r="44" spans="1:7" x14ac:dyDescent="0.2">
      <c r="A44" t="s">
        <v>71</v>
      </c>
      <c r="B44" t="s">
        <v>71</v>
      </c>
      <c r="C44" t="s">
        <v>46</v>
      </c>
      <c r="D44" t="s">
        <v>53</v>
      </c>
      <c r="E44">
        <v>36.298405000000002</v>
      </c>
      <c r="G44" s="4">
        <v>6.0030610000000002E-6</v>
      </c>
    </row>
    <row r="45" spans="1:7" x14ac:dyDescent="0.2">
      <c r="C45" t="s">
        <v>49</v>
      </c>
      <c r="D45" t="s">
        <v>53</v>
      </c>
      <c r="E45">
        <v>34.969394999999999</v>
      </c>
      <c r="G45" s="4">
        <v>1.0923984999999999E-4</v>
      </c>
    </row>
    <row r="46" spans="1:7" x14ac:dyDescent="0.2">
      <c r="A46" t="s">
        <v>72</v>
      </c>
      <c r="B46" t="s">
        <v>72</v>
      </c>
      <c r="C46" t="s">
        <v>46</v>
      </c>
      <c r="D46" t="s">
        <v>53</v>
      </c>
      <c r="E46">
        <v>35.572581999999997</v>
      </c>
      <c r="G46" s="4">
        <v>1.0305683E-5</v>
      </c>
    </row>
    <row r="47" spans="1:7" x14ac:dyDescent="0.2">
      <c r="C47" t="s">
        <v>49</v>
      </c>
      <c r="D47" t="s">
        <v>53</v>
      </c>
      <c r="E47">
        <v>35.362319999999997</v>
      </c>
      <c r="G47" s="4">
        <v>8.3844265000000004E-5</v>
      </c>
    </row>
    <row r="48" spans="1:7" x14ac:dyDescent="0.2">
      <c r="A48" t="s">
        <v>73</v>
      </c>
      <c r="B48" t="s">
        <v>73</v>
      </c>
      <c r="C48" t="s">
        <v>46</v>
      </c>
      <c r="D48" t="s">
        <v>53</v>
      </c>
      <c r="E48">
        <v>34.868237000000001</v>
      </c>
      <c r="G48" s="4">
        <v>1.7411518E-5</v>
      </c>
    </row>
    <row r="49" spans="1:7" x14ac:dyDescent="0.2">
      <c r="C49" t="s">
        <v>49</v>
      </c>
      <c r="D49" t="s">
        <v>53</v>
      </c>
      <c r="E49">
        <v>33.255656999999999</v>
      </c>
      <c r="G49" s="4">
        <v>3.4637668000000001E-4</v>
      </c>
    </row>
    <row r="50" spans="1:7" x14ac:dyDescent="0.2">
      <c r="A50" t="s">
        <v>74</v>
      </c>
      <c r="B50" t="s">
        <v>74</v>
      </c>
      <c r="C50" t="s">
        <v>46</v>
      </c>
      <c r="D50" t="s">
        <v>53</v>
      </c>
      <c r="E50" t="s">
        <v>48</v>
      </c>
      <c r="G50">
        <v>0</v>
      </c>
    </row>
    <row r="51" spans="1:7" x14ac:dyDescent="0.2">
      <c r="C51" t="s">
        <v>49</v>
      </c>
      <c r="D51" t="s">
        <v>47</v>
      </c>
      <c r="E51">
        <v>27.619776000000002</v>
      </c>
      <c r="G51">
        <v>1.7000000000000001E-2</v>
      </c>
    </row>
    <row r="52" spans="1:7" x14ac:dyDescent="0.2">
      <c r="A52" t="s">
        <v>75</v>
      </c>
      <c r="B52" t="s">
        <v>75</v>
      </c>
      <c r="C52" t="s">
        <v>46</v>
      </c>
      <c r="D52" t="s">
        <v>53</v>
      </c>
      <c r="E52" t="s">
        <v>48</v>
      </c>
      <c r="G52">
        <v>0</v>
      </c>
    </row>
    <row r="53" spans="1:7" x14ac:dyDescent="0.2">
      <c r="C53" t="s">
        <v>49</v>
      </c>
      <c r="D53" t="s">
        <v>47</v>
      </c>
      <c r="E53">
        <v>27.636818000000002</v>
      </c>
      <c r="G53">
        <v>1.7000000000000001E-2</v>
      </c>
    </row>
    <row r="54" spans="1:7" x14ac:dyDescent="0.2">
      <c r="A54" t="s">
        <v>76</v>
      </c>
      <c r="B54" t="s">
        <v>76</v>
      </c>
      <c r="C54" t="s">
        <v>46</v>
      </c>
      <c r="D54" t="s">
        <v>53</v>
      </c>
      <c r="E54" t="s">
        <v>48</v>
      </c>
      <c r="G54">
        <v>0</v>
      </c>
    </row>
    <row r="55" spans="1:7" x14ac:dyDescent="0.2">
      <c r="C55" t="s">
        <v>49</v>
      </c>
      <c r="D55" t="s">
        <v>47</v>
      </c>
      <c r="E55">
        <v>27.198084000000001</v>
      </c>
      <c r="G55">
        <v>1.7000000000000001E-2</v>
      </c>
    </row>
    <row r="56" spans="1:7" x14ac:dyDescent="0.2">
      <c r="A56" t="s">
        <v>77</v>
      </c>
      <c r="B56" t="s">
        <v>77</v>
      </c>
      <c r="C56" t="s">
        <v>46</v>
      </c>
      <c r="D56" t="s">
        <v>47</v>
      </c>
      <c r="E56">
        <v>26.075082999999999</v>
      </c>
      <c r="G56" s="4">
        <v>1.54E-2</v>
      </c>
    </row>
    <row r="57" spans="1:7" x14ac:dyDescent="0.2">
      <c r="C57" t="s">
        <v>49</v>
      </c>
      <c r="D57" t="s">
        <v>53</v>
      </c>
      <c r="E57" t="s">
        <v>48</v>
      </c>
      <c r="G57">
        <v>0</v>
      </c>
    </row>
    <row r="58" spans="1:7" x14ac:dyDescent="0.2">
      <c r="A58" t="s">
        <v>78</v>
      </c>
      <c r="B58" t="s">
        <v>78</v>
      </c>
      <c r="C58" t="s">
        <v>46</v>
      </c>
      <c r="D58" t="s">
        <v>47</v>
      </c>
      <c r="E58">
        <v>25.814924000000001</v>
      </c>
      <c r="G58">
        <v>1.54E-2</v>
      </c>
    </row>
    <row r="59" spans="1:7" x14ac:dyDescent="0.2">
      <c r="C59" t="s">
        <v>49</v>
      </c>
      <c r="D59" t="s">
        <v>53</v>
      </c>
      <c r="E59" t="s">
        <v>48</v>
      </c>
      <c r="G59">
        <v>0</v>
      </c>
    </row>
    <row r="60" spans="1:7" x14ac:dyDescent="0.2">
      <c r="A60" t="s">
        <v>79</v>
      </c>
      <c r="B60" t="s">
        <v>79</v>
      </c>
      <c r="C60" t="s">
        <v>46</v>
      </c>
      <c r="D60" t="s">
        <v>47</v>
      </c>
      <c r="E60">
        <v>25.805191000000001</v>
      </c>
      <c r="G60" s="4">
        <v>1.54E-2</v>
      </c>
    </row>
    <row r="61" spans="1:7" x14ac:dyDescent="0.2">
      <c r="C61" t="s">
        <v>49</v>
      </c>
      <c r="D61" t="s">
        <v>53</v>
      </c>
      <c r="E61" t="s">
        <v>48</v>
      </c>
      <c r="G61" s="4">
        <v>0</v>
      </c>
    </row>
    <row r="62" spans="1:7" x14ac:dyDescent="0.2">
      <c r="A62" t="s">
        <v>80</v>
      </c>
      <c r="B62" t="s">
        <v>80</v>
      </c>
      <c r="C62" t="s">
        <v>46</v>
      </c>
      <c r="D62" t="s">
        <v>53</v>
      </c>
      <c r="E62">
        <v>35.193085000000004</v>
      </c>
      <c r="G62" s="4">
        <v>1.3670762000000001E-5</v>
      </c>
    </row>
    <row r="63" spans="1:7" x14ac:dyDescent="0.2">
      <c r="C63" t="s">
        <v>49</v>
      </c>
      <c r="D63" t="s">
        <v>53</v>
      </c>
      <c r="E63">
        <v>37.127719999999997</v>
      </c>
      <c r="G63" s="4">
        <v>2.5538650999999999E-5</v>
      </c>
    </row>
    <row r="64" spans="1:7" x14ac:dyDescent="0.2">
      <c r="A64" t="s">
        <v>81</v>
      </c>
      <c r="B64" t="s">
        <v>81</v>
      </c>
      <c r="C64" t="s">
        <v>46</v>
      </c>
      <c r="D64" t="s">
        <v>53</v>
      </c>
      <c r="E64">
        <v>34.816989999999997</v>
      </c>
      <c r="G64" s="4">
        <v>1.8088713000000001E-5</v>
      </c>
    </row>
    <row r="65" spans="1:7" x14ac:dyDescent="0.2">
      <c r="C65" t="s">
        <v>49</v>
      </c>
      <c r="D65" t="s">
        <v>53</v>
      </c>
      <c r="E65">
        <v>34.083689999999997</v>
      </c>
      <c r="G65" s="4">
        <v>1.9833409000000001E-4</v>
      </c>
    </row>
    <row r="66" spans="1:7" x14ac:dyDescent="0.2">
      <c r="A66" t="s">
        <v>82</v>
      </c>
      <c r="B66" t="s">
        <v>82</v>
      </c>
      <c r="C66" t="s">
        <v>46</v>
      </c>
      <c r="D66" t="s">
        <v>53</v>
      </c>
      <c r="E66">
        <v>34.127789999999997</v>
      </c>
      <c r="G66" s="4">
        <v>3.0218292999999999E-5</v>
      </c>
    </row>
    <row r="67" spans="1:7" x14ac:dyDescent="0.2">
      <c r="C67" t="s">
        <v>49</v>
      </c>
      <c r="D67" t="s">
        <v>53</v>
      </c>
      <c r="E67">
        <v>36.444564999999997</v>
      </c>
      <c r="G67" s="4">
        <v>4.0455757999999998E-5</v>
      </c>
    </row>
    <row r="68" spans="1:7" x14ac:dyDescent="0.2">
      <c r="A68" t="s">
        <v>83</v>
      </c>
      <c r="B68" t="s">
        <v>83</v>
      </c>
      <c r="C68" t="s">
        <v>46</v>
      </c>
      <c r="D68" t="s">
        <v>53</v>
      </c>
      <c r="E68">
        <v>35.568534999999997</v>
      </c>
      <c r="G68" s="4">
        <v>1.033679E-5</v>
      </c>
    </row>
    <row r="69" spans="1:7" x14ac:dyDescent="0.2">
      <c r="C69" t="s">
        <v>49</v>
      </c>
      <c r="D69" t="s">
        <v>53</v>
      </c>
      <c r="E69">
        <v>32.710406999999996</v>
      </c>
      <c r="G69" s="4">
        <v>5.0003687000000003E-4</v>
      </c>
    </row>
    <row r="70" spans="1:7" x14ac:dyDescent="0.2">
      <c r="A70" t="s">
        <v>84</v>
      </c>
      <c r="B70" t="s">
        <v>84</v>
      </c>
      <c r="C70" t="s">
        <v>46</v>
      </c>
      <c r="D70" t="s">
        <v>53</v>
      </c>
      <c r="E70">
        <v>35.073</v>
      </c>
      <c r="G70" s="4">
        <v>1.4949374E-5</v>
      </c>
    </row>
    <row r="71" spans="1:7" x14ac:dyDescent="0.2">
      <c r="C71" t="s">
        <v>49</v>
      </c>
      <c r="D71" t="s">
        <v>53</v>
      </c>
      <c r="E71">
        <v>33.247050000000002</v>
      </c>
      <c r="G71" s="4">
        <v>3.4838976E-4</v>
      </c>
    </row>
    <row r="72" spans="1:7" x14ac:dyDescent="0.2">
      <c r="A72" t="s">
        <v>85</v>
      </c>
      <c r="B72" t="s">
        <v>85</v>
      </c>
      <c r="C72" t="s">
        <v>46</v>
      </c>
      <c r="D72" t="s">
        <v>53</v>
      </c>
      <c r="E72" t="s">
        <v>48</v>
      </c>
      <c r="G72" s="4">
        <v>0</v>
      </c>
    </row>
    <row r="73" spans="1:7" x14ac:dyDescent="0.2">
      <c r="C73" t="s">
        <v>49</v>
      </c>
      <c r="D73" t="s">
        <v>53</v>
      </c>
      <c r="E73">
        <v>32.962451999999999</v>
      </c>
      <c r="G73" s="4">
        <v>4.2198205000000002E-4</v>
      </c>
    </row>
    <row r="74" spans="1:7" x14ac:dyDescent="0.2">
      <c r="A74" t="s">
        <v>86</v>
      </c>
      <c r="B74" t="s">
        <v>86</v>
      </c>
      <c r="C74" t="s">
        <v>46</v>
      </c>
      <c r="D74" t="s">
        <v>53</v>
      </c>
      <c r="E74" t="s">
        <v>48</v>
      </c>
      <c r="G74">
        <v>0</v>
      </c>
    </row>
    <row r="75" spans="1:7" x14ac:dyDescent="0.2">
      <c r="C75" t="s">
        <v>49</v>
      </c>
      <c r="D75" t="s">
        <v>53</v>
      </c>
      <c r="E75" t="s">
        <v>48</v>
      </c>
      <c r="G75">
        <v>0</v>
      </c>
    </row>
    <row r="76" spans="1:7" x14ac:dyDescent="0.2">
      <c r="A76" t="s">
        <v>87</v>
      </c>
      <c r="B76" t="s">
        <v>87</v>
      </c>
      <c r="C76" t="s">
        <v>46</v>
      </c>
      <c r="D76" t="s">
        <v>53</v>
      </c>
      <c r="E76">
        <v>35.196716000000002</v>
      </c>
      <c r="G76" s="4">
        <v>1.3633843000000001E-5</v>
      </c>
    </row>
    <row r="77" spans="1:7" x14ac:dyDescent="0.2">
      <c r="C77" t="s">
        <v>49</v>
      </c>
      <c r="D77" t="s">
        <v>53</v>
      </c>
      <c r="E77">
        <v>37.47683</v>
      </c>
      <c r="G77" s="4">
        <v>2.0188486999999999E-5</v>
      </c>
    </row>
    <row r="78" spans="1:7" x14ac:dyDescent="0.2">
      <c r="A78" t="s">
        <v>88</v>
      </c>
      <c r="B78" t="s">
        <v>88</v>
      </c>
      <c r="C78" t="s">
        <v>46</v>
      </c>
      <c r="D78" t="s">
        <v>53</v>
      </c>
      <c r="E78">
        <v>34.316153999999997</v>
      </c>
      <c r="G78" s="4">
        <v>2.6263928000000001E-5</v>
      </c>
    </row>
    <row r="79" spans="1:7" x14ac:dyDescent="0.2">
      <c r="C79" t="s">
        <v>49</v>
      </c>
      <c r="D79" t="s">
        <v>53</v>
      </c>
      <c r="E79" t="s">
        <v>48</v>
      </c>
      <c r="G79" s="4">
        <v>0</v>
      </c>
    </row>
    <row r="80" spans="1:7" x14ac:dyDescent="0.2">
      <c r="A80" t="s">
        <v>89</v>
      </c>
      <c r="B80" t="s">
        <v>89</v>
      </c>
      <c r="C80" t="s">
        <v>46</v>
      </c>
      <c r="D80" t="s">
        <v>53</v>
      </c>
      <c r="E80">
        <v>35.340508</v>
      </c>
      <c r="G80" s="4">
        <v>1.2249586E-5</v>
      </c>
    </row>
    <row r="81" spans="1:7" x14ac:dyDescent="0.2">
      <c r="C81" t="s">
        <v>49</v>
      </c>
      <c r="D81" t="s">
        <v>53</v>
      </c>
      <c r="E81" t="s">
        <v>48</v>
      </c>
      <c r="G81" s="4">
        <v>0</v>
      </c>
    </row>
    <row r="82" spans="1:7" x14ac:dyDescent="0.2">
      <c r="A82" t="s">
        <v>90</v>
      </c>
      <c r="B82" t="s">
        <v>90</v>
      </c>
      <c r="C82" t="s">
        <v>46</v>
      </c>
      <c r="D82" t="s">
        <v>53</v>
      </c>
      <c r="E82">
        <v>35.184382999999997</v>
      </c>
      <c r="G82" s="4">
        <v>1.3759608E-5</v>
      </c>
    </row>
    <row r="83" spans="1:7" x14ac:dyDescent="0.2">
      <c r="C83" t="s">
        <v>49</v>
      </c>
      <c r="D83" t="s">
        <v>53</v>
      </c>
      <c r="E83" t="s">
        <v>48</v>
      </c>
      <c r="G83" s="4">
        <v>0</v>
      </c>
    </row>
    <row r="84" spans="1:7" x14ac:dyDescent="0.2">
      <c r="A84" t="s">
        <v>91</v>
      </c>
      <c r="B84" t="s">
        <v>91</v>
      </c>
      <c r="C84" t="s">
        <v>46</v>
      </c>
      <c r="D84" t="s">
        <v>53</v>
      </c>
      <c r="E84">
        <v>34.382759999999998</v>
      </c>
      <c r="G84" s="4">
        <v>2.4993201999999999E-5</v>
      </c>
    </row>
    <row r="85" spans="1:7" x14ac:dyDescent="0.2">
      <c r="C85" t="s">
        <v>49</v>
      </c>
      <c r="D85" t="s">
        <v>53</v>
      </c>
      <c r="E85" t="s">
        <v>48</v>
      </c>
      <c r="G85" s="4">
        <v>0</v>
      </c>
    </row>
    <row r="86" spans="1:7" x14ac:dyDescent="0.2">
      <c r="A86" t="s">
        <v>92</v>
      </c>
      <c r="B86" t="s">
        <v>92</v>
      </c>
      <c r="C86" t="s">
        <v>46</v>
      </c>
      <c r="D86" t="s">
        <v>53</v>
      </c>
      <c r="E86">
        <v>34.271014999999998</v>
      </c>
      <c r="G86" s="4">
        <v>2.7161619999999999E-5</v>
      </c>
    </row>
    <row r="87" spans="1:7" x14ac:dyDescent="0.2">
      <c r="C87" t="s">
        <v>49</v>
      </c>
      <c r="D87" t="s">
        <v>53</v>
      </c>
      <c r="E87">
        <v>34.281413999999998</v>
      </c>
      <c r="G87" s="4">
        <v>1.7361007E-4</v>
      </c>
    </row>
    <row r="88" spans="1:7" x14ac:dyDescent="0.2">
      <c r="A88" t="s">
        <v>93</v>
      </c>
      <c r="B88" t="s">
        <v>93</v>
      </c>
      <c r="C88" t="s">
        <v>46</v>
      </c>
      <c r="D88" t="s">
        <v>53</v>
      </c>
      <c r="E88">
        <v>33.840176</v>
      </c>
      <c r="G88" s="4">
        <v>3.7434639999999998E-5</v>
      </c>
    </row>
    <row r="89" spans="1:7" x14ac:dyDescent="0.2">
      <c r="C89" t="s">
        <v>49</v>
      </c>
      <c r="D89" t="s">
        <v>53</v>
      </c>
      <c r="E89">
        <v>33.393079999999998</v>
      </c>
      <c r="G89" s="4">
        <v>3.1576214999999997E-4</v>
      </c>
    </row>
    <row r="90" spans="1:7" x14ac:dyDescent="0.2">
      <c r="A90" t="s">
        <v>94</v>
      </c>
      <c r="B90" t="s">
        <v>94</v>
      </c>
      <c r="C90" t="s">
        <v>46</v>
      </c>
      <c r="D90" t="s">
        <v>53</v>
      </c>
      <c r="E90">
        <v>32.952164000000003</v>
      </c>
      <c r="G90" s="4">
        <v>7.2514360000000002E-5</v>
      </c>
    </row>
    <row r="91" spans="1:7" x14ac:dyDescent="0.2">
      <c r="C91" t="s">
        <v>49</v>
      </c>
      <c r="D91" t="s">
        <v>53</v>
      </c>
      <c r="E91">
        <v>33.271563999999998</v>
      </c>
      <c r="G91" s="4">
        <v>3.4268619999999999E-4</v>
      </c>
    </row>
    <row r="92" spans="1:7" x14ac:dyDescent="0.2">
      <c r="A92" t="s">
        <v>95</v>
      </c>
      <c r="B92" t="s">
        <v>95</v>
      </c>
      <c r="C92" t="s">
        <v>46</v>
      </c>
      <c r="D92" t="s">
        <v>53</v>
      </c>
      <c r="E92">
        <v>35.360264000000001</v>
      </c>
      <c r="G92" s="4">
        <v>1.2070708E-5</v>
      </c>
    </row>
    <row r="93" spans="1:7" x14ac:dyDescent="0.2">
      <c r="C93" t="s">
        <v>49</v>
      </c>
      <c r="D93" t="s">
        <v>53</v>
      </c>
      <c r="E93">
        <v>34.404470000000003</v>
      </c>
      <c r="G93" s="4">
        <v>1.5980439999999999E-4</v>
      </c>
    </row>
    <row r="94" spans="1:7" x14ac:dyDescent="0.2">
      <c r="A94" t="s">
        <v>96</v>
      </c>
      <c r="B94" t="s">
        <v>96</v>
      </c>
      <c r="C94" t="s">
        <v>46</v>
      </c>
      <c r="D94" t="s">
        <v>53</v>
      </c>
      <c r="E94">
        <v>34.288200000000003</v>
      </c>
      <c r="G94" s="4">
        <v>2.6816283999999999E-5</v>
      </c>
    </row>
    <row r="95" spans="1:7" x14ac:dyDescent="0.2">
      <c r="C95" t="s">
        <v>49</v>
      </c>
      <c r="D95" t="s">
        <v>53</v>
      </c>
      <c r="E95">
        <v>35.306904000000003</v>
      </c>
      <c r="G95" s="4">
        <v>8.7032129999999998E-5</v>
      </c>
    </row>
    <row r="96" spans="1:7" x14ac:dyDescent="0.2">
      <c r="A96" t="s">
        <v>97</v>
      </c>
      <c r="B96" t="s">
        <v>97</v>
      </c>
      <c r="C96" t="s">
        <v>46</v>
      </c>
      <c r="D96" t="s">
        <v>53</v>
      </c>
      <c r="E96">
        <v>34.353065000000001</v>
      </c>
      <c r="G96" s="4">
        <v>2.5551946000000001E-5</v>
      </c>
    </row>
    <row r="97" spans="1:7" x14ac:dyDescent="0.2">
      <c r="C97" t="s">
        <v>49</v>
      </c>
      <c r="D97" t="s">
        <v>53</v>
      </c>
      <c r="E97">
        <v>34.214930000000003</v>
      </c>
      <c r="G97" s="4">
        <v>1.8155877E-4</v>
      </c>
    </row>
    <row r="98" spans="1:7" x14ac:dyDescent="0.2">
      <c r="A98" t="s">
        <v>98</v>
      </c>
      <c r="B98" t="s">
        <v>98</v>
      </c>
      <c r="C98" t="s">
        <v>46</v>
      </c>
      <c r="D98" t="s">
        <v>53</v>
      </c>
      <c r="E98" t="s">
        <v>48</v>
      </c>
      <c r="G98">
        <v>0</v>
      </c>
    </row>
    <row r="99" spans="1:7" x14ac:dyDescent="0.2">
      <c r="C99" t="s">
        <v>49</v>
      </c>
      <c r="D99" t="s">
        <v>47</v>
      </c>
      <c r="E99">
        <v>30.970184</v>
      </c>
      <c r="G99">
        <v>1.6999999999999999E-3</v>
      </c>
    </row>
    <row r="100" spans="1:7" x14ac:dyDescent="0.2">
      <c r="A100" t="s">
        <v>99</v>
      </c>
      <c r="B100" t="s">
        <v>99</v>
      </c>
      <c r="C100" t="s">
        <v>46</v>
      </c>
      <c r="D100" t="s">
        <v>53</v>
      </c>
      <c r="E100" t="s">
        <v>48</v>
      </c>
      <c r="G100">
        <v>0</v>
      </c>
    </row>
    <row r="101" spans="1:7" x14ac:dyDescent="0.2">
      <c r="C101" t="s">
        <v>49</v>
      </c>
      <c r="D101" t="s">
        <v>47</v>
      </c>
      <c r="E101">
        <v>30.692926</v>
      </c>
      <c r="G101">
        <v>1.6999999999999999E-3</v>
      </c>
    </row>
    <row r="102" spans="1:7" x14ac:dyDescent="0.2">
      <c r="A102" t="s">
        <v>100</v>
      </c>
      <c r="B102" t="s">
        <v>100</v>
      </c>
      <c r="C102" t="s">
        <v>46</v>
      </c>
      <c r="D102" t="s">
        <v>53</v>
      </c>
      <c r="E102" t="s">
        <v>48</v>
      </c>
      <c r="G102" s="4">
        <v>0</v>
      </c>
    </row>
    <row r="103" spans="1:7" x14ac:dyDescent="0.2">
      <c r="C103" t="s">
        <v>49</v>
      </c>
      <c r="D103" t="s">
        <v>47</v>
      </c>
      <c r="E103">
        <v>30.79233</v>
      </c>
      <c r="G103" s="4">
        <v>1.6999999999999999E-3</v>
      </c>
    </row>
    <row r="104" spans="1:7" x14ac:dyDescent="0.2">
      <c r="A104" t="s">
        <v>101</v>
      </c>
      <c r="B104" t="s">
        <v>101</v>
      </c>
      <c r="C104" t="s">
        <v>46</v>
      </c>
      <c r="D104" t="s">
        <v>47</v>
      </c>
      <c r="E104">
        <v>28.623284999999999</v>
      </c>
      <c r="G104">
        <v>1.5399999999999999E-3</v>
      </c>
    </row>
    <row r="105" spans="1:7" x14ac:dyDescent="0.2">
      <c r="C105" t="s">
        <v>49</v>
      </c>
      <c r="D105" t="s">
        <v>53</v>
      </c>
      <c r="E105" t="s">
        <v>48</v>
      </c>
      <c r="G105" s="4">
        <v>0</v>
      </c>
    </row>
    <row r="106" spans="1:7" x14ac:dyDescent="0.2">
      <c r="A106" t="s">
        <v>102</v>
      </c>
      <c r="B106" t="s">
        <v>102</v>
      </c>
      <c r="C106" t="s">
        <v>46</v>
      </c>
      <c r="D106" t="s">
        <v>47</v>
      </c>
      <c r="E106">
        <v>28.601710000000001</v>
      </c>
      <c r="G106">
        <v>1.5399999999999999E-3</v>
      </c>
    </row>
    <row r="107" spans="1:7" x14ac:dyDescent="0.2">
      <c r="C107" t="s">
        <v>49</v>
      </c>
      <c r="D107" t="s">
        <v>53</v>
      </c>
      <c r="E107" t="s">
        <v>48</v>
      </c>
      <c r="G107" s="4">
        <v>0</v>
      </c>
    </row>
    <row r="108" spans="1:7" x14ac:dyDescent="0.2">
      <c r="A108" t="s">
        <v>103</v>
      </c>
      <c r="B108" t="s">
        <v>103</v>
      </c>
      <c r="C108" t="s">
        <v>46</v>
      </c>
      <c r="D108" t="s">
        <v>47</v>
      </c>
      <c r="E108">
        <v>29.15061</v>
      </c>
      <c r="G108" s="4">
        <v>1.5399999999999999E-3</v>
      </c>
    </row>
    <row r="109" spans="1:7" x14ac:dyDescent="0.2">
      <c r="C109" t="s">
        <v>49</v>
      </c>
      <c r="D109" t="s">
        <v>53</v>
      </c>
      <c r="E109" t="s">
        <v>48</v>
      </c>
      <c r="G109" s="4">
        <v>0</v>
      </c>
    </row>
    <row r="110" spans="1:7" x14ac:dyDescent="0.2">
      <c r="A110" t="s">
        <v>104</v>
      </c>
      <c r="B110" t="s">
        <v>104</v>
      </c>
      <c r="C110" t="s">
        <v>46</v>
      </c>
      <c r="D110" t="s">
        <v>53</v>
      </c>
      <c r="E110">
        <v>36.746333999999997</v>
      </c>
      <c r="G110" s="4">
        <v>4.3005966000000003E-6</v>
      </c>
    </row>
    <row r="111" spans="1:7" x14ac:dyDescent="0.2">
      <c r="C111" t="s">
        <v>49</v>
      </c>
      <c r="D111" t="s">
        <v>53</v>
      </c>
      <c r="E111" t="s">
        <v>48</v>
      </c>
      <c r="G111">
        <v>0</v>
      </c>
    </row>
    <row r="112" spans="1:7" x14ac:dyDescent="0.2">
      <c r="A112" t="s">
        <v>105</v>
      </c>
      <c r="B112" t="s">
        <v>105</v>
      </c>
      <c r="C112" t="s">
        <v>46</v>
      </c>
      <c r="D112" t="s">
        <v>53</v>
      </c>
      <c r="E112" t="s">
        <v>48</v>
      </c>
      <c r="G112" s="4">
        <v>0</v>
      </c>
    </row>
    <row r="113" spans="1:7" x14ac:dyDescent="0.2">
      <c r="C113" t="s">
        <v>49</v>
      </c>
      <c r="D113" t="s">
        <v>53</v>
      </c>
      <c r="E113" t="s">
        <v>48</v>
      </c>
      <c r="G113" s="4">
        <v>0</v>
      </c>
    </row>
    <row r="114" spans="1:7" x14ac:dyDescent="0.2">
      <c r="A114" t="s">
        <v>106</v>
      </c>
      <c r="B114" t="s">
        <v>106</v>
      </c>
      <c r="C114" t="s">
        <v>46</v>
      </c>
      <c r="D114" t="s">
        <v>53</v>
      </c>
      <c r="E114" t="s">
        <v>48</v>
      </c>
      <c r="G114" s="4">
        <v>0</v>
      </c>
    </row>
    <row r="115" spans="1:7" x14ac:dyDescent="0.2">
      <c r="C115" t="s">
        <v>49</v>
      </c>
      <c r="D115" t="s">
        <v>53</v>
      </c>
      <c r="E115" t="s">
        <v>48</v>
      </c>
      <c r="G115" s="4">
        <v>0</v>
      </c>
    </row>
    <row r="116" spans="1:7" x14ac:dyDescent="0.2">
      <c r="A116" t="s">
        <v>107</v>
      </c>
      <c r="B116" t="s">
        <v>107</v>
      </c>
      <c r="C116" t="s">
        <v>46</v>
      </c>
      <c r="D116" t="s">
        <v>53</v>
      </c>
      <c r="E116" t="s">
        <v>48</v>
      </c>
      <c r="G116" s="4">
        <v>0</v>
      </c>
    </row>
    <row r="117" spans="1:7" x14ac:dyDescent="0.2">
      <c r="C117" t="s">
        <v>49</v>
      </c>
      <c r="D117" t="s">
        <v>53</v>
      </c>
      <c r="E117" t="s">
        <v>48</v>
      </c>
      <c r="G117" s="4">
        <v>0</v>
      </c>
    </row>
    <row r="118" spans="1:7" x14ac:dyDescent="0.2">
      <c r="A118" t="s">
        <v>108</v>
      </c>
      <c r="B118" t="s">
        <v>108</v>
      </c>
      <c r="C118" t="s">
        <v>46</v>
      </c>
      <c r="D118" t="s">
        <v>53</v>
      </c>
      <c r="E118">
        <v>36.345970000000001</v>
      </c>
      <c r="G118" s="4">
        <v>5.7941790000000004E-6</v>
      </c>
    </row>
    <row r="119" spans="1:7" x14ac:dyDescent="0.2">
      <c r="C119" t="s">
        <v>49</v>
      </c>
      <c r="D119" t="s">
        <v>53</v>
      </c>
      <c r="E119">
        <v>37.255477999999997</v>
      </c>
      <c r="G119" s="4">
        <v>2.3433454999999999E-5</v>
      </c>
    </row>
    <row r="120" spans="1:7" x14ac:dyDescent="0.2">
      <c r="A120" t="s">
        <v>109</v>
      </c>
      <c r="B120" t="s">
        <v>109</v>
      </c>
      <c r="C120" t="s">
        <v>46</v>
      </c>
      <c r="D120" t="s">
        <v>53</v>
      </c>
      <c r="E120">
        <v>35.243079999999999</v>
      </c>
      <c r="G120" s="4">
        <v>1.3171220999999999E-5</v>
      </c>
    </row>
    <row r="121" spans="1:7" x14ac:dyDescent="0.2">
      <c r="C121" t="s">
        <v>49</v>
      </c>
      <c r="D121" t="s">
        <v>53</v>
      </c>
      <c r="E121">
        <v>35.269604000000001</v>
      </c>
      <c r="G121" s="4">
        <v>8.9245790000000005E-5</v>
      </c>
    </row>
    <row r="122" spans="1:7" x14ac:dyDescent="0.2">
      <c r="A122" t="s">
        <v>110</v>
      </c>
      <c r="B122" t="s">
        <v>110</v>
      </c>
      <c r="C122" t="s">
        <v>46</v>
      </c>
      <c r="D122" t="s">
        <v>53</v>
      </c>
      <c r="E122">
        <v>34.308872000000001</v>
      </c>
      <c r="G122" s="4">
        <v>2.6406710999999999E-5</v>
      </c>
    </row>
    <row r="123" spans="1:7" x14ac:dyDescent="0.2">
      <c r="C123" t="s">
        <v>49</v>
      </c>
      <c r="D123" t="s">
        <v>53</v>
      </c>
      <c r="E123" t="s">
        <v>48</v>
      </c>
      <c r="G123">
        <v>0</v>
      </c>
    </row>
    <row r="124" spans="1:7" x14ac:dyDescent="0.2">
      <c r="A124" t="s">
        <v>111</v>
      </c>
      <c r="B124" t="s">
        <v>111</v>
      </c>
      <c r="C124" t="s">
        <v>46</v>
      </c>
      <c r="D124" t="s">
        <v>53</v>
      </c>
      <c r="E124">
        <v>34.318035000000002</v>
      </c>
      <c r="G124" s="4">
        <v>2.6227159E-5</v>
      </c>
    </row>
    <row r="125" spans="1:7" x14ac:dyDescent="0.2">
      <c r="C125" t="s">
        <v>49</v>
      </c>
      <c r="D125" t="s">
        <v>53</v>
      </c>
      <c r="E125">
        <v>36.502265999999999</v>
      </c>
      <c r="G125" s="4">
        <v>3.8914054999999998E-5</v>
      </c>
    </row>
    <row r="126" spans="1:7" x14ac:dyDescent="0.2">
      <c r="A126" t="s">
        <v>112</v>
      </c>
      <c r="B126" t="s">
        <v>112</v>
      </c>
      <c r="C126" t="s">
        <v>46</v>
      </c>
      <c r="D126" t="s">
        <v>53</v>
      </c>
      <c r="E126">
        <v>33.232757999999997</v>
      </c>
      <c r="G126" s="4">
        <v>5.8842353999999998E-5</v>
      </c>
    </row>
    <row r="127" spans="1:7" x14ac:dyDescent="0.2">
      <c r="C127" t="s">
        <v>49</v>
      </c>
      <c r="D127" t="s">
        <v>53</v>
      </c>
      <c r="E127">
        <v>36.136806</v>
      </c>
      <c r="G127" s="4">
        <v>4.9771636000000001E-5</v>
      </c>
    </row>
    <row r="128" spans="1:7" x14ac:dyDescent="0.2">
      <c r="A128" t="s">
        <v>113</v>
      </c>
      <c r="B128" t="s">
        <v>113</v>
      </c>
      <c r="C128" t="s">
        <v>46</v>
      </c>
      <c r="D128" t="s">
        <v>53</v>
      </c>
      <c r="E128">
        <v>32.820796999999999</v>
      </c>
      <c r="G128" s="4">
        <v>7.9965575000000004E-5</v>
      </c>
    </row>
    <row r="129" spans="1:7" x14ac:dyDescent="0.2">
      <c r="C129" t="s">
        <v>49</v>
      </c>
      <c r="D129" t="s">
        <v>53</v>
      </c>
      <c r="E129">
        <v>35.402070000000002</v>
      </c>
      <c r="G129" s="4">
        <v>8.1629855999999995E-5</v>
      </c>
    </row>
    <row r="130" spans="1:7" x14ac:dyDescent="0.2">
      <c r="A130" t="s">
        <v>114</v>
      </c>
      <c r="B130" t="s">
        <v>114</v>
      </c>
      <c r="C130" t="s">
        <v>46</v>
      </c>
      <c r="D130" t="s">
        <v>53</v>
      </c>
      <c r="E130">
        <v>32.875323999999999</v>
      </c>
      <c r="G130" s="4">
        <v>7.6784060000000006E-5</v>
      </c>
    </row>
    <row r="131" spans="1:7" x14ac:dyDescent="0.2">
      <c r="C131" t="s">
        <v>49</v>
      </c>
      <c r="D131" t="s">
        <v>53</v>
      </c>
      <c r="E131">
        <v>36.692680000000003</v>
      </c>
      <c r="G131" s="4">
        <v>3.4231147E-5</v>
      </c>
    </row>
    <row r="132" spans="1:7" x14ac:dyDescent="0.2">
      <c r="A132" t="s">
        <v>115</v>
      </c>
      <c r="B132" t="s">
        <v>115</v>
      </c>
      <c r="C132" t="s">
        <v>46</v>
      </c>
      <c r="D132" t="s">
        <v>53</v>
      </c>
      <c r="E132">
        <v>30.847519999999999</v>
      </c>
      <c r="G132" s="4">
        <v>3.4752653999999998E-4</v>
      </c>
    </row>
    <row r="133" spans="1:7" x14ac:dyDescent="0.2">
      <c r="C133" t="s">
        <v>49</v>
      </c>
      <c r="D133" t="s">
        <v>53</v>
      </c>
      <c r="E133">
        <v>33.569386000000002</v>
      </c>
      <c r="G133" s="4">
        <v>2.8041505999999998E-4</v>
      </c>
    </row>
    <row r="134" spans="1:7" x14ac:dyDescent="0.2">
      <c r="A134" t="s">
        <v>116</v>
      </c>
      <c r="B134" t="s">
        <v>116</v>
      </c>
      <c r="C134" t="s">
        <v>46</v>
      </c>
      <c r="D134" t="s">
        <v>53</v>
      </c>
      <c r="E134">
        <v>36.057540000000003</v>
      </c>
      <c r="G134" s="4">
        <v>7.1822304999999997E-6</v>
      </c>
    </row>
    <row r="135" spans="1:7" x14ac:dyDescent="0.2">
      <c r="C135" t="s">
        <v>49</v>
      </c>
      <c r="D135" t="s">
        <v>53</v>
      </c>
      <c r="E135">
        <v>35.053809999999999</v>
      </c>
      <c r="G135" s="4">
        <v>1.0320352E-4</v>
      </c>
    </row>
    <row r="136" spans="1:7" x14ac:dyDescent="0.2">
      <c r="A136" t="s">
        <v>117</v>
      </c>
      <c r="B136" t="s">
        <v>117</v>
      </c>
      <c r="C136" t="s">
        <v>46</v>
      </c>
      <c r="D136" t="s">
        <v>53</v>
      </c>
      <c r="E136">
        <v>35.342280000000002</v>
      </c>
      <c r="G136" s="4">
        <v>1.2233417E-5</v>
      </c>
    </row>
    <row r="137" spans="1:7" x14ac:dyDescent="0.2">
      <c r="C137" t="s">
        <v>49</v>
      </c>
      <c r="D137" t="s">
        <v>53</v>
      </c>
      <c r="E137">
        <v>34.942923999999998</v>
      </c>
      <c r="G137" s="4">
        <v>1.1120443E-4</v>
      </c>
    </row>
    <row r="138" spans="1:7" x14ac:dyDescent="0.2">
      <c r="A138" t="s">
        <v>118</v>
      </c>
      <c r="B138" t="s">
        <v>118</v>
      </c>
      <c r="C138" t="s">
        <v>46</v>
      </c>
      <c r="D138" t="s">
        <v>53</v>
      </c>
      <c r="E138">
        <v>33.630848</v>
      </c>
      <c r="G138" s="4">
        <v>4.3748439999999999E-5</v>
      </c>
    </row>
    <row r="139" spans="1:7" x14ac:dyDescent="0.2">
      <c r="C139" t="s">
        <v>49</v>
      </c>
      <c r="D139" t="s">
        <v>53</v>
      </c>
      <c r="E139">
        <v>34.084507000000002</v>
      </c>
      <c r="G139" s="4">
        <v>1.9822513E-4</v>
      </c>
    </row>
    <row r="140" spans="1:7" x14ac:dyDescent="0.2">
      <c r="A140" t="s">
        <v>119</v>
      </c>
      <c r="B140" t="s">
        <v>119</v>
      </c>
      <c r="C140" t="s">
        <v>46</v>
      </c>
      <c r="D140" t="s">
        <v>53</v>
      </c>
      <c r="E140">
        <v>33.808514000000002</v>
      </c>
      <c r="G140" s="4">
        <v>3.8327615999999999E-5</v>
      </c>
    </row>
    <row r="141" spans="1:7" x14ac:dyDescent="0.2">
      <c r="C141" t="s">
        <v>49</v>
      </c>
      <c r="D141" t="s">
        <v>53</v>
      </c>
      <c r="E141">
        <v>33.67709</v>
      </c>
      <c r="G141" s="4">
        <v>2.6079806E-4</v>
      </c>
    </row>
    <row r="142" spans="1:7" x14ac:dyDescent="0.2">
      <c r="A142" t="s">
        <v>120</v>
      </c>
      <c r="B142" t="s">
        <v>120</v>
      </c>
      <c r="C142" t="s">
        <v>46</v>
      </c>
      <c r="D142" t="s">
        <v>53</v>
      </c>
      <c r="E142">
        <v>34.039417</v>
      </c>
      <c r="G142" s="4">
        <v>3.2273517999999998E-5</v>
      </c>
    </row>
    <row r="143" spans="1:7" x14ac:dyDescent="0.2">
      <c r="C143" t="s">
        <v>49</v>
      </c>
      <c r="D143" t="s">
        <v>53</v>
      </c>
      <c r="E143">
        <v>34.758408000000003</v>
      </c>
      <c r="G143" s="4">
        <v>1.2591642999999999E-4</v>
      </c>
    </row>
    <row r="144" spans="1:7" x14ac:dyDescent="0.2">
      <c r="A144" t="s">
        <v>121</v>
      </c>
      <c r="B144" t="s">
        <v>121</v>
      </c>
      <c r="C144" t="s">
        <v>46</v>
      </c>
      <c r="D144" t="s">
        <v>53</v>
      </c>
      <c r="E144">
        <v>33.092883999999998</v>
      </c>
      <c r="G144" s="4">
        <v>6.5301020000000005E-5</v>
      </c>
    </row>
    <row r="145" spans="1:7" x14ac:dyDescent="0.2">
      <c r="C145" t="s">
        <v>49</v>
      </c>
      <c r="D145" t="s">
        <v>53</v>
      </c>
      <c r="E145">
        <v>33.116140000000001</v>
      </c>
      <c r="G145" s="4">
        <v>3.8049565000000001E-4</v>
      </c>
    </row>
    <row r="146" spans="1:7" x14ac:dyDescent="0.2">
      <c r="A146" t="s">
        <v>122</v>
      </c>
      <c r="B146" t="s">
        <v>122</v>
      </c>
      <c r="C146" t="s">
        <v>46</v>
      </c>
      <c r="D146" t="s">
        <v>53</v>
      </c>
      <c r="E146" t="s">
        <v>48</v>
      </c>
      <c r="G146">
        <v>0</v>
      </c>
    </row>
    <row r="147" spans="1:7" x14ac:dyDescent="0.2">
      <c r="C147" t="s">
        <v>49</v>
      </c>
      <c r="D147" t="s">
        <v>47</v>
      </c>
      <c r="E147">
        <v>35.143520000000002</v>
      </c>
      <c r="G147" s="4">
        <v>1.7000000000000001E-4</v>
      </c>
    </row>
    <row r="148" spans="1:7" x14ac:dyDescent="0.2">
      <c r="A148" t="s">
        <v>123</v>
      </c>
      <c r="B148" t="s">
        <v>123</v>
      </c>
      <c r="C148" t="s">
        <v>46</v>
      </c>
      <c r="D148" t="s">
        <v>53</v>
      </c>
      <c r="E148" t="s">
        <v>48</v>
      </c>
      <c r="G148">
        <v>0</v>
      </c>
    </row>
    <row r="149" spans="1:7" x14ac:dyDescent="0.2">
      <c r="C149" t="s">
        <v>49</v>
      </c>
      <c r="D149" t="s">
        <v>47</v>
      </c>
      <c r="E149">
        <v>33.817036000000002</v>
      </c>
      <c r="G149" s="4">
        <v>1.7000000000000001E-4</v>
      </c>
    </row>
    <row r="150" spans="1:7" x14ac:dyDescent="0.2">
      <c r="A150" t="s">
        <v>124</v>
      </c>
      <c r="B150" t="s">
        <v>124</v>
      </c>
      <c r="C150" t="s">
        <v>46</v>
      </c>
      <c r="D150" t="s">
        <v>53</v>
      </c>
      <c r="E150" t="s">
        <v>48</v>
      </c>
      <c r="G150">
        <v>0</v>
      </c>
    </row>
    <row r="151" spans="1:7" x14ac:dyDescent="0.2">
      <c r="C151" t="s">
        <v>49</v>
      </c>
      <c r="D151" t="s">
        <v>47</v>
      </c>
      <c r="E151">
        <v>34.115273000000002</v>
      </c>
      <c r="G151" s="4">
        <v>1.7000000000000001E-4</v>
      </c>
    </row>
    <row r="152" spans="1:7" x14ac:dyDescent="0.2">
      <c r="A152" t="s">
        <v>125</v>
      </c>
      <c r="B152" t="s">
        <v>125</v>
      </c>
      <c r="C152" t="s">
        <v>46</v>
      </c>
      <c r="D152" t="s">
        <v>47</v>
      </c>
      <c r="E152">
        <v>31.774049999999999</v>
      </c>
      <c r="G152" s="4">
        <v>1.54E-4</v>
      </c>
    </row>
    <row r="153" spans="1:7" x14ac:dyDescent="0.2">
      <c r="C153" t="s">
        <v>49</v>
      </c>
      <c r="D153" t="s">
        <v>53</v>
      </c>
      <c r="E153" t="s">
        <v>48</v>
      </c>
      <c r="G153" s="4">
        <v>0</v>
      </c>
    </row>
    <row r="154" spans="1:7" x14ac:dyDescent="0.2">
      <c r="A154" t="s">
        <v>126</v>
      </c>
      <c r="B154" t="s">
        <v>126</v>
      </c>
      <c r="C154" t="s">
        <v>46</v>
      </c>
      <c r="D154" t="s">
        <v>47</v>
      </c>
      <c r="E154">
        <v>32.148049999999998</v>
      </c>
      <c r="G154" s="4">
        <v>1.54E-4</v>
      </c>
    </row>
    <row r="155" spans="1:7" x14ac:dyDescent="0.2">
      <c r="C155" t="s">
        <v>49</v>
      </c>
      <c r="D155" t="s">
        <v>53</v>
      </c>
      <c r="E155" t="s">
        <v>48</v>
      </c>
      <c r="G155" s="4">
        <v>0</v>
      </c>
    </row>
    <row r="156" spans="1:7" x14ac:dyDescent="0.2">
      <c r="A156" t="s">
        <v>127</v>
      </c>
      <c r="B156" t="s">
        <v>127</v>
      </c>
      <c r="C156" t="s">
        <v>46</v>
      </c>
      <c r="D156" t="s">
        <v>47</v>
      </c>
      <c r="E156">
        <v>32.233383000000003</v>
      </c>
      <c r="G156" s="4">
        <v>1.54E-4</v>
      </c>
    </row>
    <row r="157" spans="1:7" x14ac:dyDescent="0.2">
      <c r="C157" t="s">
        <v>49</v>
      </c>
      <c r="D157" t="s">
        <v>53</v>
      </c>
      <c r="E157" t="s">
        <v>48</v>
      </c>
      <c r="G157" s="4">
        <v>0</v>
      </c>
    </row>
    <row r="158" spans="1:7" x14ac:dyDescent="0.2">
      <c r="A158" t="s">
        <v>128</v>
      </c>
      <c r="B158" t="s">
        <v>128</v>
      </c>
      <c r="C158" t="s">
        <v>46</v>
      </c>
      <c r="D158" t="s">
        <v>53</v>
      </c>
      <c r="E158">
        <v>36.063786</v>
      </c>
      <c r="G158" s="4">
        <v>7.1489116999999999E-6</v>
      </c>
    </row>
    <row r="159" spans="1:7" x14ac:dyDescent="0.2">
      <c r="C159" t="s">
        <v>49</v>
      </c>
      <c r="D159" t="s">
        <v>53</v>
      </c>
      <c r="E159" t="s">
        <v>48</v>
      </c>
      <c r="G159" s="4">
        <v>0</v>
      </c>
    </row>
    <row r="160" spans="1:7" x14ac:dyDescent="0.2">
      <c r="A160" t="s">
        <v>129</v>
      </c>
      <c r="B160" t="s">
        <v>129</v>
      </c>
      <c r="C160" t="s">
        <v>46</v>
      </c>
      <c r="D160" t="s">
        <v>53</v>
      </c>
      <c r="E160">
        <v>36.978706000000003</v>
      </c>
      <c r="G160" s="4">
        <v>3.6173308E-6</v>
      </c>
    </row>
    <row r="161" spans="1:7" x14ac:dyDescent="0.2">
      <c r="C161" t="s">
        <v>49</v>
      </c>
      <c r="D161" t="s">
        <v>53</v>
      </c>
      <c r="E161" t="s">
        <v>48</v>
      </c>
      <c r="G161" s="4">
        <v>0</v>
      </c>
    </row>
    <row r="162" spans="1:7" x14ac:dyDescent="0.2">
      <c r="A162" t="s">
        <v>130</v>
      </c>
      <c r="B162" t="s">
        <v>130</v>
      </c>
      <c r="C162" t="s">
        <v>46</v>
      </c>
      <c r="D162" t="s">
        <v>53</v>
      </c>
      <c r="E162" t="s">
        <v>48</v>
      </c>
      <c r="G162" s="4">
        <v>0</v>
      </c>
    </row>
    <row r="163" spans="1:7" x14ac:dyDescent="0.2">
      <c r="C163" t="s">
        <v>49</v>
      </c>
      <c r="D163" t="s">
        <v>53</v>
      </c>
      <c r="E163" t="s">
        <v>48</v>
      </c>
      <c r="G163" s="4">
        <v>0</v>
      </c>
    </row>
    <row r="164" spans="1:7" x14ac:dyDescent="0.2">
      <c r="A164" t="s">
        <v>131</v>
      </c>
      <c r="B164" t="s">
        <v>131</v>
      </c>
      <c r="C164" t="s">
        <v>46</v>
      </c>
      <c r="D164" t="s">
        <v>53</v>
      </c>
      <c r="E164">
        <v>34.830956</v>
      </c>
      <c r="G164" s="4">
        <v>1.7901606000000001E-5</v>
      </c>
    </row>
    <row r="165" spans="1:7" x14ac:dyDescent="0.2">
      <c r="C165" t="s">
        <v>49</v>
      </c>
      <c r="D165" t="s">
        <v>53</v>
      </c>
      <c r="E165">
        <v>33.779829999999997</v>
      </c>
      <c r="G165" s="4">
        <v>2.4336527E-4</v>
      </c>
    </row>
    <row r="166" spans="1:7" x14ac:dyDescent="0.2">
      <c r="A166" t="s">
        <v>132</v>
      </c>
      <c r="B166" t="s">
        <v>132</v>
      </c>
      <c r="C166" t="s">
        <v>46</v>
      </c>
      <c r="D166" t="s">
        <v>53</v>
      </c>
      <c r="E166">
        <v>33.700465999999999</v>
      </c>
      <c r="G166" s="4">
        <v>4.1538485999999997E-5</v>
      </c>
    </row>
    <row r="167" spans="1:7" x14ac:dyDescent="0.2">
      <c r="C167" t="s">
        <v>49</v>
      </c>
      <c r="D167" t="s">
        <v>53</v>
      </c>
      <c r="E167">
        <v>34.420740000000002</v>
      </c>
      <c r="G167" s="4">
        <v>1.5806322E-4</v>
      </c>
    </row>
    <row r="168" spans="1:7" x14ac:dyDescent="0.2">
      <c r="A168" t="s">
        <v>133</v>
      </c>
      <c r="B168" t="s">
        <v>133</v>
      </c>
      <c r="C168" t="s">
        <v>46</v>
      </c>
      <c r="D168" t="s">
        <v>53</v>
      </c>
      <c r="E168">
        <v>33.893383</v>
      </c>
      <c r="G168" s="4">
        <v>3.5980599999999999E-5</v>
      </c>
    </row>
    <row r="169" spans="1:7" x14ac:dyDescent="0.2">
      <c r="C169" t="s">
        <v>49</v>
      </c>
      <c r="D169" t="s">
        <v>53</v>
      </c>
      <c r="E169">
        <v>34.13091</v>
      </c>
      <c r="G169" s="4">
        <v>1.9212721999999999E-4</v>
      </c>
    </row>
    <row r="170" spans="1:7" x14ac:dyDescent="0.2">
      <c r="A170" t="s">
        <v>134</v>
      </c>
      <c r="B170" t="s">
        <v>134</v>
      </c>
      <c r="C170" t="s">
        <v>46</v>
      </c>
      <c r="D170" t="s">
        <v>53</v>
      </c>
      <c r="E170">
        <v>34.514180000000003</v>
      </c>
      <c r="G170" s="4">
        <v>2.2663433000000001E-5</v>
      </c>
    </row>
    <row r="171" spans="1:7" x14ac:dyDescent="0.2">
      <c r="C171" t="s">
        <v>49</v>
      </c>
      <c r="D171" t="s">
        <v>53</v>
      </c>
      <c r="E171">
        <v>35.484569999999998</v>
      </c>
      <c r="G171" s="4">
        <v>7.72187E-5</v>
      </c>
    </row>
    <row r="172" spans="1:7" x14ac:dyDescent="0.2">
      <c r="A172" t="s">
        <v>135</v>
      </c>
      <c r="B172" t="s">
        <v>135</v>
      </c>
      <c r="C172" t="s">
        <v>46</v>
      </c>
      <c r="D172" t="s">
        <v>53</v>
      </c>
      <c r="E172">
        <v>33.738430000000001</v>
      </c>
      <c r="G172" s="4">
        <v>4.0380757E-5</v>
      </c>
    </row>
    <row r="173" spans="1:7" x14ac:dyDescent="0.2">
      <c r="C173" t="s">
        <v>49</v>
      </c>
      <c r="D173" t="s">
        <v>53</v>
      </c>
      <c r="E173" t="s">
        <v>48</v>
      </c>
      <c r="G173">
        <v>0</v>
      </c>
    </row>
    <row r="174" spans="1:7" x14ac:dyDescent="0.2">
      <c r="A174" t="s">
        <v>136</v>
      </c>
      <c r="B174" t="s">
        <v>136</v>
      </c>
      <c r="C174" t="s">
        <v>46</v>
      </c>
      <c r="D174" t="s">
        <v>53</v>
      </c>
      <c r="E174">
        <v>33.307865</v>
      </c>
      <c r="G174" s="4">
        <v>5.5642069999999998E-5</v>
      </c>
    </row>
    <row r="175" spans="1:7" x14ac:dyDescent="0.2">
      <c r="C175" t="s">
        <v>49</v>
      </c>
      <c r="D175" t="s">
        <v>53</v>
      </c>
      <c r="E175">
        <v>36.619976000000001</v>
      </c>
      <c r="G175" s="4">
        <v>3.5948695000000003E-5</v>
      </c>
    </row>
    <row r="176" spans="1:7" x14ac:dyDescent="0.2">
      <c r="A176" t="s">
        <v>137</v>
      </c>
      <c r="B176" t="s">
        <v>137</v>
      </c>
      <c r="C176" t="s">
        <v>46</v>
      </c>
      <c r="D176" t="s">
        <v>53</v>
      </c>
      <c r="E176">
        <v>32.850772999999997</v>
      </c>
      <c r="G176" s="4">
        <v>7.8200570000000003E-5</v>
      </c>
    </row>
    <row r="177" spans="1:7" x14ac:dyDescent="0.2">
      <c r="C177" t="s">
        <v>49</v>
      </c>
      <c r="D177" t="s">
        <v>53</v>
      </c>
      <c r="E177">
        <v>33.449191999999996</v>
      </c>
      <c r="G177" s="4">
        <v>3.0405415E-4</v>
      </c>
    </row>
    <row r="178" spans="1:7" x14ac:dyDescent="0.2">
      <c r="A178" t="s">
        <v>138</v>
      </c>
      <c r="B178" t="s">
        <v>138</v>
      </c>
      <c r="C178" t="s">
        <v>46</v>
      </c>
      <c r="D178" t="s">
        <v>53</v>
      </c>
      <c r="E178">
        <v>31.949923999999999</v>
      </c>
      <c r="G178" s="4">
        <v>1.5293651E-4</v>
      </c>
    </row>
    <row r="179" spans="1:7" x14ac:dyDescent="0.2">
      <c r="C179" t="s">
        <v>49</v>
      </c>
      <c r="D179" t="s">
        <v>53</v>
      </c>
      <c r="E179">
        <v>34.69417</v>
      </c>
      <c r="G179" s="4">
        <v>1.3148239999999999E-4</v>
      </c>
    </row>
    <row r="180" spans="1:7" x14ac:dyDescent="0.2">
      <c r="A180" t="s">
        <v>139</v>
      </c>
      <c r="B180" t="s">
        <v>139</v>
      </c>
      <c r="C180" t="s">
        <v>46</v>
      </c>
      <c r="D180" t="s">
        <v>53</v>
      </c>
      <c r="E180">
        <v>31.347774999999999</v>
      </c>
      <c r="G180" s="4">
        <v>2.3945520999999999E-4</v>
      </c>
    </row>
    <row r="181" spans="1:7" x14ac:dyDescent="0.2">
      <c r="C181" t="s">
        <v>49</v>
      </c>
      <c r="D181" t="s">
        <v>53</v>
      </c>
      <c r="E181">
        <v>33.569270000000003</v>
      </c>
      <c r="G181" s="4">
        <v>2.8043677000000002E-4</v>
      </c>
    </row>
    <row r="182" spans="1:7" x14ac:dyDescent="0.2">
      <c r="A182" t="s">
        <v>140</v>
      </c>
      <c r="B182" t="s">
        <v>140</v>
      </c>
      <c r="C182" t="s">
        <v>46</v>
      </c>
      <c r="D182" t="s">
        <v>53</v>
      </c>
      <c r="E182">
        <v>34.414960000000001</v>
      </c>
      <c r="G182" s="4">
        <v>2.4401115E-5</v>
      </c>
    </row>
    <row r="183" spans="1:7" x14ac:dyDescent="0.2">
      <c r="C183" t="s">
        <v>49</v>
      </c>
      <c r="D183" t="s">
        <v>53</v>
      </c>
      <c r="E183">
        <v>34.943809999999999</v>
      </c>
      <c r="G183" s="4">
        <v>1.1113815E-4</v>
      </c>
    </row>
    <row r="184" spans="1:7" x14ac:dyDescent="0.2">
      <c r="A184" t="s">
        <v>141</v>
      </c>
      <c r="B184" t="s">
        <v>141</v>
      </c>
      <c r="C184" t="s">
        <v>46</v>
      </c>
      <c r="D184" t="s">
        <v>53</v>
      </c>
      <c r="E184">
        <v>35.091030000000003</v>
      </c>
      <c r="G184" s="4">
        <v>1.47500405E-5</v>
      </c>
    </row>
    <row r="185" spans="1:7" x14ac:dyDescent="0.2">
      <c r="C185" t="s">
        <v>49</v>
      </c>
      <c r="D185" t="s">
        <v>53</v>
      </c>
      <c r="E185">
        <v>35.513354999999997</v>
      </c>
      <c r="G185" s="4">
        <v>7.5736360000000006E-5</v>
      </c>
    </row>
    <row r="186" spans="1:7" x14ac:dyDescent="0.2">
      <c r="A186" t="s">
        <v>142</v>
      </c>
      <c r="B186" t="s">
        <v>142</v>
      </c>
      <c r="C186" t="s">
        <v>46</v>
      </c>
      <c r="D186" t="s">
        <v>53</v>
      </c>
      <c r="E186">
        <v>34.611139999999999</v>
      </c>
      <c r="G186" s="4">
        <v>2.1084909999999999E-5</v>
      </c>
    </row>
    <row r="187" spans="1:7" x14ac:dyDescent="0.2">
      <c r="C187" t="s">
        <v>49</v>
      </c>
      <c r="D187" t="s">
        <v>53</v>
      </c>
      <c r="E187">
        <v>34.251575000000003</v>
      </c>
      <c r="G187" s="4">
        <v>1.7713363999999999E-4</v>
      </c>
    </row>
    <row r="188" spans="1:7" x14ac:dyDescent="0.2">
      <c r="A188" t="s">
        <v>143</v>
      </c>
      <c r="B188" t="s">
        <v>143</v>
      </c>
      <c r="C188" t="s">
        <v>46</v>
      </c>
      <c r="D188" t="s">
        <v>53</v>
      </c>
      <c r="E188">
        <v>33.989857000000001</v>
      </c>
      <c r="G188" s="4">
        <v>3.3486696000000002E-5</v>
      </c>
    </row>
    <row r="189" spans="1:7" x14ac:dyDescent="0.2">
      <c r="C189" t="s">
        <v>49</v>
      </c>
      <c r="D189" t="s">
        <v>53</v>
      </c>
      <c r="E189">
        <v>33.975879999999997</v>
      </c>
      <c r="G189" s="4">
        <v>2.1326807000000001E-4</v>
      </c>
    </row>
    <row r="190" spans="1:7" x14ac:dyDescent="0.2">
      <c r="A190" t="s">
        <v>144</v>
      </c>
      <c r="B190" t="s">
        <v>144</v>
      </c>
      <c r="C190" t="s">
        <v>46</v>
      </c>
      <c r="D190" t="s">
        <v>53</v>
      </c>
      <c r="E190">
        <v>34.136574000000003</v>
      </c>
      <c r="G190" s="4">
        <v>3.0021292000000002E-5</v>
      </c>
    </row>
    <row r="191" spans="1:7" x14ac:dyDescent="0.2">
      <c r="C191" t="s">
        <v>49</v>
      </c>
      <c r="D191" t="s">
        <v>53</v>
      </c>
      <c r="E191">
        <v>33.579932999999997</v>
      </c>
      <c r="G191" s="4">
        <v>2.7843057999999999E-4</v>
      </c>
    </row>
    <row r="192" spans="1:7" x14ac:dyDescent="0.2">
      <c r="A192" t="s">
        <v>145</v>
      </c>
      <c r="B192" t="s">
        <v>145</v>
      </c>
      <c r="C192" t="s">
        <v>46</v>
      </c>
      <c r="D192" t="s">
        <v>53</v>
      </c>
      <c r="E192">
        <v>33.204436999999999</v>
      </c>
      <c r="G192" s="4">
        <v>6.009636E-5</v>
      </c>
    </row>
    <row r="193" spans="1:7" x14ac:dyDescent="0.2">
      <c r="C193" t="s">
        <v>49</v>
      </c>
      <c r="D193" t="s">
        <v>53</v>
      </c>
      <c r="E193">
        <v>32.743465</v>
      </c>
      <c r="G193" s="4">
        <v>4.8902904000000004E-4</v>
      </c>
    </row>
    <row r="194" spans="1:7" x14ac:dyDescent="0.2">
      <c r="A194" t="s">
        <v>146</v>
      </c>
      <c r="B194" t="s">
        <v>146</v>
      </c>
      <c r="G194" s="4"/>
    </row>
    <row r="195" spans="1:7" x14ac:dyDescent="0.2">
      <c r="A195" t="s">
        <v>147</v>
      </c>
      <c r="B195" t="s">
        <v>147</v>
      </c>
      <c r="G195" s="4"/>
    </row>
    <row r="196" spans="1:7" x14ac:dyDescent="0.2">
      <c r="A196" t="s">
        <v>148</v>
      </c>
      <c r="B196" t="s">
        <v>148</v>
      </c>
      <c r="G196" s="4"/>
    </row>
    <row r="197" spans="1:7" x14ac:dyDescent="0.2">
      <c r="A197" t="s">
        <v>149</v>
      </c>
      <c r="B197" t="s">
        <v>149</v>
      </c>
      <c r="G197" s="4"/>
    </row>
    <row r="198" spans="1:7" x14ac:dyDescent="0.2">
      <c r="A198" t="s">
        <v>150</v>
      </c>
      <c r="B198" t="s">
        <v>150</v>
      </c>
      <c r="C198" t="s">
        <v>46</v>
      </c>
      <c r="D198" t="s">
        <v>47</v>
      </c>
      <c r="E198">
        <v>33.709994999999999</v>
      </c>
      <c r="G198" s="4">
        <v>1.5400000000000002E-5</v>
      </c>
    </row>
    <row r="199" spans="1:7" x14ac:dyDescent="0.2">
      <c r="C199" t="s">
        <v>49</v>
      </c>
      <c r="D199" t="s">
        <v>53</v>
      </c>
      <c r="E199" t="s">
        <v>48</v>
      </c>
      <c r="G199" s="4">
        <v>0</v>
      </c>
    </row>
    <row r="200" spans="1:7" x14ac:dyDescent="0.2">
      <c r="A200" t="s">
        <v>151</v>
      </c>
      <c r="B200" t="s">
        <v>151</v>
      </c>
      <c r="C200" t="s">
        <v>46</v>
      </c>
      <c r="D200" t="s">
        <v>47</v>
      </c>
      <c r="E200">
        <v>36.083354999999997</v>
      </c>
      <c r="G200" s="4">
        <v>1.5400000000000002E-5</v>
      </c>
    </row>
    <row r="201" spans="1:7" x14ac:dyDescent="0.2">
      <c r="C201" t="s">
        <v>49</v>
      </c>
      <c r="D201" t="s">
        <v>53</v>
      </c>
      <c r="E201" t="s">
        <v>48</v>
      </c>
      <c r="G201" s="4">
        <v>0</v>
      </c>
    </row>
    <row r="202" spans="1:7" x14ac:dyDescent="0.2">
      <c r="A202" t="s">
        <v>152</v>
      </c>
      <c r="B202" t="s">
        <v>152</v>
      </c>
      <c r="C202" t="s">
        <v>46</v>
      </c>
      <c r="D202" t="s">
        <v>53</v>
      </c>
      <c r="E202" t="s">
        <v>48</v>
      </c>
      <c r="G202" s="4">
        <v>0</v>
      </c>
    </row>
    <row r="203" spans="1:7" x14ac:dyDescent="0.2">
      <c r="C203" t="s">
        <v>49</v>
      </c>
      <c r="D203" t="s">
        <v>53</v>
      </c>
      <c r="E203" t="s">
        <v>48</v>
      </c>
      <c r="G203" s="4">
        <v>0</v>
      </c>
    </row>
    <row r="204" spans="1:7" x14ac:dyDescent="0.2">
      <c r="A204" t="s">
        <v>153</v>
      </c>
      <c r="B204" t="s">
        <v>153</v>
      </c>
      <c r="C204" t="s">
        <v>46</v>
      </c>
      <c r="D204" t="s">
        <v>53</v>
      </c>
      <c r="E204">
        <v>38.342506</v>
      </c>
      <c r="G204" s="4">
        <v>1.3103441000000001E-6</v>
      </c>
    </row>
    <row r="205" spans="1:7" x14ac:dyDescent="0.2">
      <c r="C205" t="s">
        <v>49</v>
      </c>
      <c r="D205" t="s">
        <v>53</v>
      </c>
      <c r="E205" t="s">
        <v>48</v>
      </c>
      <c r="G205" s="4">
        <v>0</v>
      </c>
    </row>
    <row r="206" spans="1:7" x14ac:dyDescent="0.2">
      <c r="A206" t="s">
        <v>154</v>
      </c>
      <c r="B206" t="s">
        <v>154</v>
      </c>
      <c r="C206" t="s">
        <v>46</v>
      </c>
      <c r="D206" t="s">
        <v>53</v>
      </c>
      <c r="E206" t="s">
        <v>48</v>
      </c>
      <c r="G206" s="4">
        <v>0</v>
      </c>
    </row>
    <row r="207" spans="1:7" x14ac:dyDescent="0.2">
      <c r="C207" t="s">
        <v>49</v>
      </c>
      <c r="D207" t="s">
        <v>53</v>
      </c>
      <c r="E207" t="s">
        <v>48</v>
      </c>
      <c r="G207" s="4">
        <v>0</v>
      </c>
    </row>
    <row r="208" spans="1:7" x14ac:dyDescent="0.2">
      <c r="A208" t="s">
        <v>155</v>
      </c>
      <c r="B208" t="s">
        <v>155</v>
      </c>
      <c r="C208" t="s">
        <v>46</v>
      </c>
      <c r="D208" t="s">
        <v>53</v>
      </c>
      <c r="E208">
        <v>35.10098</v>
      </c>
      <c r="G208" s="4">
        <v>1.4641177E-5</v>
      </c>
    </row>
    <row r="209" spans="1:7" x14ac:dyDescent="0.2">
      <c r="C209" t="s">
        <v>49</v>
      </c>
      <c r="D209" t="s">
        <v>53</v>
      </c>
      <c r="E209">
        <v>33.488273999999997</v>
      </c>
      <c r="G209" s="4">
        <v>2.9615689999999998E-4</v>
      </c>
    </row>
    <row r="210" spans="1:7" x14ac:dyDescent="0.2">
      <c r="A210" t="s">
        <v>156</v>
      </c>
      <c r="B210" t="s">
        <v>156</v>
      </c>
      <c r="C210" t="s">
        <v>46</v>
      </c>
      <c r="D210" t="s">
        <v>53</v>
      </c>
      <c r="E210">
        <v>34.274509999999999</v>
      </c>
      <c r="G210" s="4">
        <v>2.7091062000000002E-5</v>
      </c>
    </row>
    <row r="211" spans="1:7" x14ac:dyDescent="0.2">
      <c r="C211" t="s">
        <v>49</v>
      </c>
      <c r="D211" t="s">
        <v>53</v>
      </c>
      <c r="E211">
        <v>33.84498</v>
      </c>
      <c r="G211" s="4">
        <v>2.3292001999999999E-4</v>
      </c>
    </row>
    <row r="212" spans="1:7" x14ac:dyDescent="0.2">
      <c r="A212" t="s">
        <v>157</v>
      </c>
      <c r="B212" t="s">
        <v>157</v>
      </c>
      <c r="C212" t="s">
        <v>46</v>
      </c>
      <c r="D212" t="s">
        <v>53</v>
      </c>
      <c r="E212">
        <v>34.505043000000001</v>
      </c>
      <c r="G212" s="4">
        <v>2.2818112E-5</v>
      </c>
    </row>
    <row r="213" spans="1:7" x14ac:dyDescent="0.2">
      <c r="C213" t="s">
        <v>49</v>
      </c>
      <c r="D213" t="s">
        <v>53</v>
      </c>
      <c r="E213">
        <v>34.069744</v>
      </c>
      <c r="G213" s="4">
        <v>2.0020549999999999E-4</v>
      </c>
    </row>
    <row r="214" spans="1:7" x14ac:dyDescent="0.2">
      <c r="A214" t="s">
        <v>158</v>
      </c>
      <c r="B214" t="s">
        <v>158</v>
      </c>
      <c r="C214" t="s">
        <v>46</v>
      </c>
      <c r="D214" t="s">
        <v>53</v>
      </c>
      <c r="E214" t="s">
        <v>48</v>
      </c>
      <c r="G214" s="4">
        <v>0</v>
      </c>
    </row>
    <row r="215" spans="1:7" x14ac:dyDescent="0.2">
      <c r="C215" t="s">
        <v>49</v>
      </c>
      <c r="D215" t="s">
        <v>53</v>
      </c>
      <c r="E215">
        <v>37.917999999999999</v>
      </c>
      <c r="G215" s="4">
        <v>1.4999866E-5</v>
      </c>
    </row>
    <row r="216" spans="1:7" x14ac:dyDescent="0.2">
      <c r="A216" t="s">
        <v>159</v>
      </c>
      <c r="B216" t="s">
        <v>159</v>
      </c>
      <c r="C216" t="s">
        <v>46</v>
      </c>
      <c r="D216" t="s">
        <v>53</v>
      </c>
      <c r="E216" t="s">
        <v>48</v>
      </c>
      <c r="G216" s="4">
        <v>0</v>
      </c>
    </row>
    <row r="217" spans="1:7" x14ac:dyDescent="0.2">
      <c r="C217" t="s">
        <v>49</v>
      </c>
      <c r="D217" t="s">
        <v>53</v>
      </c>
      <c r="E217" t="s">
        <v>48</v>
      </c>
      <c r="G217" s="4">
        <v>0</v>
      </c>
    </row>
    <row r="218" spans="1:7" x14ac:dyDescent="0.2">
      <c r="A218" t="s">
        <v>160</v>
      </c>
      <c r="B218" t="s">
        <v>160</v>
      </c>
      <c r="C218" t="s">
        <v>46</v>
      </c>
      <c r="D218" t="s">
        <v>53</v>
      </c>
      <c r="E218">
        <v>35.238574999999997</v>
      </c>
      <c r="G218" s="4">
        <v>1.32154755E-5</v>
      </c>
    </row>
    <row r="219" spans="1:7" x14ac:dyDescent="0.2">
      <c r="C219" t="s">
        <v>49</v>
      </c>
      <c r="D219" t="s">
        <v>53</v>
      </c>
      <c r="E219">
        <v>36.724212999999999</v>
      </c>
      <c r="G219" s="4">
        <v>3.3511966000000001E-5</v>
      </c>
    </row>
    <row r="220" spans="1:7" x14ac:dyDescent="0.2">
      <c r="A220" t="s">
        <v>161</v>
      </c>
      <c r="B220" t="s">
        <v>161</v>
      </c>
      <c r="C220" t="s">
        <v>46</v>
      </c>
      <c r="D220" t="s">
        <v>53</v>
      </c>
      <c r="E220">
        <v>34.543914999999998</v>
      </c>
      <c r="G220" s="4">
        <v>2.2167170000000001E-5</v>
      </c>
    </row>
    <row r="221" spans="1:7" x14ac:dyDescent="0.2">
      <c r="C221" t="s">
        <v>49</v>
      </c>
      <c r="D221" t="s">
        <v>53</v>
      </c>
      <c r="E221">
        <v>36.302455999999999</v>
      </c>
      <c r="G221" s="4">
        <v>4.451835E-5</v>
      </c>
    </row>
    <row r="222" spans="1:7" x14ac:dyDescent="0.2">
      <c r="A222" t="s">
        <v>162</v>
      </c>
      <c r="B222" t="s">
        <v>162</v>
      </c>
      <c r="C222" t="s">
        <v>46</v>
      </c>
      <c r="D222" t="s">
        <v>53</v>
      </c>
      <c r="E222">
        <v>33.904575000000001</v>
      </c>
      <c r="G222" s="4">
        <v>3.5682002E-5</v>
      </c>
    </row>
    <row r="223" spans="1:7" x14ac:dyDescent="0.2">
      <c r="C223" t="s">
        <v>49</v>
      </c>
      <c r="D223" t="s">
        <v>53</v>
      </c>
      <c r="E223" t="s">
        <v>48</v>
      </c>
      <c r="G223" s="4">
        <v>0</v>
      </c>
    </row>
    <row r="224" spans="1:7" x14ac:dyDescent="0.2">
      <c r="A224" t="s">
        <v>163</v>
      </c>
      <c r="B224" t="s">
        <v>163</v>
      </c>
      <c r="C224" t="s">
        <v>46</v>
      </c>
      <c r="D224" t="s">
        <v>53</v>
      </c>
      <c r="E224">
        <v>34.340412000000001</v>
      </c>
      <c r="G224" s="4">
        <v>2.5793795E-5</v>
      </c>
    </row>
    <row r="225" spans="1:7" x14ac:dyDescent="0.2">
      <c r="C225" t="s">
        <v>49</v>
      </c>
      <c r="D225" t="s">
        <v>53</v>
      </c>
      <c r="E225">
        <v>36.421639999999996</v>
      </c>
      <c r="G225" s="4">
        <v>4.1085175000000003E-5</v>
      </c>
    </row>
    <row r="226" spans="1:7" x14ac:dyDescent="0.2">
      <c r="A226" t="s">
        <v>164</v>
      </c>
      <c r="B226" t="s">
        <v>164</v>
      </c>
      <c r="C226" t="s">
        <v>46</v>
      </c>
      <c r="D226" t="s">
        <v>53</v>
      </c>
      <c r="E226">
        <v>34.524096999999998</v>
      </c>
      <c r="G226" s="4">
        <v>2.2496683000000001E-5</v>
      </c>
    </row>
    <row r="227" spans="1:7" x14ac:dyDescent="0.2">
      <c r="C227" t="s">
        <v>49</v>
      </c>
      <c r="D227" t="s">
        <v>53</v>
      </c>
      <c r="E227">
        <v>34.101413999999998</v>
      </c>
      <c r="G227" s="4">
        <v>1.9598118999999999E-4</v>
      </c>
    </row>
    <row r="228" spans="1:7" x14ac:dyDescent="0.2">
      <c r="A228" t="s">
        <v>165</v>
      </c>
      <c r="B228" t="s">
        <v>165</v>
      </c>
      <c r="C228" t="s">
        <v>46</v>
      </c>
      <c r="D228" t="s">
        <v>53</v>
      </c>
      <c r="E228">
        <v>34.11016</v>
      </c>
      <c r="G228" s="4">
        <v>3.0617553000000001E-5</v>
      </c>
    </row>
    <row r="229" spans="1:7" x14ac:dyDescent="0.2">
      <c r="C229" t="s">
        <v>49</v>
      </c>
      <c r="D229" t="s">
        <v>53</v>
      </c>
      <c r="E229">
        <v>34.362816000000002</v>
      </c>
      <c r="G229" s="4">
        <v>1.6435003E-4</v>
      </c>
    </row>
    <row r="230" spans="1:7" x14ac:dyDescent="0.2">
      <c r="A230" t="s">
        <v>166</v>
      </c>
      <c r="B230" t="s">
        <v>166</v>
      </c>
      <c r="C230" t="s">
        <v>46</v>
      </c>
      <c r="D230" t="s">
        <v>53</v>
      </c>
      <c r="E230">
        <v>33.587440000000001</v>
      </c>
      <c r="G230" s="4">
        <v>4.5185470000000001E-5</v>
      </c>
    </row>
    <row r="231" spans="1:7" x14ac:dyDescent="0.2">
      <c r="C231" t="s">
        <v>49</v>
      </c>
      <c r="D231" t="s">
        <v>53</v>
      </c>
      <c r="E231">
        <v>35.288586000000002</v>
      </c>
      <c r="G231" s="4">
        <v>8.8112275999999994E-5</v>
      </c>
    </row>
    <row r="232" spans="1:7" x14ac:dyDescent="0.2">
      <c r="A232" t="s">
        <v>167</v>
      </c>
      <c r="B232" t="s">
        <v>167</v>
      </c>
      <c r="C232" t="s">
        <v>46</v>
      </c>
      <c r="D232" t="s">
        <v>53</v>
      </c>
      <c r="E232">
        <v>34.056249999999999</v>
      </c>
      <c r="G232" s="4">
        <v>3.1871514E-5</v>
      </c>
    </row>
    <row r="233" spans="1:7" x14ac:dyDescent="0.2">
      <c r="C233" t="s">
        <v>49</v>
      </c>
      <c r="D233" t="s">
        <v>53</v>
      </c>
      <c r="E233">
        <v>34.552643000000003</v>
      </c>
      <c r="G233" s="4">
        <v>1.4462933E-4</v>
      </c>
    </row>
    <row r="234" spans="1:7" x14ac:dyDescent="0.2">
      <c r="A234" t="s">
        <v>168</v>
      </c>
      <c r="B234" t="s">
        <v>168</v>
      </c>
      <c r="C234" t="s">
        <v>46</v>
      </c>
      <c r="D234" t="s">
        <v>53</v>
      </c>
      <c r="E234">
        <v>35.114227</v>
      </c>
      <c r="G234" s="4">
        <v>1.4497466E-5</v>
      </c>
    </row>
    <row r="235" spans="1:7" x14ac:dyDescent="0.2">
      <c r="C235" t="s">
        <v>49</v>
      </c>
      <c r="D235" t="s">
        <v>53</v>
      </c>
      <c r="E235">
        <v>33.593746000000003</v>
      </c>
      <c r="G235" s="4">
        <v>2.7585279999999999E-4</v>
      </c>
    </row>
    <row r="236" spans="1:7" x14ac:dyDescent="0.2">
      <c r="A236" t="s">
        <v>169</v>
      </c>
      <c r="B236" t="s">
        <v>169</v>
      </c>
      <c r="C236" t="s">
        <v>46</v>
      </c>
      <c r="D236" t="s">
        <v>53</v>
      </c>
      <c r="E236">
        <v>33.564079999999997</v>
      </c>
      <c r="G236" s="4">
        <v>4.5978293000000001E-5</v>
      </c>
    </row>
    <row r="237" spans="1:7" x14ac:dyDescent="0.2">
      <c r="C237" t="s">
        <v>49</v>
      </c>
      <c r="D237" t="s">
        <v>53</v>
      </c>
      <c r="E237">
        <v>33.694589999999998</v>
      </c>
      <c r="G237" s="4">
        <v>2.5774247000000001E-4</v>
      </c>
    </row>
    <row r="238" spans="1:7" x14ac:dyDescent="0.2">
      <c r="A238" t="s">
        <v>170</v>
      </c>
      <c r="B238" t="s">
        <v>170</v>
      </c>
      <c r="G238" s="4"/>
    </row>
    <row r="239" spans="1:7" x14ac:dyDescent="0.2">
      <c r="A239" t="s">
        <v>171</v>
      </c>
      <c r="B239" t="s">
        <v>171</v>
      </c>
    </row>
    <row r="240" spans="1:7" x14ac:dyDescent="0.2">
      <c r="A240" t="s">
        <v>172</v>
      </c>
      <c r="B240" t="s">
        <v>172</v>
      </c>
      <c r="G240" s="4"/>
    </row>
    <row r="241" spans="1:7" x14ac:dyDescent="0.2">
      <c r="A241" t="s">
        <v>173</v>
      </c>
      <c r="B241" t="s">
        <v>173</v>
      </c>
      <c r="G241" s="4"/>
    </row>
    <row r="242" spans="1:7" x14ac:dyDescent="0.2">
      <c r="A242" t="s">
        <v>174</v>
      </c>
      <c r="B242" t="s">
        <v>174</v>
      </c>
    </row>
    <row r="243" spans="1:7" x14ac:dyDescent="0.2">
      <c r="A243" t="s">
        <v>175</v>
      </c>
      <c r="B243" t="s">
        <v>175</v>
      </c>
    </row>
    <row r="244" spans="1:7" x14ac:dyDescent="0.2">
      <c r="A244" t="s">
        <v>176</v>
      </c>
      <c r="B244" t="s">
        <v>176</v>
      </c>
      <c r="C244" t="s">
        <v>46</v>
      </c>
      <c r="D244" t="s">
        <v>53</v>
      </c>
      <c r="E244" t="s">
        <v>48</v>
      </c>
      <c r="G244">
        <v>0</v>
      </c>
    </row>
    <row r="245" spans="1:7" x14ac:dyDescent="0.2">
      <c r="C245" t="s">
        <v>49</v>
      </c>
      <c r="D245" t="s">
        <v>53</v>
      </c>
      <c r="E245" t="s">
        <v>48</v>
      </c>
      <c r="G245">
        <v>0</v>
      </c>
    </row>
    <row r="246" spans="1:7" x14ac:dyDescent="0.2">
      <c r="A246" t="s">
        <v>177</v>
      </c>
      <c r="B246" t="s">
        <v>177</v>
      </c>
      <c r="C246" t="s">
        <v>46</v>
      </c>
      <c r="D246" t="s">
        <v>53</v>
      </c>
      <c r="E246" t="s">
        <v>48</v>
      </c>
      <c r="G246">
        <v>0</v>
      </c>
    </row>
    <row r="247" spans="1:7" x14ac:dyDescent="0.2">
      <c r="C247" t="s">
        <v>49</v>
      </c>
      <c r="D247" t="s">
        <v>53</v>
      </c>
      <c r="E247" t="s">
        <v>48</v>
      </c>
      <c r="G247">
        <v>0</v>
      </c>
    </row>
    <row r="248" spans="1:7" x14ac:dyDescent="0.2">
      <c r="A248" t="s">
        <v>178</v>
      </c>
      <c r="B248" t="s">
        <v>178</v>
      </c>
      <c r="C248" t="s">
        <v>46</v>
      </c>
      <c r="D248" t="s">
        <v>53</v>
      </c>
      <c r="E248" t="s">
        <v>48</v>
      </c>
      <c r="G248">
        <v>0</v>
      </c>
    </row>
    <row r="249" spans="1:7" x14ac:dyDescent="0.2">
      <c r="C249" t="s">
        <v>49</v>
      </c>
      <c r="D249" t="s">
        <v>53</v>
      </c>
      <c r="E249" t="s">
        <v>48</v>
      </c>
      <c r="G249">
        <v>0</v>
      </c>
    </row>
    <row r="250" spans="1:7" x14ac:dyDescent="0.2">
      <c r="A250" t="s">
        <v>179</v>
      </c>
      <c r="B250" t="s">
        <v>179</v>
      </c>
      <c r="C250" t="s">
        <v>46</v>
      </c>
      <c r="D250" t="s">
        <v>53</v>
      </c>
      <c r="E250">
        <v>33.795147</v>
      </c>
      <c r="G250" s="4">
        <v>3.8710997999999997E-5</v>
      </c>
    </row>
    <row r="251" spans="1:7" x14ac:dyDescent="0.2">
      <c r="C251" t="s">
        <v>49</v>
      </c>
      <c r="D251" t="s">
        <v>53</v>
      </c>
      <c r="E251">
        <v>34.796836999999996</v>
      </c>
      <c r="G251" s="4">
        <v>1.2269985999999999E-4</v>
      </c>
    </row>
    <row r="252" spans="1:7" x14ac:dyDescent="0.2">
      <c r="A252" t="s">
        <v>180</v>
      </c>
      <c r="B252" t="s">
        <v>180</v>
      </c>
      <c r="C252" t="s">
        <v>46</v>
      </c>
      <c r="D252" t="s">
        <v>53</v>
      </c>
      <c r="E252">
        <v>34.318114999999999</v>
      </c>
      <c r="G252" s="4">
        <v>2.6225603999999999E-5</v>
      </c>
    </row>
    <row r="253" spans="1:7" x14ac:dyDescent="0.2">
      <c r="C253" t="s">
        <v>49</v>
      </c>
      <c r="D253" t="s">
        <v>53</v>
      </c>
      <c r="E253">
        <v>34.363894999999999</v>
      </c>
      <c r="G253" s="4">
        <v>1.6423060000000001E-4</v>
      </c>
    </row>
    <row r="254" spans="1:7" x14ac:dyDescent="0.2">
      <c r="A254" t="s">
        <v>181</v>
      </c>
      <c r="B254" t="s">
        <v>181</v>
      </c>
      <c r="C254" t="s">
        <v>46</v>
      </c>
      <c r="D254" t="s">
        <v>53</v>
      </c>
      <c r="E254">
        <v>34.913784</v>
      </c>
      <c r="G254" s="4">
        <v>1.6830929000000001E-5</v>
      </c>
    </row>
    <row r="255" spans="1:7" x14ac:dyDescent="0.2">
      <c r="C255" t="s">
        <v>49</v>
      </c>
      <c r="D255" t="s">
        <v>53</v>
      </c>
      <c r="E255">
        <v>33.847729999999999</v>
      </c>
      <c r="G255" s="4">
        <v>2.32489E-4</v>
      </c>
    </row>
    <row r="256" spans="1:7" x14ac:dyDescent="0.2">
      <c r="A256" t="s">
        <v>182</v>
      </c>
      <c r="B256" t="s">
        <v>182</v>
      </c>
      <c r="C256" t="s">
        <v>46</v>
      </c>
      <c r="D256" t="s">
        <v>53</v>
      </c>
      <c r="E256">
        <v>34.712944</v>
      </c>
      <c r="G256" s="4">
        <v>1.9545749999999998E-5</v>
      </c>
    </row>
    <row r="257" spans="1:7" x14ac:dyDescent="0.2">
      <c r="C257" t="s">
        <v>49</v>
      </c>
      <c r="D257" t="s">
        <v>53</v>
      </c>
      <c r="E257">
        <v>37.672992999999998</v>
      </c>
      <c r="G257" s="4">
        <v>1.7690389999999999E-5</v>
      </c>
    </row>
    <row r="258" spans="1:7" x14ac:dyDescent="0.2">
      <c r="A258" t="s">
        <v>183</v>
      </c>
      <c r="B258" t="s">
        <v>183</v>
      </c>
      <c r="C258" t="s">
        <v>46</v>
      </c>
      <c r="D258" t="s">
        <v>53</v>
      </c>
      <c r="E258">
        <v>34.576946</v>
      </c>
      <c r="G258" s="4">
        <v>2.1628635000000001E-5</v>
      </c>
    </row>
    <row r="259" spans="1:7" x14ac:dyDescent="0.2">
      <c r="C259" t="s">
        <v>49</v>
      </c>
      <c r="D259" t="s">
        <v>53</v>
      </c>
      <c r="E259" t="s">
        <v>48</v>
      </c>
      <c r="G259">
        <v>0</v>
      </c>
    </row>
    <row r="260" spans="1:7" x14ac:dyDescent="0.2">
      <c r="A260" t="s">
        <v>184</v>
      </c>
      <c r="B260" t="s">
        <v>184</v>
      </c>
      <c r="C260" t="s">
        <v>46</v>
      </c>
      <c r="D260" t="s">
        <v>53</v>
      </c>
      <c r="E260">
        <v>34.393886999999999</v>
      </c>
      <c r="G260" s="4">
        <v>2.4786985000000001E-5</v>
      </c>
    </row>
    <row r="261" spans="1:7" x14ac:dyDescent="0.2">
      <c r="C261" t="s">
        <v>49</v>
      </c>
      <c r="D261" t="s">
        <v>53</v>
      </c>
      <c r="E261">
        <v>37.854495999999997</v>
      </c>
      <c r="G261" s="4">
        <v>1.5655187E-5</v>
      </c>
    </row>
    <row r="262" spans="1:7" x14ac:dyDescent="0.2">
      <c r="A262" t="s">
        <v>185</v>
      </c>
      <c r="B262" t="s">
        <v>185</v>
      </c>
      <c r="C262" t="s">
        <v>46</v>
      </c>
      <c r="D262" t="s">
        <v>53</v>
      </c>
      <c r="E262">
        <v>32.343327000000002</v>
      </c>
      <c r="G262" s="4">
        <v>1.14103605E-4</v>
      </c>
    </row>
    <row r="263" spans="1:7" x14ac:dyDescent="0.2">
      <c r="C263" t="s">
        <v>49</v>
      </c>
      <c r="D263" t="s">
        <v>53</v>
      </c>
      <c r="E263">
        <v>34.167053000000003</v>
      </c>
      <c r="G263" s="4">
        <v>1.8750757999999999E-4</v>
      </c>
    </row>
    <row r="264" spans="1:7" x14ac:dyDescent="0.2">
      <c r="A264" t="s">
        <v>186</v>
      </c>
      <c r="B264" t="s">
        <v>186</v>
      </c>
      <c r="C264" t="s">
        <v>46</v>
      </c>
      <c r="D264" t="s">
        <v>53</v>
      </c>
      <c r="E264">
        <v>32.454067000000002</v>
      </c>
      <c r="G264" s="4">
        <v>1.0507275E-4</v>
      </c>
    </row>
    <row r="265" spans="1:7" x14ac:dyDescent="0.2">
      <c r="C265" t="s">
        <v>49</v>
      </c>
      <c r="D265" t="s">
        <v>53</v>
      </c>
      <c r="E265">
        <v>33.980927000000001</v>
      </c>
      <c r="G265" s="4">
        <v>2.1254446000000001E-4</v>
      </c>
    </row>
    <row r="266" spans="1:7" x14ac:dyDescent="0.2">
      <c r="A266" t="s">
        <v>187</v>
      </c>
      <c r="B266" t="s">
        <v>187</v>
      </c>
      <c r="C266" t="s">
        <v>46</v>
      </c>
      <c r="D266" t="s">
        <v>53</v>
      </c>
      <c r="E266">
        <v>31.832481000000001</v>
      </c>
      <c r="G266" s="4">
        <v>1.6691214E-4</v>
      </c>
    </row>
    <row r="267" spans="1:7" x14ac:dyDescent="0.2">
      <c r="C267" t="s">
        <v>49</v>
      </c>
      <c r="D267" t="s">
        <v>53</v>
      </c>
      <c r="E267">
        <v>33.574207000000001</v>
      </c>
      <c r="G267" s="4">
        <v>2.7950613999999999E-4</v>
      </c>
    </row>
    <row r="268" spans="1:7" x14ac:dyDescent="0.2">
      <c r="A268" t="s">
        <v>188</v>
      </c>
      <c r="B268" t="s">
        <v>188</v>
      </c>
      <c r="C268" t="s">
        <v>46</v>
      </c>
      <c r="D268" t="s">
        <v>53</v>
      </c>
      <c r="E268" t="s">
        <v>48</v>
      </c>
      <c r="G268">
        <v>0</v>
      </c>
    </row>
    <row r="269" spans="1:7" x14ac:dyDescent="0.2">
      <c r="C269" t="s">
        <v>49</v>
      </c>
      <c r="D269" t="s">
        <v>53</v>
      </c>
      <c r="E269">
        <v>36.691208000000003</v>
      </c>
      <c r="G269" s="4">
        <v>3.4265099999999998E-5</v>
      </c>
    </row>
    <row r="270" spans="1:7" x14ac:dyDescent="0.2">
      <c r="A270" t="s">
        <v>189</v>
      </c>
      <c r="B270" t="s">
        <v>189</v>
      </c>
      <c r="C270" t="s">
        <v>46</v>
      </c>
      <c r="D270" t="s">
        <v>53</v>
      </c>
      <c r="E270" t="s">
        <v>48</v>
      </c>
      <c r="G270">
        <v>0</v>
      </c>
    </row>
    <row r="271" spans="1:7" x14ac:dyDescent="0.2">
      <c r="C271" t="s">
        <v>49</v>
      </c>
      <c r="D271" t="s">
        <v>53</v>
      </c>
      <c r="E271" t="s">
        <v>48</v>
      </c>
      <c r="G271">
        <v>0</v>
      </c>
    </row>
    <row r="272" spans="1:7" x14ac:dyDescent="0.2">
      <c r="A272" t="s">
        <v>190</v>
      </c>
      <c r="B272" t="s">
        <v>190</v>
      </c>
      <c r="C272" t="s">
        <v>46</v>
      </c>
      <c r="D272" t="s">
        <v>53</v>
      </c>
      <c r="E272">
        <v>35.237299999999998</v>
      </c>
      <c r="G272" s="4">
        <v>1.3228016999999999E-5</v>
      </c>
    </row>
    <row r="273" spans="1:7" x14ac:dyDescent="0.2">
      <c r="C273" t="s">
        <v>49</v>
      </c>
      <c r="D273" t="s">
        <v>53</v>
      </c>
      <c r="E273">
        <v>36.518405999999999</v>
      </c>
      <c r="G273" s="4">
        <v>3.84934E-5</v>
      </c>
    </row>
    <row r="274" spans="1:7" x14ac:dyDescent="0.2">
      <c r="A274" t="s">
        <v>191</v>
      </c>
      <c r="B274" t="s">
        <v>191</v>
      </c>
      <c r="C274" t="s">
        <v>46</v>
      </c>
      <c r="D274" t="s">
        <v>53</v>
      </c>
      <c r="E274">
        <v>35.568390000000001</v>
      </c>
      <c r="G274" s="4">
        <v>1.03379025E-5</v>
      </c>
    </row>
    <row r="275" spans="1:7" x14ac:dyDescent="0.2">
      <c r="C275" t="s">
        <v>49</v>
      </c>
      <c r="D275" t="s">
        <v>53</v>
      </c>
      <c r="E275">
        <v>34.629249999999999</v>
      </c>
      <c r="G275" s="4">
        <v>1.3735789999999999E-4</v>
      </c>
    </row>
    <row r="276" spans="1:7" x14ac:dyDescent="0.2">
      <c r="A276" t="s">
        <v>192</v>
      </c>
      <c r="B276" t="s">
        <v>192</v>
      </c>
      <c r="C276" t="s">
        <v>46</v>
      </c>
      <c r="D276" t="s">
        <v>53</v>
      </c>
      <c r="E276">
        <v>34.318558000000003</v>
      </c>
      <c r="G276" s="4">
        <v>2.6216967E-5</v>
      </c>
    </row>
    <row r="277" spans="1:7" x14ac:dyDescent="0.2">
      <c r="C277" t="s">
        <v>49</v>
      </c>
      <c r="D277" t="s">
        <v>53</v>
      </c>
      <c r="E277">
        <v>33.131393000000003</v>
      </c>
      <c r="G277" s="4">
        <v>3.7660699999999999E-4</v>
      </c>
    </row>
    <row r="278" spans="1:7" x14ac:dyDescent="0.2">
      <c r="A278" t="s">
        <v>193</v>
      </c>
      <c r="B278" t="s">
        <v>193</v>
      </c>
      <c r="C278" t="s">
        <v>46</v>
      </c>
      <c r="D278" t="s">
        <v>53</v>
      </c>
      <c r="E278">
        <v>34.733620000000002</v>
      </c>
      <c r="G278" s="4">
        <v>1.9247157999999999E-5</v>
      </c>
    </row>
    <row r="279" spans="1:7" x14ac:dyDescent="0.2">
      <c r="C279" t="s">
        <v>49</v>
      </c>
      <c r="D279" t="s">
        <v>53</v>
      </c>
      <c r="E279">
        <v>33.652270000000001</v>
      </c>
      <c r="G279" s="4">
        <v>2.6519313999999998E-4</v>
      </c>
    </row>
    <row r="280" spans="1:7" x14ac:dyDescent="0.2">
      <c r="A280" t="s">
        <v>194</v>
      </c>
      <c r="B280" t="s">
        <v>194</v>
      </c>
    </row>
    <row r="281" spans="1:7" x14ac:dyDescent="0.2">
      <c r="A281" t="s">
        <v>195</v>
      </c>
      <c r="B281" t="s">
        <v>195</v>
      </c>
    </row>
    <row r="282" spans="1:7" x14ac:dyDescent="0.2">
      <c r="A282" t="s">
        <v>196</v>
      </c>
      <c r="B282" t="s">
        <v>196</v>
      </c>
    </row>
    <row r="283" spans="1:7" x14ac:dyDescent="0.2">
      <c r="A283" t="s">
        <v>197</v>
      </c>
      <c r="B283" t="s">
        <v>197</v>
      </c>
    </row>
    <row r="284" spans="1:7" x14ac:dyDescent="0.2">
      <c r="A284" t="s">
        <v>198</v>
      </c>
      <c r="B284" t="s">
        <v>198</v>
      </c>
    </row>
    <row r="285" spans="1:7" x14ac:dyDescent="0.2">
      <c r="A285" t="s">
        <v>199</v>
      </c>
      <c r="B285" t="s">
        <v>199</v>
      </c>
    </row>
    <row r="286" spans="1:7" x14ac:dyDescent="0.2">
      <c r="A286" t="s">
        <v>200</v>
      </c>
      <c r="B286" t="s">
        <v>200</v>
      </c>
      <c r="C286" t="s">
        <v>46</v>
      </c>
      <c r="D286" t="s">
        <v>53</v>
      </c>
      <c r="E286" t="s">
        <v>48</v>
      </c>
      <c r="G286">
        <v>0</v>
      </c>
    </row>
    <row r="287" spans="1:7" x14ac:dyDescent="0.2">
      <c r="C287" t="s">
        <v>49</v>
      </c>
      <c r="D287" t="s">
        <v>53</v>
      </c>
      <c r="E287">
        <v>34.679595999999997</v>
      </c>
      <c r="G287" s="4">
        <v>1.3277921E-4</v>
      </c>
    </row>
    <row r="288" spans="1:7" x14ac:dyDescent="0.2">
      <c r="A288" t="s">
        <v>201</v>
      </c>
      <c r="B288" t="s">
        <v>201</v>
      </c>
      <c r="C288" t="s">
        <v>46</v>
      </c>
      <c r="D288" t="s">
        <v>53</v>
      </c>
      <c r="E288">
        <v>35.866154000000002</v>
      </c>
      <c r="G288" s="4">
        <v>8.2822169999999999E-6</v>
      </c>
    </row>
    <row r="289" spans="1:7" x14ac:dyDescent="0.2">
      <c r="C289" t="s">
        <v>49</v>
      </c>
      <c r="D289" t="s">
        <v>53</v>
      </c>
      <c r="E289">
        <v>35.624737000000003</v>
      </c>
      <c r="G289" s="4">
        <v>7.0263879999999995E-5</v>
      </c>
    </row>
    <row r="290" spans="1:7" x14ac:dyDescent="0.2">
      <c r="A290" t="s">
        <v>202</v>
      </c>
      <c r="B290" t="s">
        <v>202</v>
      </c>
      <c r="C290" t="s">
        <v>46</v>
      </c>
      <c r="D290" t="s">
        <v>53</v>
      </c>
      <c r="E290">
        <v>35.79515</v>
      </c>
      <c r="G290" s="4">
        <v>8.7318509999999995E-6</v>
      </c>
    </row>
    <row r="291" spans="1:7" x14ac:dyDescent="0.2">
      <c r="C291" t="s">
        <v>49</v>
      </c>
      <c r="D291" t="s">
        <v>53</v>
      </c>
      <c r="E291">
        <v>34.683669999999999</v>
      </c>
      <c r="G291" s="4">
        <v>1.3241545999999999E-4</v>
      </c>
    </row>
    <row r="292" spans="1:7" x14ac:dyDescent="0.2">
      <c r="A292" t="s">
        <v>203</v>
      </c>
      <c r="B292" t="s">
        <v>203</v>
      </c>
      <c r="C292" t="s">
        <v>46</v>
      </c>
      <c r="D292" t="s">
        <v>53</v>
      </c>
      <c r="E292">
        <v>35.459800000000001</v>
      </c>
      <c r="G292" s="4">
        <v>1.1208466999999999E-5</v>
      </c>
    </row>
    <row r="293" spans="1:7" x14ac:dyDescent="0.2">
      <c r="C293" t="s">
        <v>49</v>
      </c>
      <c r="D293" t="s">
        <v>53</v>
      </c>
      <c r="E293">
        <v>36.898277</v>
      </c>
      <c r="G293" s="4">
        <v>2.9805478000000001E-5</v>
      </c>
    </row>
    <row r="294" spans="1:7" x14ac:dyDescent="0.2">
      <c r="A294" t="s">
        <v>204</v>
      </c>
      <c r="B294" t="s">
        <v>204</v>
      </c>
      <c r="C294" t="s">
        <v>46</v>
      </c>
      <c r="D294" t="s">
        <v>53</v>
      </c>
      <c r="E294">
        <v>35.050784999999998</v>
      </c>
      <c r="G294" s="4">
        <v>1.5198721E-5</v>
      </c>
    </row>
    <row r="295" spans="1:7" x14ac:dyDescent="0.2">
      <c r="C295" t="s">
        <v>49</v>
      </c>
      <c r="D295" t="s">
        <v>53</v>
      </c>
      <c r="E295">
        <v>34.544969999999999</v>
      </c>
      <c r="G295" s="4">
        <v>1.4537839999999999E-4</v>
      </c>
    </row>
    <row r="296" spans="1:7" x14ac:dyDescent="0.2">
      <c r="A296" t="s">
        <v>205</v>
      </c>
      <c r="B296" t="s">
        <v>205</v>
      </c>
      <c r="C296" t="s">
        <v>46</v>
      </c>
      <c r="D296" t="s">
        <v>53</v>
      </c>
      <c r="E296">
        <v>36.242939999999997</v>
      </c>
      <c r="G296" s="4">
        <v>6.2561699999999999E-6</v>
      </c>
    </row>
    <row r="297" spans="1:7" x14ac:dyDescent="0.2">
      <c r="C297" t="s">
        <v>49</v>
      </c>
      <c r="D297" t="s">
        <v>53</v>
      </c>
      <c r="E297">
        <v>35.961596999999998</v>
      </c>
      <c r="G297" s="4">
        <v>5.6004120000000003E-5</v>
      </c>
    </row>
    <row r="298" spans="1:7" x14ac:dyDescent="0.2">
      <c r="A298" t="s">
        <v>206</v>
      </c>
      <c r="B298" t="s">
        <v>206</v>
      </c>
      <c r="C298" t="s">
        <v>46</v>
      </c>
      <c r="D298" t="s">
        <v>53</v>
      </c>
      <c r="E298">
        <v>32.178367999999999</v>
      </c>
      <c r="G298" s="4">
        <v>1.2901524E-4</v>
      </c>
    </row>
    <row r="299" spans="1:7" x14ac:dyDescent="0.2">
      <c r="C299" t="s">
        <v>49</v>
      </c>
      <c r="D299" t="s">
        <v>53</v>
      </c>
      <c r="E299" t="s">
        <v>48</v>
      </c>
      <c r="G299">
        <v>0</v>
      </c>
    </row>
    <row r="300" spans="1:7" x14ac:dyDescent="0.2">
      <c r="A300" t="s">
        <v>207</v>
      </c>
      <c r="B300" t="s">
        <v>207</v>
      </c>
      <c r="C300" t="s">
        <v>46</v>
      </c>
      <c r="D300" t="s">
        <v>53</v>
      </c>
      <c r="E300">
        <v>32.258907000000001</v>
      </c>
      <c r="G300" s="4">
        <v>1.2150596E-4</v>
      </c>
    </row>
    <row r="301" spans="1:7" x14ac:dyDescent="0.2">
      <c r="C301" t="s">
        <v>49</v>
      </c>
      <c r="D301" t="s">
        <v>53</v>
      </c>
      <c r="E301" t="s">
        <v>48</v>
      </c>
      <c r="G301">
        <v>0</v>
      </c>
    </row>
    <row r="302" spans="1:7" x14ac:dyDescent="0.2">
      <c r="A302" t="s">
        <v>208</v>
      </c>
      <c r="B302" t="s">
        <v>208</v>
      </c>
      <c r="C302" t="s">
        <v>46</v>
      </c>
      <c r="D302" t="s">
        <v>53</v>
      </c>
      <c r="E302">
        <v>32.82076</v>
      </c>
      <c r="G302" s="4">
        <v>7.9967859999999994E-5</v>
      </c>
    </row>
    <row r="303" spans="1:7" x14ac:dyDescent="0.2">
      <c r="C303" t="s">
        <v>49</v>
      </c>
      <c r="D303" t="s">
        <v>53</v>
      </c>
      <c r="E303" t="s">
        <v>48</v>
      </c>
      <c r="G303">
        <v>0</v>
      </c>
    </row>
    <row r="304" spans="1:7" x14ac:dyDescent="0.2">
      <c r="A304" t="s">
        <v>209</v>
      </c>
      <c r="B304" t="s">
        <v>209</v>
      </c>
      <c r="C304" t="s">
        <v>46</v>
      </c>
      <c r="D304" t="s">
        <v>53</v>
      </c>
      <c r="E304">
        <v>32.341529999999999</v>
      </c>
      <c r="G304" s="4">
        <v>1.1425636E-4</v>
      </c>
    </row>
    <row r="305" spans="1:7" x14ac:dyDescent="0.2">
      <c r="C305" t="s">
        <v>49</v>
      </c>
      <c r="D305" t="s">
        <v>53</v>
      </c>
      <c r="E305">
        <v>36.199364000000003</v>
      </c>
      <c r="G305" s="4">
        <v>4.7718586000000003E-5</v>
      </c>
    </row>
    <row r="306" spans="1:7" x14ac:dyDescent="0.2">
      <c r="A306" t="s">
        <v>210</v>
      </c>
      <c r="B306" t="s">
        <v>210</v>
      </c>
      <c r="C306" t="s">
        <v>46</v>
      </c>
      <c r="D306" t="s">
        <v>53</v>
      </c>
      <c r="E306">
        <v>32.244906999999998</v>
      </c>
      <c r="G306" s="4">
        <v>1.2277917E-4</v>
      </c>
    </row>
    <row r="307" spans="1:7" x14ac:dyDescent="0.2">
      <c r="C307" t="s">
        <v>49</v>
      </c>
      <c r="D307" t="s">
        <v>53</v>
      </c>
      <c r="E307">
        <v>35.933002000000002</v>
      </c>
      <c r="G307" s="4">
        <v>5.7092921999999997E-5</v>
      </c>
    </row>
    <row r="308" spans="1:7" x14ac:dyDescent="0.2">
      <c r="A308" t="s">
        <v>211</v>
      </c>
      <c r="B308" t="s">
        <v>211</v>
      </c>
      <c r="C308" t="s">
        <v>46</v>
      </c>
      <c r="D308" t="s">
        <v>53</v>
      </c>
      <c r="E308">
        <v>32.526969999999999</v>
      </c>
      <c r="G308" s="4">
        <v>9.9521230000000001E-5</v>
      </c>
    </row>
    <row r="309" spans="1:7" x14ac:dyDescent="0.2">
      <c r="C309" t="s">
        <v>49</v>
      </c>
      <c r="D309" t="s">
        <v>53</v>
      </c>
      <c r="E309">
        <v>34.766463999999999</v>
      </c>
      <c r="G309" s="4">
        <v>1.2523518E-4</v>
      </c>
    </row>
    <row r="310" spans="1:7" x14ac:dyDescent="0.2">
      <c r="A310" t="s">
        <v>212</v>
      </c>
      <c r="B310" t="s">
        <v>212</v>
      </c>
      <c r="C310" t="s">
        <v>46</v>
      </c>
      <c r="D310" t="s">
        <v>53</v>
      </c>
      <c r="E310" t="s">
        <v>48</v>
      </c>
      <c r="G310">
        <v>0</v>
      </c>
    </row>
    <row r="311" spans="1:7" x14ac:dyDescent="0.2">
      <c r="C311" t="s">
        <v>49</v>
      </c>
      <c r="D311" t="s">
        <v>53</v>
      </c>
      <c r="E311" t="s">
        <v>48</v>
      </c>
      <c r="G311">
        <v>0</v>
      </c>
    </row>
    <row r="312" spans="1:7" x14ac:dyDescent="0.2">
      <c r="A312" t="s">
        <v>213</v>
      </c>
      <c r="B312" t="s">
        <v>213</v>
      </c>
      <c r="C312" t="s">
        <v>46</v>
      </c>
      <c r="D312" t="s">
        <v>53</v>
      </c>
      <c r="E312" t="s">
        <v>48</v>
      </c>
      <c r="G312">
        <v>0</v>
      </c>
    </row>
    <row r="313" spans="1:7" x14ac:dyDescent="0.2">
      <c r="C313" t="s">
        <v>49</v>
      </c>
      <c r="D313" t="s">
        <v>53</v>
      </c>
      <c r="E313" t="s">
        <v>48</v>
      </c>
      <c r="G313">
        <v>0</v>
      </c>
    </row>
    <row r="314" spans="1:7" x14ac:dyDescent="0.2">
      <c r="A314" t="s">
        <v>214</v>
      </c>
      <c r="B314" t="s">
        <v>214</v>
      </c>
      <c r="C314" t="s">
        <v>46</v>
      </c>
      <c r="D314" t="s">
        <v>53</v>
      </c>
      <c r="E314">
        <v>35.265976000000002</v>
      </c>
      <c r="G314" s="4">
        <v>1.2948582000000001E-5</v>
      </c>
    </row>
    <row r="315" spans="1:7" x14ac:dyDescent="0.2">
      <c r="C315" t="s">
        <v>49</v>
      </c>
      <c r="D315" t="s">
        <v>53</v>
      </c>
      <c r="E315" t="s">
        <v>48</v>
      </c>
      <c r="G315">
        <v>0</v>
      </c>
    </row>
    <row r="316" spans="1:7" x14ac:dyDescent="0.2">
      <c r="A316" t="s">
        <v>215</v>
      </c>
      <c r="B316" t="s">
        <v>215</v>
      </c>
      <c r="C316" t="s">
        <v>46</v>
      </c>
      <c r="D316" t="s">
        <v>53</v>
      </c>
      <c r="E316">
        <v>36.106900000000003</v>
      </c>
      <c r="G316" s="4">
        <v>6.9230687000000002E-6</v>
      </c>
    </row>
    <row r="317" spans="1:7" x14ac:dyDescent="0.2">
      <c r="C317" t="s">
        <v>49</v>
      </c>
      <c r="D317" t="s">
        <v>53</v>
      </c>
      <c r="E317">
        <v>34.688969999999998</v>
      </c>
      <c r="G317" s="4">
        <v>1.3194387E-4</v>
      </c>
    </row>
    <row r="318" spans="1:7" x14ac:dyDescent="0.2">
      <c r="A318" t="s">
        <v>216</v>
      </c>
      <c r="B318" t="s">
        <v>216</v>
      </c>
      <c r="C318" t="s">
        <v>46</v>
      </c>
      <c r="D318" t="s">
        <v>53</v>
      </c>
      <c r="E318">
        <v>34.174259999999997</v>
      </c>
      <c r="G318" s="4">
        <v>2.9190622000000002E-5</v>
      </c>
    </row>
    <row r="319" spans="1:7" x14ac:dyDescent="0.2">
      <c r="C319" t="s">
        <v>49</v>
      </c>
      <c r="D319" t="s">
        <v>53</v>
      </c>
      <c r="E319">
        <v>34.092967999999999</v>
      </c>
      <c r="G319" s="4">
        <v>1.97099E-4</v>
      </c>
    </row>
    <row r="320" spans="1:7" x14ac:dyDescent="0.2">
      <c r="A320" t="s">
        <v>217</v>
      </c>
      <c r="B320" t="s">
        <v>217</v>
      </c>
      <c r="C320" t="s">
        <v>46</v>
      </c>
      <c r="D320" t="s">
        <v>53</v>
      </c>
      <c r="E320">
        <v>33.205030000000001</v>
      </c>
      <c r="G320" s="4">
        <v>6.0069906000000002E-5</v>
      </c>
    </row>
    <row r="321" spans="1:7" x14ac:dyDescent="0.2">
      <c r="C321" t="s">
        <v>49</v>
      </c>
      <c r="D321" t="s">
        <v>53</v>
      </c>
      <c r="E321">
        <v>32.482590000000002</v>
      </c>
      <c r="G321" s="4">
        <v>5.8294187000000001E-4</v>
      </c>
    </row>
    <row r="322" spans="1:7" x14ac:dyDescent="0.2">
      <c r="A322" t="s">
        <v>218</v>
      </c>
      <c r="B322" t="s">
        <v>218</v>
      </c>
      <c r="C322" t="s">
        <v>46</v>
      </c>
      <c r="D322" t="s">
        <v>37</v>
      </c>
      <c r="E322" t="s">
        <v>48</v>
      </c>
      <c r="G322">
        <v>0</v>
      </c>
    </row>
    <row r="323" spans="1:7" x14ac:dyDescent="0.2">
      <c r="C323" t="s">
        <v>49</v>
      </c>
      <c r="D323" t="s">
        <v>37</v>
      </c>
      <c r="E323" t="s">
        <v>48</v>
      </c>
      <c r="G323">
        <v>0</v>
      </c>
    </row>
    <row r="324" spans="1:7" x14ac:dyDescent="0.2">
      <c r="A324" t="s">
        <v>219</v>
      </c>
      <c r="B324" t="s">
        <v>219</v>
      </c>
      <c r="C324" t="s">
        <v>46</v>
      </c>
      <c r="D324" t="s">
        <v>37</v>
      </c>
      <c r="E324" t="s">
        <v>48</v>
      </c>
      <c r="G324">
        <v>0</v>
      </c>
    </row>
    <row r="325" spans="1:7" x14ac:dyDescent="0.2">
      <c r="C325" t="s">
        <v>49</v>
      </c>
      <c r="D325" t="s">
        <v>37</v>
      </c>
      <c r="E325" t="s">
        <v>48</v>
      </c>
      <c r="G325">
        <v>0</v>
      </c>
    </row>
    <row r="326" spans="1:7" x14ac:dyDescent="0.2">
      <c r="A326" t="s">
        <v>220</v>
      </c>
      <c r="B326" t="s">
        <v>220</v>
      </c>
      <c r="C326" t="s">
        <v>46</v>
      </c>
      <c r="D326" t="s">
        <v>37</v>
      </c>
      <c r="E326" t="s">
        <v>48</v>
      </c>
      <c r="G326">
        <v>0</v>
      </c>
    </row>
    <row r="327" spans="1:7" x14ac:dyDescent="0.2">
      <c r="C327" t="s">
        <v>49</v>
      </c>
      <c r="D327" t="s">
        <v>37</v>
      </c>
      <c r="E327" t="s">
        <v>48</v>
      </c>
      <c r="G327">
        <v>0</v>
      </c>
    </row>
    <row r="328" spans="1:7" x14ac:dyDescent="0.2">
      <c r="A328" t="s">
        <v>221</v>
      </c>
      <c r="B328" t="s">
        <v>221</v>
      </c>
      <c r="C328" t="s">
        <v>46</v>
      </c>
      <c r="D328" t="s">
        <v>37</v>
      </c>
      <c r="E328" t="s">
        <v>48</v>
      </c>
      <c r="G328">
        <v>0</v>
      </c>
    </row>
    <row r="329" spans="1:7" x14ac:dyDescent="0.2">
      <c r="C329" t="s">
        <v>49</v>
      </c>
      <c r="D329" t="s">
        <v>37</v>
      </c>
      <c r="E329" t="s">
        <v>48</v>
      </c>
      <c r="G329">
        <v>0</v>
      </c>
    </row>
    <row r="330" spans="1:7" x14ac:dyDescent="0.2">
      <c r="A330" t="s">
        <v>222</v>
      </c>
      <c r="B330" t="s">
        <v>222</v>
      </c>
      <c r="C330" t="s">
        <v>46</v>
      </c>
      <c r="D330" t="s">
        <v>37</v>
      </c>
      <c r="E330" t="s">
        <v>48</v>
      </c>
      <c r="G330">
        <v>0</v>
      </c>
    </row>
    <row r="331" spans="1:7" x14ac:dyDescent="0.2">
      <c r="C331" t="s">
        <v>49</v>
      </c>
      <c r="D331" t="s">
        <v>37</v>
      </c>
      <c r="E331" t="s">
        <v>48</v>
      </c>
      <c r="G331">
        <v>0</v>
      </c>
    </row>
    <row r="332" spans="1:7" x14ac:dyDescent="0.2">
      <c r="A332" t="s">
        <v>223</v>
      </c>
      <c r="B332" t="s">
        <v>223</v>
      </c>
      <c r="C332" t="s">
        <v>46</v>
      </c>
      <c r="D332" t="s">
        <v>37</v>
      </c>
      <c r="E332" t="s">
        <v>48</v>
      </c>
      <c r="G332">
        <v>0</v>
      </c>
    </row>
    <row r="333" spans="1:7" x14ac:dyDescent="0.2">
      <c r="C333" t="s">
        <v>49</v>
      </c>
      <c r="D333" t="s">
        <v>37</v>
      </c>
      <c r="E333" t="s">
        <v>48</v>
      </c>
      <c r="G333">
        <v>0</v>
      </c>
    </row>
    <row r="334" spans="1:7" x14ac:dyDescent="0.2">
      <c r="A334" t="s">
        <v>224</v>
      </c>
      <c r="B334" t="s">
        <v>224</v>
      </c>
    </row>
    <row r="335" spans="1:7" x14ac:dyDescent="0.2">
      <c r="A335" t="s">
        <v>225</v>
      </c>
      <c r="B335" t="s">
        <v>225</v>
      </c>
    </row>
    <row r="336" spans="1:7" x14ac:dyDescent="0.2">
      <c r="A336" t="s">
        <v>226</v>
      </c>
      <c r="B336" t="s">
        <v>226</v>
      </c>
    </row>
    <row r="337" spans="1:7" x14ac:dyDescent="0.2">
      <c r="A337" t="s">
        <v>227</v>
      </c>
      <c r="B337" t="s">
        <v>227</v>
      </c>
    </row>
    <row r="338" spans="1:7" x14ac:dyDescent="0.2">
      <c r="A338" t="s">
        <v>228</v>
      </c>
      <c r="B338" t="s">
        <v>228</v>
      </c>
    </row>
    <row r="339" spans="1:7" x14ac:dyDescent="0.2">
      <c r="A339" t="s">
        <v>229</v>
      </c>
      <c r="B339" t="s">
        <v>229</v>
      </c>
    </row>
    <row r="340" spans="1:7" x14ac:dyDescent="0.2">
      <c r="A340" t="s">
        <v>230</v>
      </c>
      <c r="B340" t="s">
        <v>230</v>
      </c>
    </row>
    <row r="341" spans="1:7" x14ac:dyDescent="0.2">
      <c r="A341" t="s">
        <v>231</v>
      </c>
      <c r="B341" t="s">
        <v>231</v>
      </c>
    </row>
    <row r="342" spans="1:7" x14ac:dyDescent="0.2">
      <c r="A342" t="s">
        <v>232</v>
      </c>
      <c r="B342" t="s">
        <v>232</v>
      </c>
    </row>
    <row r="343" spans="1:7" x14ac:dyDescent="0.2">
      <c r="A343" t="s">
        <v>233</v>
      </c>
      <c r="B343" t="s">
        <v>233</v>
      </c>
    </row>
    <row r="344" spans="1:7" x14ac:dyDescent="0.2">
      <c r="A344" t="s">
        <v>234</v>
      </c>
      <c r="B344" t="s">
        <v>234</v>
      </c>
    </row>
    <row r="345" spans="1:7" x14ac:dyDescent="0.2">
      <c r="A345" t="s">
        <v>235</v>
      </c>
      <c r="B345" t="s">
        <v>235</v>
      </c>
    </row>
    <row r="346" spans="1:7" x14ac:dyDescent="0.2">
      <c r="A346" t="s">
        <v>236</v>
      </c>
      <c r="B346" t="s">
        <v>236</v>
      </c>
    </row>
    <row r="347" spans="1:7" x14ac:dyDescent="0.2">
      <c r="A347" t="s">
        <v>237</v>
      </c>
      <c r="B347" t="s">
        <v>237</v>
      </c>
    </row>
    <row r="348" spans="1:7" x14ac:dyDescent="0.2">
      <c r="A348" t="s">
        <v>238</v>
      </c>
      <c r="B348" t="s">
        <v>238</v>
      </c>
    </row>
    <row r="349" spans="1:7" x14ac:dyDescent="0.2">
      <c r="A349" t="s">
        <v>239</v>
      </c>
      <c r="B349" t="s">
        <v>239</v>
      </c>
    </row>
    <row r="350" spans="1:7" x14ac:dyDescent="0.2">
      <c r="A350" t="s">
        <v>240</v>
      </c>
      <c r="B350" t="s">
        <v>240</v>
      </c>
    </row>
    <row r="351" spans="1:7" x14ac:dyDescent="0.2">
      <c r="A351" t="s">
        <v>241</v>
      </c>
      <c r="B351" t="s">
        <v>241</v>
      </c>
    </row>
    <row r="352" spans="1:7" x14ac:dyDescent="0.2">
      <c r="A352" t="s">
        <v>242</v>
      </c>
      <c r="B352" t="s">
        <v>242</v>
      </c>
      <c r="C352" t="s">
        <v>46</v>
      </c>
      <c r="D352" t="s">
        <v>53</v>
      </c>
      <c r="E352">
        <v>34.933295999999999</v>
      </c>
      <c r="G352" s="4">
        <v>1.6588174E-5</v>
      </c>
    </row>
    <row r="353" spans="1:7" x14ac:dyDescent="0.2">
      <c r="C353" t="s">
        <v>49</v>
      </c>
      <c r="D353" t="s">
        <v>53</v>
      </c>
      <c r="E353">
        <v>36.122970000000002</v>
      </c>
      <c r="G353" s="4">
        <v>5.0237481999999999E-5</v>
      </c>
    </row>
    <row r="354" spans="1:7" x14ac:dyDescent="0.2">
      <c r="A354" t="s">
        <v>243</v>
      </c>
      <c r="B354" t="s">
        <v>243</v>
      </c>
      <c r="C354" t="s">
        <v>46</v>
      </c>
      <c r="D354" t="s">
        <v>53</v>
      </c>
      <c r="E354">
        <v>33.623980000000003</v>
      </c>
      <c r="G354" s="4">
        <v>4.3972659999999997E-5</v>
      </c>
    </row>
    <row r="355" spans="1:7" x14ac:dyDescent="0.2">
      <c r="C355" t="s">
        <v>49</v>
      </c>
      <c r="D355" t="s">
        <v>53</v>
      </c>
      <c r="E355">
        <v>35.349761999999998</v>
      </c>
      <c r="G355" s="4">
        <v>8.4556300000000002E-5</v>
      </c>
    </row>
    <row r="356" spans="1:7" x14ac:dyDescent="0.2">
      <c r="A356" t="s">
        <v>244</v>
      </c>
      <c r="B356" t="s">
        <v>244</v>
      </c>
      <c r="C356" t="s">
        <v>46</v>
      </c>
      <c r="D356" t="s">
        <v>53</v>
      </c>
      <c r="E356">
        <v>33.794476000000003</v>
      </c>
      <c r="G356" s="4">
        <v>3.873034E-5</v>
      </c>
    </row>
    <row r="357" spans="1:7" x14ac:dyDescent="0.2">
      <c r="C357" t="s">
        <v>49</v>
      </c>
      <c r="D357" t="s">
        <v>53</v>
      </c>
      <c r="E357">
        <v>36.480277999999998</v>
      </c>
      <c r="G357" s="4">
        <v>3.9494501999999998E-5</v>
      </c>
    </row>
    <row r="358" spans="1:7" x14ac:dyDescent="0.2">
      <c r="A358" t="s">
        <v>245</v>
      </c>
      <c r="B358" t="s">
        <v>245</v>
      </c>
      <c r="C358" t="s">
        <v>46</v>
      </c>
      <c r="D358" t="s">
        <v>53</v>
      </c>
      <c r="E358">
        <v>37.574930000000002</v>
      </c>
      <c r="G358" s="4">
        <v>2.3205557000000001E-6</v>
      </c>
    </row>
    <row r="359" spans="1:7" x14ac:dyDescent="0.2">
      <c r="C359" t="s">
        <v>49</v>
      </c>
      <c r="D359" t="s">
        <v>53</v>
      </c>
      <c r="E359">
        <v>36.810284000000003</v>
      </c>
      <c r="G359" s="4">
        <v>3.1624895000000002E-5</v>
      </c>
    </row>
    <row r="360" spans="1:7" x14ac:dyDescent="0.2">
      <c r="A360" t="s">
        <v>246</v>
      </c>
      <c r="B360" t="s">
        <v>246</v>
      </c>
      <c r="C360" t="s">
        <v>46</v>
      </c>
      <c r="D360" t="s">
        <v>53</v>
      </c>
      <c r="E360">
        <v>38.085450000000002</v>
      </c>
      <c r="G360" s="4">
        <v>1.5867486000000001E-6</v>
      </c>
    </row>
    <row r="361" spans="1:7" x14ac:dyDescent="0.2">
      <c r="C361" t="s">
        <v>49</v>
      </c>
      <c r="D361" t="s">
        <v>53</v>
      </c>
      <c r="E361">
        <v>36.754337</v>
      </c>
      <c r="G361" s="4">
        <v>3.2839029999999997E-5</v>
      </c>
    </row>
    <row r="362" spans="1:7" x14ac:dyDescent="0.2">
      <c r="A362" t="s">
        <v>247</v>
      </c>
      <c r="B362" t="s">
        <v>247</v>
      </c>
      <c r="C362" t="s">
        <v>46</v>
      </c>
      <c r="D362" t="s">
        <v>53</v>
      </c>
      <c r="E362">
        <v>36.84196</v>
      </c>
      <c r="G362" s="4">
        <v>4.0050389999999998E-6</v>
      </c>
    </row>
    <row r="363" spans="1:7" x14ac:dyDescent="0.2">
      <c r="C363" t="s">
        <v>49</v>
      </c>
      <c r="D363" t="s">
        <v>53</v>
      </c>
      <c r="E363">
        <v>36.070709999999998</v>
      </c>
      <c r="G363" s="4">
        <v>5.2036902999999998E-5</v>
      </c>
    </row>
    <row r="364" spans="1:7" x14ac:dyDescent="0.2">
      <c r="A364" t="s">
        <v>248</v>
      </c>
      <c r="B364" t="s">
        <v>248</v>
      </c>
    </row>
    <row r="365" spans="1:7" x14ac:dyDescent="0.2">
      <c r="A365" t="s">
        <v>249</v>
      </c>
      <c r="B365" t="s">
        <v>249</v>
      </c>
    </row>
    <row r="366" spans="1:7" x14ac:dyDescent="0.2">
      <c r="A366" t="s">
        <v>250</v>
      </c>
      <c r="B366" t="s">
        <v>250</v>
      </c>
    </row>
    <row r="367" spans="1:7" x14ac:dyDescent="0.2">
      <c r="A367" t="s">
        <v>251</v>
      </c>
      <c r="B367" t="s">
        <v>251</v>
      </c>
    </row>
    <row r="368" spans="1:7" x14ac:dyDescent="0.2">
      <c r="A368" t="s">
        <v>252</v>
      </c>
      <c r="B368" t="s">
        <v>252</v>
      </c>
    </row>
    <row r="369" spans="1:7" x14ac:dyDescent="0.2">
      <c r="A369" t="s">
        <v>253</v>
      </c>
      <c r="B369" t="s">
        <v>253</v>
      </c>
    </row>
    <row r="370" spans="1:7" x14ac:dyDescent="0.2">
      <c r="A370" t="s">
        <v>254</v>
      </c>
      <c r="B370" t="s">
        <v>254</v>
      </c>
    </row>
    <row r="371" spans="1:7" x14ac:dyDescent="0.2">
      <c r="A371" t="s">
        <v>255</v>
      </c>
      <c r="B371" t="s">
        <v>255</v>
      </c>
    </row>
    <row r="372" spans="1:7" x14ac:dyDescent="0.2">
      <c r="A372" t="s">
        <v>256</v>
      </c>
      <c r="B372" t="s">
        <v>256</v>
      </c>
    </row>
    <row r="373" spans="1:7" x14ac:dyDescent="0.2">
      <c r="A373" t="s">
        <v>257</v>
      </c>
      <c r="B373" t="s">
        <v>257</v>
      </c>
    </row>
    <row r="374" spans="1:7" x14ac:dyDescent="0.2">
      <c r="A374" t="s">
        <v>258</v>
      </c>
      <c r="B374" t="s">
        <v>258</v>
      </c>
    </row>
    <row r="375" spans="1:7" x14ac:dyDescent="0.2">
      <c r="A375" t="s">
        <v>259</v>
      </c>
      <c r="B375" t="s">
        <v>259</v>
      </c>
    </row>
    <row r="376" spans="1:7" x14ac:dyDescent="0.2">
      <c r="A376" t="s">
        <v>260</v>
      </c>
      <c r="B376" t="s">
        <v>260</v>
      </c>
    </row>
    <row r="377" spans="1:7" x14ac:dyDescent="0.2">
      <c r="A377" t="s">
        <v>261</v>
      </c>
      <c r="B377" t="s">
        <v>261</v>
      </c>
    </row>
    <row r="378" spans="1:7" x14ac:dyDescent="0.2">
      <c r="A378" t="s">
        <v>262</v>
      </c>
      <c r="B378" t="s">
        <v>262</v>
      </c>
    </row>
    <row r="379" spans="1:7" x14ac:dyDescent="0.2">
      <c r="A379" t="s">
        <v>263</v>
      </c>
      <c r="B379" t="s">
        <v>263</v>
      </c>
    </row>
    <row r="380" spans="1:7" x14ac:dyDescent="0.2">
      <c r="A380" t="s">
        <v>264</v>
      </c>
      <c r="B380" t="s">
        <v>264</v>
      </c>
    </row>
    <row r="381" spans="1:7" x14ac:dyDescent="0.2">
      <c r="A381" t="s">
        <v>265</v>
      </c>
      <c r="B381" t="s">
        <v>265</v>
      </c>
    </row>
    <row r="382" spans="1:7" x14ac:dyDescent="0.2">
      <c r="A382" t="s">
        <v>266</v>
      </c>
      <c r="B382" t="s">
        <v>266</v>
      </c>
      <c r="C382" t="s">
        <v>46</v>
      </c>
      <c r="D382" t="s">
        <v>53</v>
      </c>
      <c r="E382">
        <v>36.333233</v>
      </c>
      <c r="G382" s="4">
        <v>5.8493869999999997E-6</v>
      </c>
    </row>
    <row r="383" spans="1:7" x14ac:dyDescent="0.2">
      <c r="C383" t="s">
        <v>49</v>
      </c>
      <c r="D383" t="s">
        <v>53</v>
      </c>
      <c r="E383" t="s">
        <v>48</v>
      </c>
      <c r="G383">
        <v>0</v>
      </c>
    </row>
    <row r="384" spans="1:7" x14ac:dyDescent="0.2">
      <c r="A384" t="s">
        <v>267</v>
      </c>
      <c r="B384" t="s">
        <v>267</v>
      </c>
      <c r="C384" t="s">
        <v>46</v>
      </c>
      <c r="D384" t="s">
        <v>53</v>
      </c>
      <c r="E384">
        <v>35.749690000000001</v>
      </c>
      <c r="G384" s="4">
        <v>9.0324739999999992E-6</v>
      </c>
    </row>
    <row r="385" spans="1:7" x14ac:dyDescent="0.2">
      <c r="C385" t="s">
        <v>49</v>
      </c>
      <c r="D385" t="s">
        <v>53</v>
      </c>
      <c r="E385">
        <v>36.585030000000003</v>
      </c>
      <c r="G385" s="4">
        <v>3.6804653000000002E-5</v>
      </c>
    </row>
    <row r="386" spans="1:7" x14ac:dyDescent="0.2">
      <c r="A386" t="s">
        <v>268</v>
      </c>
      <c r="B386" t="s">
        <v>268</v>
      </c>
      <c r="C386" t="s">
        <v>46</v>
      </c>
      <c r="D386" t="s">
        <v>53</v>
      </c>
      <c r="E386">
        <v>35.036209999999997</v>
      </c>
      <c r="G386" s="4">
        <v>1.5364559999999999E-5</v>
      </c>
    </row>
    <row r="387" spans="1:7" x14ac:dyDescent="0.2">
      <c r="C387" t="s">
        <v>49</v>
      </c>
      <c r="D387" t="s">
        <v>53</v>
      </c>
      <c r="E387">
        <v>36.12923</v>
      </c>
      <c r="G387" s="4">
        <v>5.0026174000000001E-5</v>
      </c>
    </row>
    <row r="388" spans="1:7" x14ac:dyDescent="0.2">
      <c r="A388" t="s">
        <v>269</v>
      </c>
      <c r="B388" t="s">
        <v>269</v>
      </c>
      <c r="C388" t="s">
        <v>46</v>
      </c>
      <c r="D388" t="s">
        <v>53</v>
      </c>
      <c r="E388">
        <v>32.759869999999999</v>
      </c>
      <c r="G388" s="4">
        <v>8.3676794000000002E-5</v>
      </c>
    </row>
    <row r="389" spans="1:7" x14ac:dyDescent="0.2">
      <c r="C389" t="s">
        <v>49</v>
      </c>
      <c r="D389" t="s">
        <v>53</v>
      </c>
      <c r="E389">
        <v>32.583736000000002</v>
      </c>
      <c r="G389" s="4">
        <v>5.4456014000000001E-4</v>
      </c>
    </row>
    <row r="390" spans="1:7" x14ac:dyDescent="0.2">
      <c r="A390" t="s">
        <v>270</v>
      </c>
      <c r="B390" t="s">
        <v>270</v>
      </c>
      <c r="C390" t="s">
        <v>46</v>
      </c>
      <c r="D390" t="s">
        <v>53</v>
      </c>
      <c r="E390">
        <v>32.662987000000001</v>
      </c>
      <c r="G390" s="4">
        <v>8.9935929999999996E-5</v>
      </c>
    </row>
    <row r="391" spans="1:7" x14ac:dyDescent="0.2">
      <c r="C391" t="s">
        <v>49</v>
      </c>
      <c r="D391" t="s">
        <v>53</v>
      </c>
      <c r="E391">
        <v>32.280963999999997</v>
      </c>
      <c r="G391" s="4">
        <v>6.677117E-4</v>
      </c>
    </row>
    <row r="392" spans="1:7" x14ac:dyDescent="0.2">
      <c r="A392" t="s">
        <v>271</v>
      </c>
      <c r="B392" t="s">
        <v>271</v>
      </c>
      <c r="C392" t="s">
        <v>46</v>
      </c>
      <c r="D392" t="s">
        <v>53</v>
      </c>
      <c r="E392">
        <v>32.144801999999999</v>
      </c>
      <c r="G392" s="4">
        <v>1.3228025999999999E-4</v>
      </c>
    </row>
    <row r="393" spans="1:7" x14ac:dyDescent="0.2">
      <c r="C393" t="s">
        <v>49</v>
      </c>
      <c r="D393" t="s">
        <v>53</v>
      </c>
      <c r="E393">
        <v>31.733135000000001</v>
      </c>
      <c r="G393" s="4">
        <v>9.655989E-4</v>
      </c>
    </row>
    <row r="394" spans="1:7" x14ac:dyDescent="0.2">
      <c r="A394" t="s">
        <v>272</v>
      </c>
      <c r="B394" t="s">
        <v>272</v>
      </c>
    </row>
    <row r="395" spans="1:7" x14ac:dyDescent="0.2">
      <c r="A395" t="s">
        <v>273</v>
      </c>
      <c r="B395" t="s">
        <v>273</v>
      </c>
    </row>
    <row r="396" spans="1:7" x14ac:dyDescent="0.2">
      <c r="A396" t="s">
        <v>274</v>
      </c>
      <c r="B396" t="s">
        <v>274</v>
      </c>
    </row>
    <row r="397" spans="1:7" x14ac:dyDescent="0.2">
      <c r="A397" t="s">
        <v>275</v>
      </c>
      <c r="B397" t="s">
        <v>275</v>
      </c>
    </row>
    <row r="398" spans="1:7" x14ac:dyDescent="0.2">
      <c r="A398" t="s">
        <v>276</v>
      </c>
      <c r="B398" t="s">
        <v>276</v>
      </c>
    </row>
    <row r="399" spans="1:7" x14ac:dyDescent="0.2">
      <c r="A399" t="s">
        <v>277</v>
      </c>
      <c r="B399" t="s">
        <v>277</v>
      </c>
    </row>
    <row r="400" spans="1:7" x14ac:dyDescent="0.2">
      <c r="A400" t="s">
        <v>278</v>
      </c>
      <c r="B400" t="s">
        <v>278</v>
      </c>
    </row>
    <row r="401" spans="1:7" x14ac:dyDescent="0.2">
      <c r="A401" t="s">
        <v>279</v>
      </c>
      <c r="B401" t="s">
        <v>279</v>
      </c>
    </row>
    <row r="402" spans="1:7" x14ac:dyDescent="0.2">
      <c r="A402" t="s">
        <v>280</v>
      </c>
      <c r="B402" t="s">
        <v>280</v>
      </c>
    </row>
    <row r="403" spans="1:7" x14ac:dyDescent="0.2">
      <c r="A403" t="s">
        <v>281</v>
      </c>
      <c r="B403" t="s">
        <v>281</v>
      </c>
    </row>
    <row r="404" spans="1:7" x14ac:dyDescent="0.2">
      <c r="A404" t="s">
        <v>282</v>
      </c>
      <c r="B404" t="s">
        <v>282</v>
      </c>
    </row>
    <row r="405" spans="1:7" x14ac:dyDescent="0.2">
      <c r="A405" t="s">
        <v>283</v>
      </c>
      <c r="B405" t="s">
        <v>283</v>
      </c>
    </row>
    <row r="406" spans="1:7" x14ac:dyDescent="0.2">
      <c r="A406" t="s">
        <v>284</v>
      </c>
      <c r="B406" t="s">
        <v>284</v>
      </c>
    </row>
    <row r="407" spans="1:7" x14ac:dyDescent="0.2">
      <c r="A407" t="s">
        <v>285</v>
      </c>
      <c r="B407" t="s">
        <v>285</v>
      </c>
    </row>
    <row r="408" spans="1:7" x14ac:dyDescent="0.2">
      <c r="A408" t="s">
        <v>286</v>
      </c>
      <c r="B408" t="s">
        <v>286</v>
      </c>
    </row>
    <row r="409" spans="1:7" x14ac:dyDescent="0.2">
      <c r="A409" t="s">
        <v>287</v>
      </c>
      <c r="B409" t="s">
        <v>287</v>
      </c>
    </row>
    <row r="410" spans="1:7" x14ac:dyDescent="0.2">
      <c r="A410" t="s">
        <v>288</v>
      </c>
      <c r="B410" t="s">
        <v>288</v>
      </c>
    </row>
    <row r="411" spans="1:7" x14ac:dyDescent="0.2">
      <c r="A411" t="s">
        <v>289</v>
      </c>
      <c r="B411" t="s">
        <v>289</v>
      </c>
    </row>
    <row r="412" spans="1:7" x14ac:dyDescent="0.2">
      <c r="A412" t="s">
        <v>290</v>
      </c>
      <c r="B412" t="s">
        <v>290</v>
      </c>
      <c r="C412" t="s">
        <v>46</v>
      </c>
      <c r="D412" t="s">
        <v>53</v>
      </c>
      <c r="E412">
        <v>33.462679999999999</v>
      </c>
      <c r="G412" s="4">
        <v>4.9584003E-5</v>
      </c>
    </row>
    <row r="413" spans="1:7" x14ac:dyDescent="0.2">
      <c r="C413" t="s">
        <v>49</v>
      </c>
      <c r="D413" t="s">
        <v>53</v>
      </c>
      <c r="E413">
        <v>34.859245000000001</v>
      </c>
      <c r="G413" s="4">
        <v>1.1765039E-4</v>
      </c>
    </row>
    <row r="414" spans="1:7" x14ac:dyDescent="0.2">
      <c r="A414" t="s">
        <v>291</v>
      </c>
      <c r="B414" t="s">
        <v>291</v>
      </c>
      <c r="C414" t="s">
        <v>46</v>
      </c>
      <c r="D414" t="s">
        <v>53</v>
      </c>
      <c r="E414">
        <v>34.473109999999998</v>
      </c>
      <c r="G414" s="4">
        <v>2.3367143999999999E-5</v>
      </c>
    </row>
    <row r="415" spans="1:7" x14ac:dyDescent="0.2">
      <c r="C415" t="s">
        <v>49</v>
      </c>
      <c r="D415" t="s">
        <v>53</v>
      </c>
      <c r="E415" t="s">
        <v>48</v>
      </c>
      <c r="G415">
        <v>0</v>
      </c>
    </row>
    <row r="416" spans="1:7" x14ac:dyDescent="0.2">
      <c r="A416" t="s">
        <v>292</v>
      </c>
      <c r="B416" t="s">
        <v>292</v>
      </c>
      <c r="C416" t="s">
        <v>46</v>
      </c>
      <c r="D416" t="s">
        <v>53</v>
      </c>
      <c r="E416">
        <v>32.596493000000002</v>
      </c>
      <c r="G416" s="4">
        <v>9.4500649999999998E-5</v>
      </c>
    </row>
    <row r="417" spans="1:7" x14ac:dyDescent="0.2">
      <c r="C417" t="s">
        <v>49</v>
      </c>
      <c r="D417" t="s">
        <v>53</v>
      </c>
      <c r="E417">
        <v>35.45093</v>
      </c>
      <c r="G417" s="4">
        <v>7.8987730000000005E-5</v>
      </c>
    </row>
    <row r="418" spans="1:7" x14ac:dyDescent="0.2">
      <c r="A418" t="s">
        <v>293</v>
      </c>
      <c r="B418" t="s">
        <v>293</v>
      </c>
      <c r="C418" t="s">
        <v>46</v>
      </c>
      <c r="D418" t="s">
        <v>53</v>
      </c>
      <c r="E418">
        <v>31.963491000000001</v>
      </c>
      <c r="G418" s="4">
        <v>1.5139936E-4</v>
      </c>
    </row>
    <row r="419" spans="1:7" x14ac:dyDescent="0.2">
      <c r="C419" t="s">
        <v>49</v>
      </c>
      <c r="D419" t="s">
        <v>53</v>
      </c>
      <c r="E419">
        <v>31.290676000000001</v>
      </c>
      <c r="G419">
        <v>1.3007387999999999E-3</v>
      </c>
    </row>
    <row r="420" spans="1:7" x14ac:dyDescent="0.2">
      <c r="A420" t="s">
        <v>294</v>
      </c>
      <c r="B420" t="s">
        <v>294</v>
      </c>
      <c r="C420" t="s">
        <v>46</v>
      </c>
      <c r="D420" t="s">
        <v>53</v>
      </c>
      <c r="E420">
        <v>31.816381</v>
      </c>
      <c r="G420" s="4">
        <v>1.6892502999999999E-4</v>
      </c>
    </row>
    <row r="421" spans="1:7" x14ac:dyDescent="0.2">
      <c r="C421" t="s">
        <v>49</v>
      </c>
      <c r="D421" t="s">
        <v>53</v>
      </c>
      <c r="E421">
        <v>31.149826000000001</v>
      </c>
      <c r="G421">
        <v>1.4301463999999999E-3</v>
      </c>
    </row>
    <row r="422" spans="1:7" x14ac:dyDescent="0.2">
      <c r="A422" t="s">
        <v>295</v>
      </c>
      <c r="B422" t="s">
        <v>295</v>
      </c>
      <c r="C422" t="s">
        <v>46</v>
      </c>
      <c r="D422" t="s">
        <v>53</v>
      </c>
      <c r="E422">
        <v>31.433329000000001</v>
      </c>
      <c r="G422" s="4">
        <v>2.2467740999999999E-4</v>
      </c>
    </row>
    <row r="423" spans="1:7" x14ac:dyDescent="0.2">
      <c r="C423" t="s">
        <v>49</v>
      </c>
      <c r="D423" t="s">
        <v>53</v>
      </c>
      <c r="E423">
        <v>30.472006</v>
      </c>
      <c r="G423">
        <v>2.2573706000000001E-3</v>
      </c>
    </row>
    <row r="424" spans="1:7" x14ac:dyDescent="0.2">
      <c r="A424" t="s">
        <v>296</v>
      </c>
      <c r="B424" t="s">
        <v>296</v>
      </c>
    </row>
    <row r="425" spans="1:7" x14ac:dyDescent="0.2">
      <c r="A425" t="s">
        <v>297</v>
      </c>
      <c r="B425" t="s">
        <v>297</v>
      </c>
    </row>
    <row r="426" spans="1:7" x14ac:dyDescent="0.2">
      <c r="A426" t="s">
        <v>298</v>
      </c>
      <c r="B426" t="s">
        <v>298</v>
      </c>
    </row>
    <row r="427" spans="1:7" x14ac:dyDescent="0.2">
      <c r="A427" t="s">
        <v>299</v>
      </c>
      <c r="B427" t="s">
        <v>299</v>
      </c>
    </row>
    <row r="428" spans="1:7" x14ac:dyDescent="0.2">
      <c r="A428" t="s">
        <v>300</v>
      </c>
      <c r="B428" t="s">
        <v>300</v>
      </c>
    </row>
    <row r="429" spans="1:7" x14ac:dyDescent="0.2">
      <c r="A429" t="s">
        <v>301</v>
      </c>
      <c r="B429" t="s">
        <v>301</v>
      </c>
    </row>
    <row r="430" spans="1:7" x14ac:dyDescent="0.2">
      <c r="A430" t="s">
        <v>302</v>
      </c>
      <c r="B430" t="s">
        <v>302</v>
      </c>
    </row>
    <row r="431" spans="1:7" x14ac:dyDescent="0.2">
      <c r="A431" t="s">
        <v>303</v>
      </c>
      <c r="B431" t="s">
        <v>303</v>
      </c>
    </row>
    <row r="432" spans="1:7" x14ac:dyDescent="0.2">
      <c r="A432" t="s">
        <v>304</v>
      </c>
      <c r="B432" t="s">
        <v>304</v>
      </c>
    </row>
    <row r="433" spans="1:7" x14ac:dyDescent="0.2">
      <c r="A433" t="s">
        <v>305</v>
      </c>
      <c r="B433" t="s">
        <v>305</v>
      </c>
    </row>
    <row r="434" spans="1:7" x14ac:dyDescent="0.2">
      <c r="A434" t="s">
        <v>306</v>
      </c>
      <c r="B434" t="s">
        <v>306</v>
      </c>
    </row>
    <row r="435" spans="1:7" x14ac:dyDescent="0.2">
      <c r="A435" t="s">
        <v>307</v>
      </c>
      <c r="B435" t="s">
        <v>307</v>
      </c>
    </row>
    <row r="436" spans="1:7" x14ac:dyDescent="0.2">
      <c r="A436" t="s">
        <v>308</v>
      </c>
      <c r="B436" t="s">
        <v>308</v>
      </c>
    </row>
    <row r="437" spans="1:7" x14ac:dyDescent="0.2">
      <c r="A437" t="s">
        <v>309</v>
      </c>
      <c r="B437" t="s">
        <v>309</v>
      </c>
    </row>
    <row r="438" spans="1:7" x14ac:dyDescent="0.2">
      <c r="A438" t="s">
        <v>310</v>
      </c>
      <c r="B438" t="s">
        <v>310</v>
      </c>
    </row>
    <row r="439" spans="1:7" x14ac:dyDescent="0.2">
      <c r="A439" t="s">
        <v>311</v>
      </c>
      <c r="B439" t="s">
        <v>311</v>
      </c>
    </row>
    <row r="440" spans="1:7" x14ac:dyDescent="0.2">
      <c r="A440" t="s">
        <v>312</v>
      </c>
      <c r="B440" t="s">
        <v>312</v>
      </c>
    </row>
    <row r="441" spans="1:7" x14ac:dyDescent="0.2">
      <c r="A441" t="s">
        <v>313</v>
      </c>
      <c r="B441" t="s">
        <v>313</v>
      </c>
    </row>
    <row r="442" spans="1:7" x14ac:dyDescent="0.2">
      <c r="A442" t="s">
        <v>314</v>
      </c>
      <c r="B442" t="s">
        <v>314</v>
      </c>
      <c r="C442" t="s">
        <v>46</v>
      </c>
      <c r="D442" t="s">
        <v>53</v>
      </c>
      <c r="E442">
        <v>32.017249999999997</v>
      </c>
      <c r="G442" s="4">
        <v>1.4545903999999999E-4</v>
      </c>
    </row>
    <row r="443" spans="1:7" x14ac:dyDescent="0.2">
      <c r="C443" t="s">
        <v>49</v>
      </c>
      <c r="D443" t="s">
        <v>53</v>
      </c>
      <c r="E443">
        <v>34.703525999999997</v>
      </c>
      <c r="G443" s="4">
        <v>1.3065687000000001E-4</v>
      </c>
    </row>
    <row r="444" spans="1:7" x14ac:dyDescent="0.2">
      <c r="A444" t="s">
        <v>315</v>
      </c>
      <c r="B444" t="s">
        <v>315</v>
      </c>
      <c r="C444" t="s">
        <v>46</v>
      </c>
      <c r="D444" t="s">
        <v>53</v>
      </c>
      <c r="E444">
        <v>30.880569999999999</v>
      </c>
      <c r="G444" s="4">
        <v>3.3907932999999998E-4</v>
      </c>
    </row>
    <row r="445" spans="1:7" x14ac:dyDescent="0.2">
      <c r="C445" t="s">
        <v>49</v>
      </c>
      <c r="D445" t="s">
        <v>53</v>
      </c>
      <c r="E445">
        <v>33.336964000000002</v>
      </c>
      <c r="G445" s="4">
        <v>3.2792245999999997E-4</v>
      </c>
    </row>
    <row r="446" spans="1:7" x14ac:dyDescent="0.2">
      <c r="A446" t="s">
        <v>316</v>
      </c>
      <c r="B446" t="s">
        <v>316</v>
      </c>
      <c r="C446" t="s">
        <v>46</v>
      </c>
      <c r="D446" t="s">
        <v>53</v>
      </c>
      <c r="E446">
        <v>31.822109999999999</v>
      </c>
      <c r="G446" s="4">
        <v>1.682062E-4</v>
      </c>
    </row>
    <row r="447" spans="1:7" x14ac:dyDescent="0.2">
      <c r="C447" t="s">
        <v>49</v>
      </c>
      <c r="D447" t="s">
        <v>53</v>
      </c>
      <c r="E447">
        <v>33.208244000000001</v>
      </c>
      <c r="G447" s="4">
        <v>3.5761366999999999E-4</v>
      </c>
    </row>
    <row r="448" spans="1:7" x14ac:dyDescent="0.2">
      <c r="A448" t="s">
        <v>317</v>
      </c>
      <c r="B448" t="s">
        <v>317</v>
      </c>
      <c r="C448" t="s">
        <v>46</v>
      </c>
      <c r="D448" t="s">
        <v>53</v>
      </c>
      <c r="E448">
        <v>32.238213000000002</v>
      </c>
      <c r="G448" s="4">
        <v>1.2339272E-4</v>
      </c>
    </row>
    <row r="449" spans="1:7" x14ac:dyDescent="0.2">
      <c r="C449" t="s">
        <v>49</v>
      </c>
      <c r="D449" t="s">
        <v>53</v>
      </c>
      <c r="E449">
        <v>32.473114000000002</v>
      </c>
      <c r="G449" s="4">
        <v>5.8667340000000004E-4</v>
      </c>
    </row>
    <row r="450" spans="1:7" x14ac:dyDescent="0.2">
      <c r="A450" t="s">
        <v>318</v>
      </c>
      <c r="B450" t="s">
        <v>318</v>
      </c>
      <c r="C450" t="s">
        <v>46</v>
      </c>
      <c r="D450" t="s">
        <v>53</v>
      </c>
      <c r="E450">
        <v>32.116729999999997</v>
      </c>
      <c r="G450" s="4">
        <v>1.3507425000000001E-4</v>
      </c>
    </row>
    <row r="451" spans="1:7" x14ac:dyDescent="0.2">
      <c r="C451" t="s">
        <v>49</v>
      </c>
      <c r="D451" t="s">
        <v>53</v>
      </c>
      <c r="E451">
        <v>32.012267999999999</v>
      </c>
      <c r="G451" s="4">
        <v>8.0014150000000004E-4</v>
      </c>
    </row>
    <row r="452" spans="1:7" x14ac:dyDescent="0.2">
      <c r="A452" t="s">
        <v>319</v>
      </c>
      <c r="B452" t="s">
        <v>319</v>
      </c>
      <c r="C452" t="s">
        <v>46</v>
      </c>
      <c r="D452" t="s">
        <v>53</v>
      </c>
      <c r="E452">
        <v>31.952870000000001</v>
      </c>
      <c r="G452" s="4">
        <v>1.5260155000000001E-4</v>
      </c>
    </row>
    <row r="453" spans="1:7" x14ac:dyDescent="0.2">
      <c r="C453" t="s">
        <v>49</v>
      </c>
      <c r="D453" t="s">
        <v>53</v>
      </c>
      <c r="E453">
        <v>31.432342999999999</v>
      </c>
      <c r="G453">
        <v>1.1823901E-3</v>
      </c>
    </row>
    <row r="454" spans="1:7" x14ac:dyDescent="0.2">
      <c r="A454" t="s">
        <v>320</v>
      </c>
      <c r="B454" t="s">
        <v>320</v>
      </c>
    </row>
    <row r="455" spans="1:7" x14ac:dyDescent="0.2">
      <c r="A455" t="s">
        <v>321</v>
      </c>
      <c r="B455" t="s">
        <v>321</v>
      </c>
    </row>
    <row r="456" spans="1:7" x14ac:dyDescent="0.2">
      <c r="A456" t="s">
        <v>322</v>
      </c>
      <c r="B456" t="s">
        <v>322</v>
      </c>
    </row>
    <row r="457" spans="1:7" x14ac:dyDescent="0.2">
      <c r="A457" t="s">
        <v>323</v>
      </c>
      <c r="B457" t="s">
        <v>323</v>
      </c>
    </row>
    <row r="458" spans="1:7" x14ac:dyDescent="0.2">
      <c r="A458" t="s">
        <v>324</v>
      </c>
      <c r="B458" t="s">
        <v>324</v>
      </c>
    </row>
    <row r="459" spans="1:7" x14ac:dyDescent="0.2">
      <c r="A459" t="s">
        <v>325</v>
      </c>
      <c r="B459" t="s">
        <v>325</v>
      </c>
    </row>
    <row r="460" spans="1:7" x14ac:dyDescent="0.2">
      <c r="A460" t="s">
        <v>326</v>
      </c>
      <c r="B460" t="s">
        <v>326</v>
      </c>
    </row>
    <row r="461" spans="1:7" x14ac:dyDescent="0.2">
      <c r="A461" t="s">
        <v>327</v>
      </c>
      <c r="B461" t="s">
        <v>327</v>
      </c>
    </row>
    <row r="462" spans="1:7" x14ac:dyDescent="0.2">
      <c r="A462" t="s">
        <v>328</v>
      </c>
      <c r="B462" t="s">
        <v>328</v>
      </c>
    </row>
    <row r="463" spans="1:7" x14ac:dyDescent="0.2">
      <c r="A463" t="s">
        <v>329</v>
      </c>
      <c r="B463" t="s">
        <v>329</v>
      </c>
    </row>
    <row r="464" spans="1:7" x14ac:dyDescent="0.2">
      <c r="A464" t="s">
        <v>330</v>
      </c>
      <c r="B464" t="s">
        <v>330</v>
      </c>
    </row>
    <row r="465" spans="1:7" x14ac:dyDescent="0.2">
      <c r="A465" t="s">
        <v>331</v>
      </c>
      <c r="B465" t="s">
        <v>331</v>
      </c>
    </row>
    <row r="466" spans="1:7" x14ac:dyDescent="0.2">
      <c r="A466" t="s">
        <v>332</v>
      </c>
      <c r="B466" t="s">
        <v>332</v>
      </c>
    </row>
    <row r="467" spans="1:7" x14ac:dyDescent="0.2">
      <c r="A467" t="s">
        <v>333</v>
      </c>
      <c r="B467" t="s">
        <v>333</v>
      </c>
    </row>
    <row r="468" spans="1:7" x14ac:dyDescent="0.2">
      <c r="A468" t="s">
        <v>334</v>
      </c>
      <c r="B468" t="s">
        <v>334</v>
      </c>
    </row>
    <row r="469" spans="1:7" x14ac:dyDescent="0.2">
      <c r="A469" t="s">
        <v>335</v>
      </c>
      <c r="B469" t="s">
        <v>335</v>
      </c>
    </row>
    <row r="470" spans="1:7" x14ac:dyDescent="0.2">
      <c r="A470" t="s">
        <v>336</v>
      </c>
      <c r="B470" t="s">
        <v>336</v>
      </c>
    </row>
    <row r="471" spans="1:7" x14ac:dyDescent="0.2">
      <c r="A471" t="s">
        <v>337</v>
      </c>
      <c r="B471" t="s">
        <v>337</v>
      </c>
    </row>
    <row r="472" spans="1:7" x14ac:dyDescent="0.2">
      <c r="A472" t="s">
        <v>338</v>
      </c>
      <c r="B472" t="s">
        <v>338</v>
      </c>
      <c r="C472" t="s">
        <v>46</v>
      </c>
      <c r="D472" t="s">
        <v>53</v>
      </c>
      <c r="E472">
        <v>35.814709999999998</v>
      </c>
      <c r="G472" s="4">
        <v>8.6056169999999992E-6</v>
      </c>
    </row>
    <row r="473" spans="1:7" x14ac:dyDescent="0.2">
      <c r="C473" t="s">
        <v>49</v>
      </c>
      <c r="D473" t="s">
        <v>53</v>
      </c>
      <c r="E473" t="s">
        <v>48</v>
      </c>
      <c r="G473">
        <v>0</v>
      </c>
    </row>
    <row r="474" spans="1:7" x14ac:dyDescent="0.2">
      <c r="A474" t="s">
        <v>339</v>
      </c>
      <c r="B474" t="s">
        <v>339</v>
      </c>
      <c r="C474" t="s">
        <v>46</v>
      </c>
      <c r="D474" t="s">
        <v>53</v>
      </c>
      <c r="E474">
        <v>35.501392000000003</v>
      </c>
      <c r="G474" s="4">
        <v>1.08666845E-5</v>
      </c>
    </row>
    <row r="475" spans="1:7" x14ac:dyDescent="0.2">
      <c r="C475" t="s">
        <v>49</v>
      </c>
      <c r="D475" t="s">
        <v>53</v>
      </c>
      <c r="E475">
        <v>37.414935999999997</v>
      </c>
      <c r="G475" s="4">
        <v>2.104767E-5</v>
      </c>
    </row>
    <row r="476" spans="1:7" x14ac:dyDescent="0.2">
      <c r="A476" t="s">
        <v>340</v>
      </c>
      <c r="B476" t="s">
        <v>340</v>
      </c>
      <c r="C476" t="s">
        <v>46</v>
      </c>
      <c r="D476" t="s">
        <v>53</v>
      </c>
      <c r="E476">
        <v>34.470559999999999</v>
      </c>
      <c r="G476" s="4">
        <v>2.3411596E-5</v>
      </c>
    </row>
    <row r="477" spans="1:7" x14ac:dyDescent="0.2">
      <c r="C477" t="s">
        <v>49</v>
      </c>
      <c r="D477" t="s">
        <v>53</v>
      </c>
      <c r="E477">
        <v>34.937629999999999</v>
      </c>
      <c r="G477" s="4">
        <v>1.11601585E-4</v>
      </c>
    </row>
    <row r="478" spans="1:7" x14ac:dyDescent="0.2">
      <c r="A478" t="s">
        <v>341</v>
      </c>
      <c r="B478" t="s">
        <v>341</v>
      </c>
      <c r="C478" t="s">
        <v>46</v>
      </c>
      <c r="D478" t="s">
        <v>53</v>
      </c>
      <c r="E478">
        <v>32.551242999999999</v>
      </c>
      <c r="G478" s="4">
        <v>9.7738799999999993E-5</v>
      </c>
    </row>
    <row r="479" spans="1:7" x14ac:dyDescent="0.2">
      <c r="C479" t="s">
        <v>49</v>
      </c>
      <c r="D479" t="s">
        <v>53</v>
      </c>
      <c r="E479">
        <v>32.596138000000003</v>
      </c>
      <c r="G479" s="4">
        <v>5.4003169999999997E-4</v>
      </c>
    </row>
    <row r="480" spans="1:7" x14ac:dyDescent="0.2">
      <c r="A480" t="s">
        <v>342</v>
      </c>
      <c r="B480" t="s">
        <v>342</v>
      </c>
      <c r="C480" t="s">
        <v>46</v>
      </c>
      <c r="D480" t="s">
        <v>53</v>
      </c>
      <c r="E480">
        <v>31.779902</v>
      </c>
      <c r="G480" s="4">
        <v>1.7357623E-4</v>
      </c>
    </row>
    <row r="481" spans="1:7" x14ac:dyDescent="0.2">
      <c r="C481" t="s">
        <v>49</v>
      </c>
      <c r="D481" t="s">
        <v>53</v>
      </c>
      <c r="E481">
        <v>31.693104000000002</v>
      </c>
      <c r="G481" s="4">
        <v>9.9198160000000006E-4</v>
      </c>
    </row>
    <row r="482" spans="1:7" x14ac:dyDescent="0.2">
      <c r="A482" t="s">
        <v>343</v>
      </c>
      <c r="B482" t="s">
        <v>343</v>
      </c>
      <c r="C482" t="s">
        <v>46</v>
      </c>
      <c r="D482" t="s">
        <v>53</v>
      </c>
      <c r="E482">
        <v>31.598305</v>
      </c>
      <c r="G482" s="4">
        <v>1.9870649000000001E-4</v>
      </c>
    </row>
    <row r="483" spans="1:7" x14ac:dyDescent="0.2">
      <c r="C483" t="s">
        <v>49</v>
      </c>
      <c r="D483" t="s">
        <v>53</v>
      </c>
      <c r="E483">
        <v>31.521916999999998</v>
      </c>
      <c r="G483">
        <v>1.1131803E-3</v>
      </c>
    </row>
    <row r="484" spans="1:7" x14ac:dyDescent="0.2">
      <c r="A484" t="s">
        <v>344</v>
      </c>
      <c r="B484" t="s">
        <v>344</v>
      </c>
    </row>
    <row r="485" spans="1:7" x14ac:dyDescent="0.2">
      <c r="A485" t="s">
        <v>345</v>
      </c>
      <c r="B485" t="s">
        <v>345</v>
      </c>
    </row>
    <row r="486" spans="1:7" x14ac:dyDescent="0.2">
      <c r="A486" t="s">
        <v>346</v>
      </c>
      <c r="B486" t="s">
        <v>346</v>
      </c>
    </row>
    <row r="487" spans="1:7" x14ac:dyDescent="0.2">
      <c r="A487" t="s">
        <v>347</v>
      </c>
      <c r="B487" t="s">
        <v>347</v>
      </c>
    </row>
    <row r="488" spans="1:7" x14ac:dyDescent="0.2">
      <c r="A488" t="s">
        <v>348</v>
      </c>
      <c r="B488" t="s">
        <v>348</v>
      </c>
    </row>
    <row r="489" spans="1:7" x14ac:dyDescent="0.2">
      <c r="A489" t="s">
        <v>349</v>
      </c>
      <c r="B489" t="s">
        <v>349</v>
      </c>
    </row>
    <row r="490" spans="1:7" x14ac:dyDescent="0.2">
      <c r="A490" t="s">
        <v>350</v>
      </c>
      <c r="B490" t="s">
        <v>350</v>
      </c>
    </row>
    <row r="491" spans="1:7" x14ac:dyDescent="0.2">
      <c r="A491" t="s">
        <v>351</v>
      </c>
      <c r="B491" t="s">
        <v>351</v>
      </c>
    </row>
    <row r="492" spans="1:7" x14ac:dyDescent="0.2">
      <c r="A492" t="s">
        <v>352</v>
      </c>
      <c r="B492" t="s">
        <v>352</v>
      </c>
    </row>
    <row r="493" spans="1:7" x14ac:dyDescent="0.2">
      <c r="A493" t="s">
        <v>353</v>
      </c>
      <c r="B493" t="s">
        <v>353</v>
      </c>
    </row>
    <row r="494" spans="1:7" x14ac:dyDescent="0.2">
      <c r="A494" t="s">
        <v>354</v>
      </c>
      <c r="B494" t="s">
        <v>354</v>
      </c>
    </row>
    <row r="495" spans="1:7" x14ac:dyDescent="0.2">
      <c r="A495" t="s">
        <v>355</v>
      </c>
      <c r="B495" t="s">
        <v>355</v>
      </c>
    </row>
    <row r="496" spans="1:7" x14ac:dyDescent="0.2">
      <c r="A496" t="s">
        <v>356</v>
      </c>
      <c r="B496" t="s">
        <v>356</v>
      </c>
    </row>
    <row r="497" spans="1:7" x14ac:dyDescent="0.2">
      <c r="A497" t="s">
        <v>357</v>
      </c>
      <c r="B497" t="s">
        <v>357</v>
      </c>
    </row>
    <row r="498" spans="1:7" x14ac:dyDescent="0.2">
      <c r="A498" t="s">
        <v>358</v>
      </c>
      <c r="B498" t="s">
        <v>358</v>
      </c>
    </row>
    <row r="499" spans="1:7" x14ac:dyDescent="0.2">
      <c r="A499" t="s">
        <v>359</v>
      </c>
      <c r="B499" t="s">
        <v>359</v>
      </c>
    </row>
    <row r="500" spans="1:7" x14ac:dyDescent="0.2">
      <c r="A500" t="s">
        <v>360</v>
      </c>
      <c r="B500" t="s">
        <v>360</v>
      </c>
    </row>
    <row r="501" spans="1:7" x14ac:dyDescent="0.2">
      <c r="A501" t="s">
        <v>361</v>
      </c>
      <c r="B501" t="s">
        <v>361</v>
      </c>
    </row>
    <row r="502" spans="1:7" x14ac:dyDescent="0.2">
      <c r="A502" t="s">
        <v>362</v>
      </c>
      <c r="B502" t="s">
        <v>362</v>
      </c>
      <c r="C502" t="s">
        <v>46</v>
      </c>
      <c r="D502" t="s">
        <v>53</v>
      </c>
      <c r="E502" t="s">
        <v>48</v>
      </c>
      <c r="G502">
        <v>0</v>
      </c>
    </row>
    <row r="503" spans="1:7" x14ac:dyDescent="0.2">
      <c r="C503" t="s">
        <v>49</v>
      </c>
      <c r="D503" t="s">
        <v>53</v>
      </c>
      <c r="E503">
        <v>37.652138000000001</v>
      </c>
      <c r="G503" s="4">
        <v>1.7940587E-5</v>
      </c>
    </row>
    <row r="504" spans="1:7" x14ac:dyDescent="0.2">
      <c r="A504" t="s">
        <v>363</v>
      </c>
      <c r="B504" t="s">
        <v>363</v>
      </c>
      <c r="C504" t="s">
        <v>46</v>
      </c>
      <c r="D504" t="s">
        <v>53</v>
      </c>
      <c r="E504" t="s">
        <v>48</v>
      </c>
      <c r="G504">
        <v>0</v>
      </c>
    </row>
    <row r="505" spans="1:7" x14ac:dyDescent="0.2">
      <c r="C505" t="s">
        <v>49</v>
      </c>
      <c r="D505" t="s">
        <v>53</v>
      </c>
      <c r="E505">
        <v>37.673175999999998</v>
      </c>
      <c r="G505" s="4">
        <v>1.7688214999999999E-5</v>
      </c>
    </row>
    <row r="506" spans="1:7" x14ac:dyDescent="0.2">
      <c r="A506" t="s">
        <v>364</v>
      </c>
      <c r="B506" t="s">
        <v>364</v>
      </c>
      <c r="C506" t="s">
        <v>46</v>
      </c>
      <c r="D506" t="s">
        <v>53</v>
      </c>
      <c r="E506">
        <v>35.676067000000003</v>
      </c>
      <c r="G506" s="4">
        <v>9.5414369999999994E-6</v>
      </c>
    </row>
    <row r="507" spans="1:7" x14ac:dyDescent="0.2">
      <c r="C507" t="s">
        <v>49</v>
      </c>
      <c r="D507" t="s">
        <v>53</v>
      </c>
      <c r="E507">
        <v>36.315910000000002</v>
      </c>
      <c r="G507" s="4">
        <v>4.4116819999999999E-5</v>
      </c>
    </row>
    <row r="508" spans="1:7" x14ac:dyDescent="0.2">
      <c r="A508" t="s">
        <v>365</v>
      </c>
      <c r="B508" t="s">
        <v>365</v>
      </c>
      <c r="C508" t="s">
        <v>46</v>
      </c>
      <c r="D508" t="s">
        <v>53</v>
      </c>
      <c r="E508">
        <v>34.627693000000001</v>
      </c>
      <c r="G508" s="4">
        <v>2.0826642999999999E-5</v>
      </c>
    </row>
    <row r="509" spans="1:7" x14ac:dyDescent="0.2">
      <c r="C509" t="s">
        <v>49</v>
      </c>
      <c r="D509" t="s">
        <v>53</v>
      </c>
      <c r="E509">
        <v>35.246375999999998</v>
      </c>
      <c r="G509" s="4">
        <v>9.0652603999999998E-5</v>
      </c>
    </row>
    <row r="510" spans="1:7" x14ac:dyDescent="0.2">
      <c r="A510" t="s">
        <v>366</v>
      </c>
      <c r="B510" t="s">
        <v>366</v>
      </c>
      <c r="C510" t="s">
        <v>46</v>
      </c>
      <c r="D510" t="s">
        <v>53</v>
      </c>
      <c r="E510">
        <v>35.305810000000001</v>
      </c>
      <c r="G510" s="4">
        <v>1.2570191000000001E-5</v>
      </c>
    </row>
    <row r="511" spans="1:7" x14ac:dyDescent="0.2">
      <c r="C511" t="s">
        <v>49</v>
      </c>
      <c r="D511" t="s">
        <v>53</v>
      </c>
      <c r="E511">
        <v>36.986789999999999</v>
      </c>
      <c r="G511" s="4">
        <v>2.8080929E-5</v>
      </c>
    </row>
    <row r="512" spans="1:7" x14ac:dyDescent="0.2">
      <c r="A512" t="s">
        <v>367</v>
      </c>
      <c r="B512" t="s">
        <v>367</v>
      </c>
      <c r="C512" t="s">
        <v>46</v>
      </c>
      <c r="D512" t="s">
        <v>53</v>
      </c>
      <c r="E512">
        <v>36.440677999999998</v>
      </c>
      <c r="G512" s="4">
        <v>5.3996678000000002E-6</v>
      </c>
    </row>
    <row r="513" spans="1:7" x14ac:dyDescent="0.2">
      <c r="C513" t="s">
        <v>49</v>
      </c>
      <c r="D513" t="s">
        <v>53</v>
      </c>
      <c r="E513" t="s">
        <v>48</v>
      </c>
      <c r="G513">
        <v>0</v>
      </c>
    </row>
    <row r="514" spans="1:7" x14ac:dyDescent="0.2">
      <c r="A514" t="s">
        <v>368</v>
      </c>
      <c r="B514" t="s">
        <v>368</v>
      </c>
    </row>
    <row r="515" spans="1:7" x14ac:dyDescent="0.2">
      <c r="A515" t="s">
        <v>369</v>
      </c>
      <c r="B515" t="s">
        <v>369</v>
      </c>
    </row>
    <row r="516" spans="1:7" x14ac:dyDescent="0.2">
      <c r="A516" t="s">
        <v>370</v>
      </c>
      <c r="B516" t="s">
        <v>370</v>
      </c>
    </row>
    <row r="517" spans="1:7" x14ac:dyDescent="0.2">
      <c r="A517" t="s">
        <v>371</v>
      </c>
      <c r="B517" t="s">
        <v>371</v>
      </c>
    </row>
    <row r="518" spans="1:7" x14ac:dyDescent="0.2">
      <c r="A518" t="s">
        <v>372</v>
      </c>
      <c r="B518" t="s">
        <v>372</v>
      </c>
    </row>
    <row r="519" spans="1:7" x14ac:dyDescent="0.2">
      <c r="A519" t="s">
        <v>373</v>
      </c>
      <c r="B519" t="s">
        <v>373</v>
      </c>
    </row>
    <row r="520" spans="1:7" x14ac:dyDescent="0.2">
      <c r="A520" t="s">
        <v>374</v>
      </c>
      <c r="B520" t="s">
        <v>374</v>
      </c>
    </row>
    <row r="521" spans="1:7" x14ac:dyDescent="0.2">
      <c r="A521" t="s">
        <v>375</v>
      </c>
      <c r="B521" t="s">
        <v>375</v>
      </c>
    </row>
    <row r="522" spans="1:7" x14ac:dyDescent="0.2">
      <c r="A522" t="s">
        <v>376</v>
      </c>
      <c r="B522" t="s">
        <v>376</v>
      </c>
    </row>
    <row r="523" spans="1:7" x14ac:dyDescent="0.2">
      <c r="A523" t="s">
        <v>377</v>
      </c>
      <c r="B523" t="s">
        <v>377</v>
      </c>
    </row>
    <row r="524" spans="1:7" x14ac:dyDescent="0.2">
      <c r="A524" t="s">
        <v>378</v>
      </c>
      <c r="B524" t="s">
        <v>378</v>
      </c>
    </row>
    <row r="525" spans="1:7" x14ac:dyDescent="0.2">
      <c r="A525" t="s">
        <v>379</v>
      </c>
      <c r="B525" t="s">
        <v>379</v>
      </c>
    </row>
    <row r="526" spans="1:7" x14ac:dyDescent="0.2">
      <c r="A526" t="s">
        <v>380</v>
      </c>
      <c r="B526" t="s">
        <v>380</v>
      </c>
    </row>
    <row r="527" spans="1:7" x14ac:dyDescent="0.2">
      <c r="A527" t="s">
        <v>381</v>
      </c>
      <c r="B527" t="s">
        <v>381</v>
      </c>
    </row>
    <row r="528" spans="1:7" x14ac:dyDescent="0.2">
      <c r="A528" t="s">
        <v>382</v>
      </c>
      <c r="B528" t="s">
        <v>382</v>
      </c>
    </row>
    <row r="529" spans="1:7" x14ac:dyDescent="0.2">
      <c r="A529" t="s">
        <v>383</v>
      </c>
      <c r="B529" t="s">
        <v>383</v>
      </c>
    </row>
    <row r="530" spans="1:7" x14ac:dyDescent="0.2">
      <c r="A530" t="s">
        <v>384</v>
      </c>
      <c r="B530" t="s">
        <v>384</v>
      </c>
    </row>
    <row r="531" spans="1:7" x14ac:dyDescent="0.2">
      <c r="A531" t="s">
        <v>385</v>
      </c>
      <c r="B531" t="s">
        <v>385</v>
      </c>
    </row>
    <row r="532" spans="1:7" x14ac:dyDescent="0.2">
      <c r="A532" t="s">
        <v>386</v>
      </c>
      <c r="B532" t="s">
        <v>386</v>
      </c>
      <c r="C532" t="s">
        <v>46</v>
      </c>
      <c r="D532" t="s">
        <v>53</v>
      </c>
      <c r="E532">
        <v>36.358029999999999</v>
      </c>
      <c r="G532" s="4">
        <v>5.7423917000000002E-6</v>
      </c>
    </row>
    <row r="533" spans="1:7" x14ac:dyDescent="0.2">
      <c r="C533" t="s">
        <v>49</v>
      </c>
      <c r="D533" t="s">
        <v>53</v>
      </c>
      <c r="E533" t="s">
        <v>48</v>
      </c>
      <c r="G533">
        <v>0</v>
      </c>
    </row>
    <row r="534" spans="1:7" x14ac:dyDescent="0.2">
      <c r="A534" t="s">
        <v>387</v>
      </c>
      <c r="B534" t="s">
        <v>387</v>
      </c>
      <c r="C534" t="s">
        <v>46</v>
      </c>
      <c r="D534" t="s">
        <v>53</v>
      </c>
      <c r="E534" t="s">
        <v>48</v>
      </c>
      <c r="G534">
        <v>0</v>
      </c>
    </row>
    <row r="535" spans="1:7" x14ac:dyDescent="0.2">
      <c r="C535" t="s">
        <v>49</v>
      </c>
      <c r="D535" t="s">
        <v>53</v>
      </c>
      <c r="E535">
        <v>38.146056999999999</v>
      </c>
      <c r="G535" s="4">
        <v>1.2864534E-5</v>
      </c>
    </row>
    <row r="536" spans="1:7" x14ac:dyDescent="0.2">
      <c r="A536" t="s">
        <v>388</v>
      </c>
      <c r="B536" t="s">
        <v>388</v>
      </c>
      <c r="C536" t="s">
        <v>46</v>
      </c>
      <c r="D536" t="s">
        <v>53</v>
      </c>
      <c r="E536">
        <v>35.683280000000003</v>
      </c>
      <c r="G536" s="4">
        <v>9.4903249999999996E-6</v>
      </c>
    </row>
    <row r="537" spans="1:7" x14ac:dyDescent="0.2">
      <c r="C537" t="s">
        <v>49</v>
      </c>
      <c r="D537" t="s">
        <v>53</v>
      </c>
      <c r="E537" t="s">
        <v>48</v>
      </c>
      <c r="G537">
        <v>0</v>
      </c>
    </row>
    <row r="538" spans="1:7" x14ac:dyDescent="0.2">
      <c r="A538" t="s">
        <v>389</v>
      </c>
      <c r="B538" t="s">
        <v>389</v>
      </c>
      <c r="C538" t="s">
        <v>46</v>
      </c>
      <c r="D538" t="s">
        <v>53</v>
      </c>
      <c r="E538">
        <v>37.368324000000001</v>
      </c>
      <c r="G538" s="4">
        <v>2.7064514000000001E-6</v>
      </c>
    </row>
    <row r="539" spans="1:7" x14ac:dyDescent="0.2">
      <c r="C539" t="s">
        <v>49</v>
      </c>
      <c r="D539" t="s">
        <v>53</v>
      </c>
      <c r="E539">
        <v>35.651809999999998</v>
      </c>
      <c r="G539" s="4">
        <v>6.8994545000000001E-5</v>
      </c>
    </row>
    <row r="540" spans="1:7" x14ac:dyDescent="0.2">
      <c r="A540" t="s">
        <v>390</v>
      </c>
      <c r="B540" t="s">
        <v>390</v>
      </c>
      <c r="C540" t="s">
        <v>46</v>
      </c>
      <c r="D540" t="s">
        <v>53</v>
      </c>
      <c r="E540">
        <v>35.344738</v>
      </c>
      <c r="G540" s="4">
        <v>1.2211060499999999E-5</v>
      </c>
    </row>
    <row r="541" spans="1:7" x14ac:dyDescent="0.2">
      <c r="C541" t="s">
        <v>49</v>
      </c>
      <c r="D541" t="s">
        <v>53</v>
      </c>
      <c r="E541">
        <v>35.146614</v>
      </c>
      <c r="G541" s="4">
        <v>9.6951519999999996E-5</v>
      </c>
    </row>
    <row r="542" spans="1:7" x14ac:dyDescent="0.2">
      <c r="A542" t="s">
        <v>391</v>
      </c>
      <c r="B542" t="s">
        <v>391</v>
      </c>
      <c r="C542" t="s">
        <v>46</v>
      </c>
      <c r="D542" t="s">
        <v>53</v>
      </c>
      <c r="E542">
        <v>36.023150000000001</v>
      </c>
      <c r="G542" s="4">
        <v>7.3685095999999999E-6</v>
      </c>
    </row>
    <row r="543" spans="1:7" x14ac:dyDescent="0.2">
      <c r="C543" t="s">
        <v>49</v>
      </c>
      <c r="D543" t="s">
        <v>53</v>
      </c>
      <c r="E543">
        <v>34.510489999999997</v>
      </c>
      <c r="G543" s="4">
        <v>1.4879338000000001E-4</v>
      </c>
    </row>
    <row r="544" spans="1:7" x14ac:dyDescent="0.2">
      <c r="A544" t="s">
        <v>392</v>
      </c>
      <c r="B544" t="s">
        <v>392</v>
      </c>
    </row>
    <row r="545" spans="1:2" x14ac:dyDescent="0.2">
      <c r="A545" t="s">
        <v>393</v>
      </c>
      <c r="B545" t="s">
        <v>393</v>
      </c>
    </row>
    <row r="546" spans="1:2" x14ac:dyDescent="0.2">
      <c r="A546" t="s">
        <v>394</v>
      </c>
      <c r="B546" t="s">
        <v>394</v>
      </c>
    </row>
    <row r="547" spans="1:2" x14ac:dyDescent="0.2">
      <c r="A547" t="s">
        <v>395</v>
      </c>
      <c r="B547" t="s">
        <v>395</v>
      </c>
    </row>
    <row r="548" spans="1:2" x14ac:dyDescent="0.2">
      <c r="A548" t="s">
        <v>396</v>
      </c>
      <c r="B548" t="s">
        <v>396</v>
      </c>
    </row>
    <row r="549" spans="1:2" x14ac:dyDescent="0.2">
      <c r="A549" t="s">
        <v>397</v>
      </c>
      <c r="B549" t="s">
        <v>397</v>
      </c>
    </row>
    <row r="550" spans="1:2" x14ac:dyDescent="0.2">
      <c r="A550" t="s">
        <v>398</v>
      </c>
      <c r="B550" t="s">
        <v>398</v>
      </c>
    </row>
    <row r="551" spans="1:2" x14ac:dyDescent="0.2">
      <c r="A551" t="s">
        <v>399</v>
      </c>
      <c r="B551" t="s">
        <v>399</v>
      </c>
    </row>
    <row r="552" spans="1:2" x14ac:dyDescent="0.2">
      <c r="A552" t="s">
        <v>400</v>
      </c>
      <c r="B552" t="s">
        <v>400</v>
      </c>
    </row>
    <row r="553" spans="1:2" x14ac:dyDescent="0.2">
      <c r="A553" t="s">
        <v>401</v>
      </c>
      <c r="B553" t="s">
        <v>401</v>
      </c>
    </row>
    <row r="554" spans="1:2" x14ac:dyDescent="0.2">
      <c r="A554" t="s">
        <v>402</v>
      </c>
      <c r="B554" t="s">
        <v>402</v>
      </c>
    </row>
    <row r="555" spans="1:2" x14ac:dyDescent="0.2">
      <c r="A555" t="s">
        <v>403</v>
      </c>
      <c r="B555" t="s">
        <v>403</v>
      </c>
    </row>
    <row r="556" spans="1:2" x14ac:dyDescent="0.2">
      <c r="A556" t="s">
        <v>404</v>
      </c>
      <c r="B556" t="s">
        <v>404</v>
      </c>
    </row>
    <row r="557" spans="1:2" x14ac:dyDescent="0.2">
      <c r="A557" t="s">
        <v>405</v>
      </c>
      <c r="B557" t="s">
        <v>405</v>
      </c>
    </row>
    <row r="558" spans="1:2" x14ac:dyDescent="0.2">
      <c r="A558" t="s">
        <v>406</v>
      </c>
      <c r="B558" t="s">
        <v>406</v>
      </c>
    </row>
    <row r="559" spans="1:2" x14ac:dyDescent="0.2">
      <c r="A559" t="s">
        <v>407</v>
      </c>
      <c r="B559" t="s">
        <v>407</v>
      </c>
    </row>
    <row r="560" spans="1:2" x14ac:dyDescent="0.2">
      <c r="A560" t="s">
        <v>408</v>
      </c>
      <c r="B560" t="s">
        <v>408</v>
      </c>
    </row>
    <row r="561" spans="1:7" x14ac:dyDescent="0.2">
      <c r="A561" t="s">
        <v>409</v>
      </c>
      <c r="B561" t="s">
        <v>409</v>
      </c>
    </row>
    <row r="562" spans="1:7" x14ac:dyDescent="0.2">
      <c r="A562" t="s">
        <v>410</v>
      </c>
      <c r="B562" t="s">
        <v>410</v>
      </c>
      <c r="C562" t="s">
        <v>46</v>
      </c>
      <c r="D562" t="s">
        <v>53</v>
      </c>
      <c r="E562">
        <v>37.786194000000002</v>
      </c>
      <c r="G562" s="4">
        <v>1.9827889999999998E-6</v>
      </c>
    </row>
    <row r="563" spans="1:7" x14ac:dyDescent="0.2">
      <c r="C563" t="s">
        <v>49</v>
      </c>
      <c r="D563" t="s">
        <v>53</v>
      </c>
      <c r="E563" t="s">
        <v>48</v>
      </c>
      <c r="G563">
        <v>0</v>
      </c>
    </row>
    <row r="564" spans="1:7" x14ac:dyDescent="0.2">
      <c r="A564" t="s">
        <v>411</v>
      </c>
      <c r="B564" t="s">
        <v>411</v>
      </c>
      <c r="C564" t="s">
        <v>46</v>
      </c>
      <c r="D564" t="s">
        <v>53</v>
      </c>
      <c r="E564">
        <v>38.238590000000002</v>
      </c>
      <c r="G564" s="4">
        <v>1.4157550000000001E-6</v>
      </c>
    </row>
    <row r="565" spans="1:7" x14ac:dyDescent="0.2">
      <c r="C565" t="s">
        <v>49</v>
      </c>
      <c r="D565" t="s">
        <v>53</v>
      </c>
      <c r="E565">
        <v>35.867980000000003</v>
      </c>
      <c r="G565" s="4">
        <v>5.9648229999999998E-5</v>
      </c>
    </row>
    <row r="566" spans="1:7" x14ac:dyDescent="0.2">
      <c r="A566" t="s">
        <v>412</v>
      </c>
      <c r="B566" t="s">
        <v>412</v>
      </c>
      <c r="C566" t="s">
        <v>46</v>
      </c>
      <c r="D566" t="s">
        <v>53</v>
      </c>
      <c r="E566">
        <v>37.229939999999999</v>
      </c>
      <c r="G566" s="4">
        <v>3.0001918E-6</v>
      </c>
    </row>
    <row r="567" spans="1:7" x14ac:dyDescent="0.2">
      <c r="C567" t="s">
        <v>49</v>
      </c>
      <c r="D567" t="s">
        <v>53</v>
      </c>
      <c r="E567">
        <v>36.782085000000002</v>
      </c>
      <c r="G567" s="4">
        <v>3.2231128E-5</v>
      </c>
    </row>
    <row r="568" spans="1:7" x14ac:dyDescent="0.2">
      <c r="A568" t="s">
        <v>413</v>
      </c>
      <c r="B568" t="s">
        <v>413</v>
      </c>
      <c r="C568" t="s">
        <v>46</v>
      </c>
      <c r="D568" t="s">
        <v>53</v>
      </c>
      <c r="E568" t="s">
        <v>48</v>
      </c>
      <c r="G568">
        <v>0</v>
      </c>
    </row>
    <row r="569" spans="1:7" x14ac:dyDescent="0.2">
      <c r="C569" t="s">
        <v>49</v>
      </c>
      <c r="D569" t="s">
        <v>53</v>
      </c>
      <c r="E569" t="s">
        <v>48</v>
      </c>
      <c r="G569">
        <v>0</v>
      </c>
    </row>
    <row r="570" spans="1:7" x14ac:dyDescent="0.2">
      <c r="A570" t="s">
        <v>414</v>
      </c>
      <c r="B570" t="s">
        <v>414</v>
      </c>
      <c r="C570" t="s">
        <v>46</v>
      </c>
      <c r="D570" t="s">
        <v>53</v>
      </c>
      <c r="E570">
        <v>38.171790000000001</v>
      </c>
      <c r="G570" s="4">
        <v>1.4879500000000001E-6</v>
      </c>
    </row>
    <row r="571" spans="1:7" x14ac:dyDescent="0.2">
      <c r="C571" t="s">
        <v>49</v>
      </c>
      <c r="D571" t="s">
        <v>53</v>
      </c>
      <c r="E571">
        <v>36.450512000000003</v>
      </c>
      <c r="G571" s="4">
        <v>4.0294085999999999E-5</v>
      </c>
    </row>
    <row r="572" spans="1:7" x14ac:dyDescent="0.2">
      <c r="A572" t="s">
        <v>415</v>
      </c>
      <c r="B572" t="s">
        <v>415</v>
      </c>
      <c r="C572" t="s">
        <v>46</v>
      </c>
      <c r="D572" t="s">
        <v>53</v>
      </c>
      <c r="E572">
        <v>36.184690000000003</v>
      </c>
      <c r="G572" s="4">
        <v>6.5334799999999997E-6</v>
      </c>
    </row>
    <row r="573" spans="1:7" x14ac:dyDescent="0.2">
      <c r="C573" t="s">
        <v>49</v>
      </c>
      <c r="D573" t="s">
        <v>53</v>
      </c>
      <c r="E573">
        <v>35.940413999999997</v>
      </c>
      <c r="G573" s="4">
        <v>5.6808723E-5</v>
      </c>
    </row>
    <row r="574" spans="1:7" x14ac:dyDescent="0.2">
      <c r="A574" t="s">
        <v>416</v>
      </c>
      <c r="B574" t="s">
        <v>416</v>
      </c>
    </row>
    <row r="575" spans="1:7" x14ac:dyDescent="0.2">
      <c r="A575" t="s">
        <v>417</v>
      </c>
      <c r="B575" t="s">
        <v>417</v>
      </c>
    </row>
    <row r="576" spans="1:7" x14ac:dyDescent="0.2">
      <c r="A576" t="s">
        <v>418</v>
      </c>
      <c r="B576" t="s">
        <v>418</v>
      </c>
    </row>
    <row r="577" spans="1:2" x14ac:dyDescent="0.2">
      <c r="A577" t="s">
        <v>419</v>
      </c>
      <c r="B577" t="s">
        <v>419</v>
      </c>
    </row>
    <row r="578" spans="1:2" x14ac:dyDescent="0.2">
      <c r="A578" t="s">
        <v>420</v>
      </c>
      <c r="B578" t="s">
        <v>420</v>
      </c>
    </row>
    <row r="579" spans="1:2" x14ac:dyDescent="0.2">
      <c r="A579" t="s">
        <v>421</v>
      </c>
      <c r="B579" t="s">
        <v>421</v>
      </c>
    </row>
    <row r="580" spans="1:2" x14ac:dyDescent="0.2">
      <c r="A580" t="s">
        <v>422</v>
      </c>
      <c r="B580" t="s">
        <v>422</v>
      </c>
    </row>
    <row r="581" spans="1:2" x14ac:dyDescent="0.2">
      <c r="A581" t="s">
        <v>423</v>
      </c>
      <c r="B581" t="s">
        <v>423</v>
      </c>
    </row>
    <row r="582" spans="1:2" x14ac:dyDescent="0.2">
      <c r="A582" t="s">
        <v>424</v>
      </c>
      <c r="B582" t="s">
        <v>424</v>
      </c>
    </row>
    <row r="583" spans="1:2" x14ac:dyDescent="0.2">
      <c r="A583" t="s">
        <v>425</v>
      </c>
      <c r="B583" t="s">
        <v>425</v>
      </c>
    </row>
    <row r="584" spans="1:2" x14ac:dyDescent="0.2">
      <c r="A584" t="s">
        <v>426</v>
      </c>
      <c r="B584" t="s">
        <v>426</v>
      </c>
    </row>
    <row r="585" spans="1:2" x14ac:dyDescent="0.2">
      <c r="A585" t="s">
        <v>427</v>
      </c>
      <c r="B585" t="s">
        <v>427</v>
      </c>
    </row>
    <row r="586" spans="1:2" x14ac:dyDescent="0.2">
      <c r="A586" t="s">
        <v>428</v>
      </c>
      <c r="B586" t="s">
        <v>428</v>
      </c>
    </row>
    <row r="587" spans="1:2" x14ac:dyDescent="0.2">
      <c r="A587" t="s">
        <v>429</v>
      </c>
      <c r="B587" t="s">
        <v>429</v>
      </c>
    </row>
    <row r="588" spans="1:2" x14ac:dyDescent="0.2">
      <c r="A588" t="s">
        <v>430</v>
      </c>
      <c r="B588" t="s">
        <v>430</v>
      </c>
    </row>
    <row r="589" spans="1:2" x14ac:dyDescent="0.2">
      <c r="A589" t="s">
        <v>431</v>
      </c>
      <c r="B589" t="s">
        <v>431</v>
      </c>
    </row>
    <row r="590" spans="1:2" x14ac:dyDescent="0.2">
      <c r="A590" t="s">
        <v>432</v>
      </c>
      <c r="B590" t="s">
        <v>432</v>
      </c>
    </row>
    <row r="591" spans="1:2" x14ac:dyDescent="0.2">
      <c r="A591" t="s">
        <v>433</v>
      </c>
      <c r="B591" t="s">
        <v>433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BA31-B60B-9449-AF65-E23DADEAB794}">
  <dimension ref="A1:J207"/>
  <sheetViews>
    <sheetView workbookViewId="0">
      <selection activeCell="G212" sqref="G212"/>
    </sheetView>
  </sheetViews>
  <sheetFormatPr baseColWidth="10" defaultRowHeight="15" x14ac:dyDescent="0.2"/>
  <sheetData>
    <row r="1" spans="1:10" x14ac:dyDescent="0.2">
      <c r="A1" t="s">
        <v>39</v>
      </c>
      <c r="B1" t="s">
        <v>40</v>
      </c>
      <c r="C1" t="s">
        <v>41</v>
      </c>
      <c r="D1" t="s">
        <v>42</v>
      </c>
      <c r="F1" t="s">
        <v>39</v>
      </c>
      <c r="G1" t="s">
        <v>40</v>
      </c>
      <c r="H1" t="s">
        <v>41</v>
      </c>
      <c r="I1" t="s">
        <v>42</v>
      </c>
      <c r="J1" t="s">
        <v>454</v>
      </c>
    </row>
    <row r="2" spans="1:10" x14ac:dyDescent="0.2">
      <c r="A2" t="s">
        <v>45</v>
      </c>
      <c r="B2" t="s">
        <v>46</v>
      </c>
      <c r="C2" t="s">
        <v>53</v>
      </c>
      <c r="D2" t="s">
        <v>48</v>
      </c>
      <c r="G2" t="s">
        <v>49</v>
      </c>
      <c r="H2" t="s">
        <v>47</v>
      </c>
      <c r="I2">
        <v>24.351776000000001</v>
      </c>
      <c r="J2" t="e">
        <f>I2-D2</f>
        <v>#VALUE!</v>
      </c>
    </row>
    <row r="3" spans="1:10" x14ac:dyDescent="0.2">
      <c r="A3" t="s">
        <v>50</v>
      </c>
      <c r="B3" t="s">
        <v>46</v>
      </c>
      <c r="C3" t="s">
        <v>53</v>
      </c>
      <c r="D3" t="s">
        <v>48</v>
      </c>
      <c r="G3" t="s">
        <v>49</v>
      </c>
      <c r="H3" t="s">
        <v>47</v>
      </c>
      <c r="I3">
        <v>24.064744999999998</v>
      </c>
      <c r="J3" t="e">
        <f t="shared" ref="J3:J66" si="0">I3-D3</f>
        <v>#VALUE!</v>
      </c>
    </row>
    <row r="4" spans="1:10" x14ac:dyDescent="0.2">
      <c r="A4" t="s">
        <v>51</v>
      </c>
      <c r="B4" t="s">
        <v>46</v>
      </c>
      <c r="C4" t="s">
        <v>53</v>
      </c>
      <c r="D4" t="s">
        <v>48</v>
      </c>
      <c r="G4" t="s">
        <v>49</v>
      </c>
      <c r="H4" t="s">
        <v>47</v>
      </c>
      <c r="I4">
        <v>23.798100999999999</v>
      </c>
      <c r="J4" t="e">
        <f t="shared" si="0"/>
        <v>#VALUE!</v>
      </c>
    </row>
    <row r="5" spans="1:10" x14ac:dyDescent="0.2">
      <c r="A5" t="s">
        <v>52</v>
      </c>
      <c r="B5" t="s">
        <v>46</v>
      </c>
      <c r="C5" t="s">
        <v>47</v>
      </c>
      <c r="D5">
        <v>22.553464999999999</v>
      </c>
      <c r="G5" t="s">
        <v>49</v>
      </c>
      <c r="H5" t="s">
        <v>53</v>
      </c>
      <c r="I5" t="s">
        <v>48</v>
      </c>
      <c r="J5" t="e">
        <f t="shared" si="0"/>
        <v>#VALUE!</v>
      </c>
    </row>
    <row r="6" spans="1:10" x14ac:dyDescent="0.2">
      <c r="A6" t="s">
        <v>54</v>
      </c>
      <c r="B6" t="s">
        <v>46</v>
      </c>
      <c r="C6" t="s">
        <v>47</v>
      </c>
      <c r="D6">
        <v>22.685396000000001</v>
      </c>
      <c r="G6" t="s">
        <v>49</v>
      </c>
      <c r="H6" t="s">
        <v>53</v>
      </c>
      <c r="I6" t="s">
        <v>48</v>
      </c>
      <c r="J6" t="e">
        <f t="shared" si="0"/>
        <v>#VALUE!</v>
      </c>
    </row>
    <row r="7" spans="1:10" x14ac:dyDescent="0.2">
      <c r="A7" t="s">
        <v>55</v>
      </c>
      <c r="B7" t="s">
        <v>46</v>
      </c>
      <c r="C7" t="s">
        <v>47</v>
      </c>
      <c r="D7">
        <v>22.430208</v>
      </c>
      <c r="G7" t="s">
        <v>49</v>
      </c>
      <c r="H7" t="s">
        <v>53</v>
      </c>
      <c r="I7" t="s">
        <v>48</v>
      </c>
      <c r="J7" t="e">
        <f t="shared" si="0"/>
        <v>#VALUE!</v>
      </c>
    </row>
    <row r="8" spans="1:10" x14ac:dyDescent="0.2">
      <c r="A8" t="s">
        <v>56</v>
      </c>
      <c r="B8" t="s">
        <v>46</v>
      </c>
      <c r="C8" t="s">
        <v>53</v>
      </c>
      <c r="D8">
        <v>37.270645000000002</v>
      </c>
      <c r="G8" t="s">
        <v>49</v>
      </c>
      <c r="H8" t="s">
        <v>53</v>
      </c>
      <c r="I8" t="s">
        <v>48</v>
      </c>
      <c r="J8" t="e">
        <f t="shared" si="0"/>
        <v>#VALUE!</v>
      </c>
    </row>
    <row r="9" spans="1:10" x14ac:dyDescent="0.2">
      <c r="A9" t="s">
        <v>57</v>
      </c>
      <c r="B9" t="s">
        <v>46</v>
      </c>
      <c r="C9" t="s">
        <v>53</v>
      </c>
      <c r="D9">
        <v>37.871200000000002</v>
      </c>
      <c r="G9" t="s">
        <v>49</v>
      </c>
      <c r="H9" t="s">
        <v>53</v>
      </c>
      <c r="I9" t="s">
        <v>48</v>
      </c>
      <c r="J9" t="e">
        <f t="shared" si="0"/>
        <v>#VALUE!</v>
      </c>
    </row>
    <row r="10" spans="1:10" x14ac:dyDescent="0.2">
      <c r="A10" t="s">
        <v>58</v>
      </c>
      <c r="B10" t="s">
        <v>46</v>
      </c>
      <c r="C10" t="s">
        <v>53</v>
      </c>
      <c r="D10" t="s">
        <v>48</v>
      </c>
      <c r="G10" t="s">
        <v>49</v>
      </c>
      <c r="H10" t="s">
        <v>53</v>
      </c>
      <c r="I10" t="s">
        <v>48</v>
      </c>
      <c r="J10" t="e">
        <f t="shared" si="0"/>
        <v>#VALUE!</v>
      </c>
    </row>
    <row r="11" spans="1:10" x14ac:dyDescent="0.2">
      <c r="A11" t="s">
        <v>59</v>
      </c>
      <c r="B11" t="s">
        <v>46</v>
      </c>
      <c r="C11" t="s">
        <v>53</v>
      </c>
      <c r="D11">
        <v>34.831093000000003</v>
      </c>
      <c r="G11" t="s">
        <v>49</v>
      </c>
      <c r="H11" t="s">
        <v>53</v>
      </c>
      <c r="I11">
        <v>34.246613000000004</v>
      </c>
      <c r="J11">
        <f t="shared" si="0"/>
        <v>-0.58447999999999922</v>
      </c>
    </row>
    <row r="12" spans="1:10" x14ac:dyDescent="0.2">
      <c r="A12" t="s">
        <v>60</v>
      </c>
      <c r="B12" t="s">
        <v>46</v>
      </c>
      <c r="C12" t="s">
        <v>53</v>
      </c>
      <c r="D12">
        <v>34.6601</v>
      </c>
      <c r="G12" t="s">
        <v>49</v>
      </c>
      <c r="H12" t="s">
        <v>53</v>
      </c>
      <c r="I12">
        <v>34.935004999999997</v>
      </c>
      <c r="J12">
        <f t="shared" si="0"/>
        <v>0.27490499999999685</v>
      </c>
    </row>
    <row r="13" spans="1:10" x14ac:dyDescent="0.2">
      <c r="A13" t="s">
        <v>61</v>
      </c>
      <c r="B13" t="s">
        <v>46</v>
      </c>
      <c r="C13" t="s">
        <v>53</v>
      </c>
      <c r="D13">
        <v>33.983387</v>
      </c>
      <c r="G13" t="s">
        <v>49</v>
      </c>
      <c r="H13" t="s">
        <v>53</v>
      </c>
      <c r="I13">
        <v>33.707058000000004</v>
      </c>
      <c r="J13">
        <f t="shared" si="0"/>
        <v>-0.27632899999999694</v>
      </c>
    </row>
    <row r="14" spans="1:10" x14ac:dyDescent="0.2">
      <c r="A14" t="s">
        <v>62</v>
      </c>
      <c r="B14" t="s">
        <v>46</v>
      </c>
      <c r="C14" t="s">
        <v>53</v>
      </c>
      <c r="D14">
        <v>34.853499999999997</v>
      </c>
      <c r="G14" t="s">
        <v>49</v>
      </c>
      <c r="H14" t="s">
        <v>53</v>
      </c>
      <c r="I14">
        <v>37.606729999999999</v>
      </c>
      <c r="J14">
        <f t="shared" si="0"/>
        <v>2.7532300000000021</v>
      </c>
    </row>
    <row r="15" spans="1:10" x14ac:dyDescent="0.2">
      <c r="A15" t="s">
        <v>63</v>
      </c>
      <c r="B15" t="s">
        <v>46</v>
      </c>
      <c r="C15" t="s">
        <v>53</v>
      </c>
      <c r="D15">
        <v>35.272533000000003</v>
      </c>
      <c r="G15" t="s">
        <v>49</v>
      </c>
      <c r="H15" t="s">
        <v>53</v>
      </c>
      <c r="I15">
        <v>36.778168000000001</v>
      </c>
      <c r="J15">
        <f t="shared" si="0"/>
        <v>1.5056349999999981</v>
      </c>
    </row>
    <row r="16" spans="1:10" x14ac:dyDescent="0.2">
      <c r="A16" t="s">
        <v>64</v>
      </c>
      <c r="B16" t="s">
        <v>46</v>
      </c>
      <c r="C16" t="s">
        <v>53</v>
      </c>
      <c r="D16">
        <v>33.776646</v>
      </c>
      <c r="G16" t="s">
        <v>49</v>
      </c>
      <c r="H16" t="s">
        <v>53</v>
      </c>
      <c r="I16">
        <v>37.412520000000001</v>
      </c>
      <c r="J16">
        <f t="shared" si="0"/>
        <v>3.6358740000000012</v>
      </c>
    </row>
    <row r="17" spans="1:10" x14ac:dyDescent="0.2">
      <c r="A17" t="s">
        <v>65</v>
      </c>
      <c r="B17" t="s">
        <v>46</v>
      </c>
      <c r="C17" t="s">
        <v>53</v>
      </c>
      <c r="D17">
        <v>33.594436999999999</v>
      </c>
      <c r="G17" t="s">
        <v>49</v>
      </c>
      <c r="H17" t="s">
        <v>53</v>
      </c>
      <c r="I17" t="s">
        <v>48</v>
      </c>
      <c r="J17" t="e">
        <f t="shared" si="0"/>
        <v>#VALUE!</v>
      </c>
    </row>
    <row r="18" spans="1:10" x14ac:dyDescent="0.2">
      <c r="A18" t="s">
        <v>66</v>
      </c>
      <c r="B18" t="s">
        <v>46</v>
      </c>
      <c r="C18" t="s">
        <v>53</v>
      </c>
      <c r="D18">
        <v>35.6798</v>
      </c>
      <c r="G18" t="s">
        <v>49</v>
      </c>
      <c r="H18" t="s">
        <v>53</v>
      </c>
      <c r="I18" t="s">
        <v>48</v>
      </c>
      <c r="J18" t="e">
        <f t="shared" si="0"/>
        <v>#VALUE!</v>
      </c>
    </row>
    <row r="19" spans="1:10" x14ac:dyDescent="0.2">
      <c r="A19" t="s">
        <v>67</v>
      </c>
      <c r="B19" t="s">
        <v>46</v>
      </c>
      <c r="C19" t="s">
        <v>53</v>
      </c>
      <c r="D19">
        <v>35.405949999999997</v>
      </c>
      <c r="G19" t="s">
        <v>49</v>
      </c>
      <c r="H19" t="s">
        <v>53</v>
      </c>
      <c r="I19" t="s">
        <v>48</v>
      </c>
      <c r="J19" t="e">
        <f t="shared" si="0"/>
        <v>#VALUE!</v>
      </c>
    </row>
    <row r="20" spans="1:10" x14ac:dyDescent="0.2">
      <c r="A20" t="s">
        <v>68</v>
      </c>
      <c r="B20" t="s">
        <v>46</v>
      </c>
      <c r="C20" t="s">
        <v>53</v>
      </c>
      <c r="D20">
        <v>33.243090000000002</v>
      </c>
      <c r="G20" t="s">
        <v>49</v>
      </c>
      <c r="H20" t="s">
        <v>53</v>
      </c>
      <c r="I20">
        <v>36.436638000000002</v>
      </c>
      <c r="J20">
        <f t="shared" si="0"/>
        <v>3.1935479999999998</v>
      </c>
    </row>
    <row r="21" spans="1:10" x14ac:dyDescent="0.2">
      <c r="A21" t="s">
        <v>69</v>
      </c>
      <c r="B21" t="s">
        <v>46</v>
      </c>
      <c r="C21" t="s">
        <v>53</v>
      </c>
      <c r="D21">
        <v>33.492767000000001</v>
      </c>
      <c r="G21" t="s">
        <v>49</v>
      </c>
      <c r="H21" t="s">
        <v>53</v>
      </c>
      <c r="I21">
        <v>33.298935</v>
      </c>
      <c r="J21">
        <f t="shared" si="0"/>
        <v>-0.19383200000000045</v>
      </c>
    </row>
    <row r="22" spans="1:10" x14ac:dyDescent="0.2">
      <c r="A22" t="s">
        <v>70</v>
      </c>
      <c r="B22" t="s">
        <v>46</v>
      </c>
      <c r="C22" t="s">
        <v>53</v>
      </c>
      <c r="D22">
        <v>33.093685000000001</v>
      </c>
      <c r="G22" t="s">
        <v>49</v>
      </c>
      <c r="H22" t="s">
        <v>53</v>
      </c>
      <c r="I22">
        <v>33.859290000000001</v>
      </c>
      <c r="J22">
        <f t="shared" si="0"/>
        <v>0.76560500000000076</v>
      </c>
    </row>
    <row r="23" spans="1:10" x14ac:dyDescent="0.2">
      <c r="A23" t="s">
        <v>71</v>
      </c>
      <c r="B23" t="s">
        <v>46</v>
      </c>
      <c r="C23" t="s">
        <v>53</v>
      </c>
      <c r="D23">
        <v>36.298405000000002</v>
      </c>
      <c r="G23" t="s">
        <v>49</v>
      </c>
      <c r="H23" t="s">
        <v>53</v>
      </c>
      <c r="I23">
        <v>34.969394999999999</v>
      </c>
      <c r="J23">
        <f t="shared" si="0"/>
        <v>-1.3290100000000038</v>
      </c>
    </row>
    <row r="24" spans="1:10" x14ac:dyDescent="0.2">
      <c r="A24" t="s">
        <v>72</v>
      </c>
      <c r="B24" t="s">
        <v>46</v>
      </c>
      <c r="C24" t="s">
        <v>53</v>
      </c>
      <c r="D24">
        <v>35.572581999999997</v>
      </c>
      <c r="G24" t="s">
        <v>49</v>
      </c>
      <c r="H24" t="s">
        <v>53</v>
      </c>
      <c r="I24">
        <v>35.362319999999997</v>
      </c>
      <c r="J24">
        <f t="shared" si="0"/>
        <v>-0.21026200000000017</v>
      </c>
    </row>
    <row r="25" spans="1:10" x14ac:dyDescent="0.2">
      <c r="A25" t="s">
        <v>73</v>
      </c>
      <c r="B25" t="s">
        <v>46</v>
      </c>
      <c r="C25" t="s">
        <v>53</v>
      </c>
      <c r="D25">
        <v>34.868237000000001</v>
      </c>
      <c r="G25" t="s">
        <v>49</v>
      </c>
      <c r="H25" t="s">
        <v>53</v>
      </c>
      <c r="I25">
        <v>33.255656999999999</v>
      </c>
      <c r="J25">
        <f t="shared" si="0"/>
        <v>-1.6125800000000012</v>
      </c>
    </row>
    <row r="26" spans="1:10" x14ac:dyDescent="0.2">
      <c r="A26" t="s">
        <v>74</v>
      </c>
      <c r="B26" t="s">
        <v>46</v>
      </c>
      <c r="C26" t="s">
        <v>53</v>
      </c>
      <c r="D26" t="s">
        <v>48</v>
      </c>
      <c r="G26" t="s">
        <v>49</v>
      </c>
      <c r="H26" t="s">
        <v>47</v>
      </c>
      <c r="I26">
        <v>27.619776000000002</v>
      </c>
      <c r="J26" t="e">
        <f t="shared" si="0"/>
        <v>#VALUE!</v>
      </c>
    </row>
    <row r="27" spans="1:10" x14ac:dyDescent="0.2">
      <c r="A27" t="s">
        <v>75</v>
      </c>
      <c r="B27" t="s">
        <v>46</v>
      </c>
      <c r="C27" t="s">
        <v>53</v>
      </c>
      <c r="D27" t="s">
        <v>48</v>
      </c>
      <c r="G27" t="s">
        <v>49</v>
      </c>
      <c r="H27" t="s">
        <v>47</v>
      </c>
      <c r="I27">
        <v>27.636818000000002</v>
      </c>
      <c r="J27" t="e">
        <f t="shared" si="0"/>
        <v>#VALUE!</v>
      </c>
    </row>
    <row r="28" spans="1:10" x14ac:dyDescent="0.2">
      <c r="A28" t="s">
        <v>76</v>
      </c>
      <c r="B28" t="s">
        <v>46</v>
      </c>
      <c r="C28" t="s">
        <v>53</v>
      </c>
      <c r="D28" t="s">
        <v>48</v>
      </c>
      <c r="G28" t="s">
        <v>49</v>
      </c>
      <c r="H28" t="s">
        <v>47</v>
      </c>
      <c r="I28">
        <v>27.198084000000001</v>
      </c>
      <c r="J28" t="e">
        <f t="shared" si="0"/>
        <v>#VALUE!</v>
      </c>
    </row>
    <row r="29" spans="1:10" x14ac:dyDescent="0.2">
      <c r="A29" t="s">
        <v>77</v>
      </c>
      <c r="B29" t="s">
        <v>46</v>
      </c>
      <c r="C29" t="s">
        <v>47</v>
      </c>
      <c r="D29">
        <v>26.075082999999999</v>
      </c>
      <c r="G29" t="s">
        <v>49</v>
      </c>
      <c r="H29" t="s">
        <v>53</v>
      </c>
      <c r="I29" t="s">
        <v>48</v>
      </c>
      <c r="J29" t="e">
        <f t="shared" si="0"/>
        <v>#VALUE!</v>
      </c>
    </row>
    <row r="30" spans="1:10" x14ac:dyDescent="0.2">
      <c r="A30" t="s">
        <v>78</v>
      </c>
      <c r="B30" t="s">
        <v>46</v>
      </c>
      <c r="C30" t="s">
        <v>47</v>
      </c>
      <c r="D30">
        <v>25.814924000000001</v>
      </c>
      <c r="G30" t="s">
        <v>49</v>
      </c>
      <c r="H30" t="s">
        <v>53</v>
      </c>
      <c r="I30" t="s">
        <v>48</v>
      </c>
      <c r="J30" t="e">
        <f t="shared" si="0"/>
        <v>#VALUE!</v>
      </c>
    </row>
    <row r="31" spans="1:10" x14ac:dyDescent="0.2">
      <c r="A31" t="s">
        <v>79</v>
      </c>
      <c r="B31" t="s">
        <v>46</v>
      </c>
      <c r="C31" t="s">
        <v>47</v>
      </c>
      <c r="D31">
        <v>25.805191000000001</v>
      </c>
      <c r="G31" t="s">
        <v>49</v>
      </c>
      <c r="H31" t="s">
        <v>53</v>
      </c>
      <c r="I31" t="s">
        <v>48</v>
      </c>
      <c r="J31" t="e">
        <f t="shared" si="0"/>
        <v>#VALUE!</v>
      </c>
    </row>
    <row r="32" spans="1:10" x14ac:dyDescent="0.2">
      <c r="A32" t="s">
        <v>80</v>
      </c>
      <c r="B32" t="s">
        <v>46</v>
      </c>
      <c r="C32" t="s">
        <v>53</v>
      </c>
      <c r="D32">
        <v>35.193085000000004</v>
      </c>
      <c r="G32" t="s">
        <v>49</v>
      </c>
      <c r="H32" t="s">
        <v>53</v>
      </c>
      <c r="I32">
        <v>37.127719999999997</v>
      </c>
      <c r="J32">
        <f t="shared" si="0"/>
        <v>1.934634999999993</v>
      </c>
    </row>
    <row r="33" spans="1:10" x14ac:dyDescent="0.2">
      <c r="A33" t="s">
        <v>81</v>
      </c>
      <c r="B33" t="s">
        <v>46</v>
      </c>
      <c r="C33" t="s">
        <v>53</v>
      </c>
      <c r="D33">
        <v>34.816989999999997</v>
      </c>
      <c r="G33" t="s">
        <v>49</v>
      </c>
      <c r="H33" t="s">
        <v>53</v>
      </c>
      <c r="I33">
        <v>34.083689999999997</v>
      </c>
      <c r="J33">
        <f t="shared" si="0"/>
        <v>-0.73329999999999984</v>
      </c>
    </row>
    <row r="34" spans="1:10" x14ac:dyDescent="0.2">
      <c r="A34" t="s">
        <v>82</v>
      </c>
      <c r="B34" t="s">
        <v>46</v>
      </c>
      <c r="C34" t="s">
        <v>53</v>
      </c>
      <c r="D34">
        <v>34.127789999999997</v>
      </c>
      <c r="G34" t="s">
        <v>49</v>
      </c>
      <c r="H34" t="s">
        <v>53</v>
      </c>
      <c r="I34">
        <v>36.444564999999997</v>
      </c>
      <c r="J34">
        <f t="shared" si="0"/>
        <v>2.3167749999999998</v>
      </c>
    </row>
    <row r="35" spans="1:10" x14ac:dyDescent="0.2">
      <c r="A35" t="s">
        <v>83</v>
      </c>
      <c r="B35" t="s">
        <v>46</v>
      </c>
      <c r="C35" t="s">
        <v>53</v>
      </c>
      <c r="D35">
        <v>35.568534999999997</v>
      </c>
      <c r="G35" t="s">
        <v>49</v>
      </c>
      <c r="H35" t="s">
        <v>53</v>
      </c>
      <c r="I35">
        <v>32.710406999999996</v>
      </c>
      <c r="J35">
        <f t="shared" si="0"/>
        <v>-2.8581280000000007</v>
      </c>
    </row>
    <row r="36" spans="1:10" x14ac:dyDescent="0.2">
      <c r="A36" t="s">
        <v>84</v>
      </c>
      <c r="B36" t="s">
        <v>46</v>
      </c>
      <c r="C36" t="s">
        <v>53</v>
      </c>
      <c r="D36">
        <v>35.073</v>
      </c>
      <c r="G36" t="s">
        <v>49</v>
      </c>
      <c r="H36" t="s">
        <v>53</v>
      </c>
      <c r="I36">
        <v>33.247050000000002</v>
      </c>
      <c r="J36">
        <f t="shared" si="0"/>
        <v>-1.8259499999999989</v>
      </c>
    </row>
    <row r="37" spans="1:10" x14ac:dyDescent="0.2">
      <c r="A37" t="s">
        <v>85</v>
      </c>
      <c r="B37" t="s">
        <v>46</v>
      </c>
      <c r="C37" t="s">
        <v>53</v>
      </c>
      <c r="D37" t="s">
        <v>48</v>
      </c>
      <c r="G37" t="s">
        <v>49</v>
      </c>
      <c r="H37" t="s">
        <v>53</v>
      </c>
      <c r="I37">
        <v>32.962451999999999</v>
      </c>
      <c r="J37" t="e">
        <f t="shared" si="0"/>
        <v>#VALUE!</v>
      </c>
    </row>
    <row r="38" spans="1:10" x14ac:dyDescent="0.2">
      <c r="A38" t="s">
        <v>86</v>
      </c>
      <c r="B38" t="s">
        <v>46</v>
      </c>
      <c r="C38" t="s">
        <v>53</v>
      </c>
      <c r="D38" t="s">
        <v>48</v>
      </c>
      <c r="G38" t="s">
        <v>49</v>
      </c>
      <c r="H38" t="s">
        <v>53</v>
      </c>
      <c r="I38" t="s">
        <v>48</v>
      </c>
      <c r="J38" t="e">
        <f t="shared" si="0"/>
        <v>#VALUE!</v>
      </c>
    </row>
    <row r="39" spans="1:10" x14ac:dyDescent="0.2">
      <c r="A39" t="s">
        <v>87</v>
      </c>
      <c r="B39" t="s">
        <v>46</v>
      </c>
      <c r="C39" t="s">
        <v>53</v>
      </c>
      <c r="D39">
        <v>35.196716000000002</v>
      </c>
      <c r="G39" t="s">
        <v>49</v>
      </c>
      <c r="H39" t="s">
        <v>53</v>
      </c>
      <c r="I39">
        <v>37.47683</v>
      </c>
      <c r="J39">
        <f t="shared" si="0"/>
        <v>2.2801139999999975</v>
      </c>
    </row>
    <row r="40" spans="1:10" x14ac:dyDescent="0.2">
      <c r="A40" t="s">
        <v>88</v>
      </c>
      <c r="B40" t="s">
        <v>46</v>
      </c>
      <c r="C40" t="s">
        <v>53</v>
      </c>
      <c r="D40">
        <v>34.316153999999997</v>
      </c>
      <c r="G40" t="s">
        <v>49</v>
      </c>
      <c r="H40" t="s">
        <v>53</v>
      </c>
      <c r="I40" t="s">
        <v>48</v>
      </c>
      <c r="J40" t="e">
        <f t="shared" si="0"/>
        <v>#VALUE!</v>
      </c>
    </row>
    <row r="41" spans="1:10" x14ac:dyDescent="0.2">
      <c r="A41" t="s">
        <v>89</v>
      </c>
      <c r="B41" t="s">
        <v>46</v>
      </c>
      <c r="C41" t="s">
        <v>53</v>
      </c>
      <c r="D41">
        <v>35.340508</v>
      </c>
      <c r="G41" t="s">
        <v>49</v>
      </c>
      <c r="H41" t="s">
        <v>53</v>
      </c>
      <c r="I41" t="s">
        <v>48</v>
      </c>
      <c r="J41" t="e">
        <f t="shared" si="0"/>
        <v>#VALUE!</v>
      </c>
    </row>
    <row r="42" spans="1:10" x14ac:dyDescent="0.2">
      <c r="A42" t="s">
        <v>90</v>
      </c>
      <c r="B42" t="s">
        <v>46</v>
      </c>
      <c r="C42" t="s">
        <v>53</v>
      </c>
      <c r="D42">
        <v>35.184382999999997</v>
      </c>
      <c r="G42" t="s">
        <v>49</v>
      </c>
      <c r="H42" t="s">
        <v>53</v>
      </c>
      <c r="I42" t="s">
        <v>48</v>
      </c>
      <c r="J42" t="e">
        <f t="shared" si="0"/>
        <v>#VALUE!</v>
      </c>
    </row>
    <row r="43" spans="1:10" x14ac:dyDescent="0.2">
      <c r="A43" t="s">
        <v>91</v>
      </c>
      <c r="B43" t="s">
        <v>46</v>
      </c>
      <c r="C43" t="s">
        <v>53</v>
      </c>
      <c r="D43">
        <v>34.382759999999998</v>
      </c>
      <c r="G43" t="s">
        <v>49</v>
      </c>
      <c r="H43" t="s">
        <v>53</v>
      </c>
      <c r="I43" t="s">
        <v>48</v>
      </c>
      <c r="J43" t="e">
        <f t="shared" si="0"/>
        <v>#VALUE!</v>
      </c>
    </row>
    <row r="44" spans="1:10" x14ac:dyDescent="0.2">
      <c r="A44" t="s">
        <v>92</v>
      </c>
      <c r="B44" t="s">
        <v>46</v>
      </c>
      <c r="C44" t="s">
        <v>53</v>
      </c>
      <c r="D44">
        <v>34.271014999999998</v>
      </c>
      <c r="G44" t="s">
        <v>49</v>
      </c>
      <c r="H44" t="s">
        <v>53</v>
      </c>
      <c r="I44">
        <v>34.281413999999998</v>
      </c>
      <c r="J44">
        <f t="shared" si="0"/>
        <v>1.0398999999999603E-2</v>
      </c>
    </row>
    <row r="45" spans="1:10" x14ac:dyDescent="0.2">
      <c r="A45" t="s">
        <v>93</v>
      </c>
      <c r="B45" t="s">
        <v>46</v>
      </c>
      <c r="C45" t="s">
        <v>53</v>
      </c>
      <c r="D45">
        <v>33.840176</v>
      </c>
      <c r="G45" t="s">
        <v>49</v>
      </c>
      <c r="H45" t="s">
        <v>53</v>
      </c>
      <c r="I45">
        <v>33.393079999999998</v>
      </c>
      <c r="J45">
        <f t="shared" si="0"/>
        <v>-0.44709600000000194</v>
      </c>
    </row>
    <row r="46" spans="1:10" x14ac:dyDescent="0.2">
      <c r="A46" t="s">
        <v>94</v>
      </c>
      <c r="B46" t="s">
        <v>46</v>
      </c>
      <c r="C46" t="s">
        <v>53</v>
      </c>
      <c r="D46">
        <v>32.952164000000003</v>
      </c>
      <c r="G46" t="s">
        <v>49</v>
      </c>
      <c r="H46" t="s">
        <v>53</v>
      </c>
      <c r="I46">
        <v>33.271563999999998</v>
      </c>
      <c r="J46">
        <f t="shared" si="0"/>
        <v>0.31939999999999458</v>
      </c>
    </row>
    <row r="47" spans="1:10" x14ac:dyDescent="0.2">
      <c r="A47" t="s">
        <v>95</v>
      </c>
      <c r="B47" t="s">
        <v>46</v>
      </c>
      <c r="C47" t="s">
        <v>53</v>
      </c>
      <c r="D47">
        <v>35.360264000000001</v>
      </c>
      <c r="G47" t="s">
        <v>49</v>
      </c>
      <c r="H47" t="s">
        <v>53</v>
      </c>
      <c r="I47">
        <v>34.404470000000003</v>
      </c>
      <c r="J47">
        <f t="shared" si="0"/>
        <v>-0.95579399999999737</v>
      </c>
    </row>
    <row r="48" spans="1:10" x14ac:dyDescent="0.2">
      <c r="A48" t="s">
        <v>96</v>
      </c>
      <c r="B48" t="s">
        <v>46</v>
      </c>
      <c r="C48" t="s">
        <v>53</v>
      </c>
      <c r="D48">
        <v>34.288200000000003</v>
      </c>
      <c r="G48" t="s">
        <v>49</v>
      </c>
      <c r="H48" t="s">
        <v>53</v>
      </c>
      <c r="I48">
        <v>35.306904000000003</v>
      </c>
      <c r="J48">
        <f t="shared" si="0"/>
        <v>1.0187039999999996</v>
      </c>
    </row>
    <row r="49" spans="1:10" x14ac:dyDescent="0.2">
      <c r="A49" t="s">
        <v>97</v>
      </c>
      <c r="B49" t="s">
        <v>46</v>
      </c>
      <c r="C49" t="s">
        <v>53</v>
      </c>
      <c r="D49">
        <v>34.353065000000001</v>
      </c>
      <c r="G49" t="s">
        <v>49</v>
      </c>
      <c r="H49" t="s">
        <v>53</v>
      </c>
      <c r="I49">
        <v>34.214930000000003</v>
      </c>
      <c r="J49">
        <f t="shared" si="0"/>
        <v>-0.13813499999999834</v>
      </c>
    </row>
    <row r="50" spans="1:10" x14ac:dyDescent="0.2">
      <c r="A50" t="s">
        <v>98</v>
      </c>
      <c r="B50" t="s">
        <v>46</v>
      </c>
      <c r="C50" t="s">
        <v>53</v>
      </c>
      <c r="D50" t="s">
        <v>48</v>
      </c>
      <c r="G50" t="s">
        <v>49</v>
      </c>
      <c r="H50" t="s">
        <v>47</v>
      </c>
      <c r="I50">
        <v>30.970184</v>
      </c>
      <c r="J50" t="e">
        <f t="shared" si="0"/>
        <v>#VALUE!</v>
      </c>
    </row>
    <row r="51" spans="1:10" x14ac:dyDescent="0.2">
      <c r="A51" t="s">
        <v>99</v>
      </c>
      <c r="B51" t="s">
        <v>46</v>
      </c>
      <c r="C51" t="s">
        <v>53</v>
      </c>
      <c r="D51" t="s">
        <v>48</v>
      </c>
      <c r="G51" t="s">
        <v>49</v>
      </c>
      <c r="H51" t="s">
        <v>47</v>
      </c>
      <c r="I51">
        <v>30.692926</v>
      </c>
      <c r="J51" t="e">
        <f t="shared" si="0"/>
        <v>#VALUE!</v>
      </c>
    </row>
    <row r="52" spans="1:10" x14ac:dyDescent="0.2">
      <c r="A52" t="s">
        <v>100</v>
      </c>
      <c r="B52" t="s">
        <v>46</v>
      </c>
      <c r="C52" t="s">
        <v>53</v>
      </c>
      <c r="D52" t="s">
        <v>48</v>
      </c>
      <c r="G52" t="s">
        <v>49</v>
      </c>
      <c r="H52" t="s">
        <v>47</v>
      </c>
      <c r="I52">
        <v>30.79233</v>
      </c>
      <c r="J52" t="e">
        <f t="shared" si="0"/>
        <v>#VALUE!</v>
      </c>
    </row>
    <row r="53" spans="1:10" x14ac:dyDescent="0.2">
      <c r="A53" t="s">
        <v>101</v>
      </c>
      <c r="B53" t="s">
        <v>46</v>
      </c>
      <c r="C53" t="s">
        <v>47</v>
      </c>
      <c r="D53">
        <v>28.623284999999999</v>
      </c>
      <c r="G53" t="s">
        <v>49</v>
      </c>
      <c r="H53" t="s">
        <v>53</v>
      </c>
      <c r="I53" t="s">
        <v>48</v>
      </c>
      <c r="J53" t="e">
        <f t="shared" si="0"/>
        <v>#VALUE!</v>
      </c>
    </row>
    <row r="54" spans="1:10" x14ac:dyDescent="0.2">
      <c r="A54" t="s">
        <v>102</v>
      </c>
      <c r="B54" t="s">
        <v>46</v>
      </c>
      <c r="C54" t="s">
        <v>47</v>
      </c>
      <c r="D54">
        <v>28.601710000000001</v>
      </c>
      <c r="G54" t="s">
        <v>49</v>
      </c>
      <c r="H54" t="s">
        <v>53</v>
      </c>
      <c r="I54" t="s">
        <v>48</v>
      </c>
      <c r="J54" t="e">
        <f t="shared" si="0"/>
        <v>#VALUE!</v>
      </c>
    </row>
    <row r="55" spans="1:10" x14ac:dyDescent="0.2">
      <c r="A55" t="s">
        <v>103</v>
      </c>
      <c r="B55" t="s">
        <v>46</v>
      </c>
      <c r="C55" t="s">
        <v>47</v>
      </c>
      <c r="D55">
        <v>29.15061</v>
      </c>
      <c r="G55" t="s">
        <v>49</v>
      </c>
      <c r="H55" t="s">
        <v>53</v>
      </c>
      <c r="I55" t="s">
        <v>48</v>
      </c>
      <c r="J55" t="e">
        <f t="shared" si="0"/>
        <v>#VALUE!</v>
      </c>
    </row>
    <row r="56" spans="1:10" x14ac:dyDescent="0.2">
      <c r="A56" t="s">
        <v>104</v>
      </c>
      <c r="B56" t="s">
        <v>46</v>
      </c>
      <c r="C56" t="s">
        <v>53</v>
      </c>
      <c r="D56">
        <v>36.746333999999997</v>
      </c>
      <c r="G56" t="s">
        <v>49</v>
      </c>
      <c r="H56" t="s">
        <v>53</v>
      </c>
      <c r="I56" t="s">
        <v>48</v>
      </c>
      <c r="J56" t="e">
        <f t="shared" si="0"/>
        <v>#VALUE!</v>
      </c>
    </row>
    <row r="57" spans="1:10" x14ac:dyDescent="0.2">
      <c r="A57" t="s">
        <v>105</v>
      </c>
      <c r="B57" t="s">
        <v>46</v>
      </c>
      <c r="C57" t="s">
        <v>53</v>
      </c>
      <c r="D57" t="s">
        <v>48</v>
      </c>
      <c r="G57" t="s">
        <v>49</v>
      </c>
      <c r="H57" t="s">
        <v>53</v>
      </c>
      <c r="I57" t="s">
        <v>48</v>
      </c>
      <c r="J57" t="e">
        <f t="shared" si="0"/>
        <v>#VALUE!</v>
      </c>
    </row>
    <row r="58" spans="1:10" x14ac:dyDescent="0.2">
      <c r="A58" t="s">
        <v>106</v>
      </c>
      <c r="B58" t="s">
        <v>46</v>
      </c>
      <c r="C58" t="s">
        <v>53</v>
      </c>
      <c r="D58" t="s">
        <v>48</v>
      </c>
      <c r="G58" t="s">
        <v>49</v>
      </c>
      <c r="H58" t="s">
        <v>53</v>
      </c>
      <c r="I58" t="s">
        <v>48</v>
      </c>
      <c r="J58" t="e">
        <f t="shared" si="0"/>
        <v>#VALUE!</v>
      </c>
    </row>
    <row r="59" spans="1:10" x14ac:dyDescent="0.2">
      <c r="A59" t="s">
        <v>107</v>
      </c>
      <c r="B59" t="s">
        <v>46</v>
      </c>
      <c r="C59" t="s">
        <v>53</v>
      </c>
      <c r="D59" t="s">
        <v>48</v>
      </c>
      <c r="G59" t="s">
        <v>49</v>
      </c>
      <c r="H59" t="s">
        <v>53</v>
      </c>
      <c r="I59" t="s">
        <v>48</v>
      </c>
      <c r="J59" t="e">
        <f t="shared" si="0"/>
        <v>#VALUE!</v>
      </c>
    </row>
    <row r="60" spans="1:10" x14ac:dyDescent="0.2">
      <c r="A60" t="s">
        <v>108</v>
      </c>
      <c r="B60" t="s">
        <v>46</v>
      </c>
      <c r="C60" t="s">
        <v>53</v>
      </c>
      <c r="D60">
        <v>36.345970000000001</v>
      </c>
      <c r="G60" t="s">
        <v>49</v>
      </c>
      <c r="H60" t="s">
        <v>53</v>
      </c>
      <c r="I60">
        <v>37.255477999999997</v>
      </c>
      <c r="J60">
        <f t="shared" si="0"/>
        <v>0.90950799999999532</v>
      </c>
    </row>
    <row r="61" spans="1:10" x14ac:dyDescent="0.2">
      <c r="A61" t="s">
        <v>109</v>
      </c>
      <c r="B61" t="s">
        <v>46</v>
      </c>
      <c r="C61" t="s">
        <v>53</v>
      </c>
      <c r="D61">
        <v>35.243079999999999</v>
      </c>
      <c r="G61" t="s">
        <v>49</v>
      </c>
      <c r="H61" t="s">
        <v>53</v>
      </c>
      <c r="I61">
        <v>35.269604000000001</v>
      </c>
      <c r="J61">
        <f t="shared" si="0"/>
        <v>2.652400000000199E-2</v>
      </c>
    </row>
    <row r="62" spans="1:10" x14ac:dyDescent="0.2">
      <c r="A62" t="s">
        <v>110</v>
      </c>
      <c r="B62" t="s">
        <v>46</v>
      </c>
      <c r="C62" t="s">
        <v>53</v>
      </c>
      <c r="D62">
        <v>34.308872000000001</v>
      </c>
      <c r="G62" t="s">
        <v>49</v>
      </c>
      <c r="H62" t="s">
        <v>53</v>
      </c>
      <c r="I62" t="s">
        <v>48</v>
      </c>
      <c r="J62" t="e">
        <f t="shared" si="0"/>
        <v>#VALUE!</v>
      </c>
    </row>
    <row r="63" spans="1:10" x14ac:dyDescent="0.2">
      <c r="A63" t="s">
        <v>111</v>
      </c>
      <c r="B63" t="s">
        <v>46</v>
      </c>
      <c r="C63" t="s">
        <v>53</v>
      </c>
      <c r="D63">
        <v>34.318035000000002</v>
      </c>
      <c r="G63" t="s">
        <v>49</v>
      </c>
      <c r="H63" t="s">
        <v>53</v>
      </c>
      <c r="I63">
        <v>36.502265999999999</v>
      </c>
      <c r="J63">
        <f t="shared" si="0"/>
        <v>2.1842309999999969</v>
      </c>
    </row>
    <row r="64" spans="1:10" x14ac:dyDescent="0.2">
      <c r="A64" t="s">
        <v>112</v>
      </c>
      <c r="B64" t="s">
        <v>46</v>
      </c>
      <c r="C64" t="s">
        <v>53</v>
      </c>
      <c r="D64">
        <v>33.232757999999997</v>
      </c>
      <c r="G64" t="s">
        <v>49</v>
      </c>
      <c r="H64" t="s">
        <v>53</v>
      </c>
      <c r="I64">
        <v>36.136806</v>
      </c>
      <c r="J64">
        <f t="shared" si="0"/>
        <v>2.9040480000000031</v>
      </c>
    </row>
    <row r="65" spans="1:10" x14ac:dyDescent="0.2">
      <c r="A65" t="s">
        <v>113</v>
      </c>
      <c r="B65" t="s">
        <v>46</v>
      </c>
      <c r="C65" t="s">
        <v>53</v>
      </c>
      <c r="D65">
        <v>32.820796999999999</v>
      </c>
      <c r="G65" t="s">
        <v>49</v>
      </c>
      <c r="H65" t="s">
        <v>53</v>
      </c>
      <c r="I65">
        <v>35.402070000000002</v>
      </c>
      <c r="J65">
        <f t="shared" si="0"/>
        <v>2.581273000000003</v>
      </c>
    </row>
    <row r="66" spans="1:10" x14ac:dyDescent="0.2">
      <c r="A66" t="s">
        <v>114</v>
      </c>
      <c r="B66" t="s">
        <v>46</v>
      </c>
      <c r="C66" t="s">
        <v>53</v>
      </c>
      <c r="D66">
        <v>32.875323999999999</v>
      </c>
      <c r="G66" t="s">
        <v>49</v>
      </c>
      <c r="H66" t="s">
        <v>53</v>
      </c>
      <c r="I66">
        <v>36.692680000000003</v>
      </c>
      <c r="J66">
        <f t="shared" si="0"/>
        <v>3.8173560000000037</v>
      </c>
    </row>
    <row r="67" spans="1:10" x14ac:dyDescent="0.2">
      <c r="A67" t="s">
        <v>115</v>
      </c>
      <c r="B67" t="s">
        <v>46</v>
      </c>
      <c r="C67" t="s">
        <v>53</v>
      </c>
      <c r="D67">
        <v>30.847519999999999</v>
      </c>
      <c r="G67" t="s">
        <v>49</v>
      </c>
      <c r="H67" t="s">
        <v>53</v>
      </c>
      <c r="I67">
        <v>33.569386000000002</v>
      </c>
      <c r="J67">
        <f t="shared" ref="J67:J130" si="1">I67-D67</f>
        <v>2.7218660000000021</v>
      </c>
    </row>
    <row r="68" spans="1:10" x14ac:dyDescent="0.2">
      <c r="A68" t="s">
        <v>116</v>
      </c>
      <c r="B68" t="s">
        <v>46</v>
      </c>
      <c r="C68" t="s">
        <v>53</v>
      </c>
      <c r="D68">
        <v>36.057540000000003</v>
      </c>
      <c r="G68" t="s">
        <v>49</v>
      </c>
      <c r="H68" t="s">
        <v>53</v>
      </c>
      <c r="I68">
        <v>35.053809999999999</v>
      </c>
      <c r="J68">
        <f t="shared" si="1"/>
        <v>-1.0037300000000045</v>
      </c>
    </row>
    <row r="69" spans="1:10" x14ac:dyDescent="0.2">
      <c r="A69" t="s">
        <v>117</v>
      </c>
      <c r="B69" t="s">
        <v>46</v>
      </c>
      <c r="C69" t="s">
        <v>53</v>
      </c>
      <c r="D69">
        <v>35.342280000000002</v>
      </c>
      <c r="G69" t="s">
        <v>49</v>
      </c>
      <c r="H69" t="s">
        <v>53</v>
      </c>
      <c r="I69">
        <v>34.942923999999998</v>
      </c>
      <c r="J69">
        <f t="shared" si="1"/>
        <v>-0.39935600000000449</v>
      </c>
    </row>
    <row r="70" spans="1:10" x14ac:dyDescent="0.2">
      <c r="A70" t="s">
        <v>118</v>
      </c>
      <c r="B70" t="s">
        <v>46</v>
      </c>
      <c r="C70" t="s">
        <v>53</v>
      </c>
      <c r="D70">
        <v>33.630848</v>
      </c>
      <c r="G70" t="s">
        <v>49</v>
      </c>
      <c r="H70" t="s">
        <v>53</v>
      </c>
      <c r="I70">
        <v>34.084507000000002</v>
      </c>
      <c r="J70">
        <f t="shared" si="1"/>
        <v>0.45365900000000181</v>
      </c>
    </row>
    <row r="71" spans="1:10" x14ac:dyDescent="0.2">
      <c r="A71" t="s">
        <v>119</v>
      </c>
      <c r="B71" t="s">
        <v>46</v>
      </c>
      <c r="C71" t="s">
        <v>53</v>
      </c>
      <c r="D71">
        <v>33.808514000000002</v>
      </c>
      <c r="G71" t="s">
        <v>49</v>
      </c>
      <c r="H71" t="s">
        <v>53</v>
      </c>
      <c r="I71">
        <v>33.67709</v>
      </c>
      <c r="J71">
        <f t="shared" si="1"/>
        <v>-0.13142400000000265</v>
      </c>
    </row>
    <row r="72" spans="1:10" x14ac:dyDescent="0.2">
      <c r="A72" t="s">
        <v>120</v>
      </c>
      <c r="B72" t="s">
        <v>46</v>
      </c>
      <c r="C72" t="s">
        <v>53</v>
      </c>
      <c r="D72">
        <v>34.039417</v>
      </c>
      <c r="G72" t="s">
        <v>49</v>
      </c>
      <c r="H72" t="s">
        <v>53</v>
      </c>
      <c r="I72">
        <v>34.758408000000003</v>
      </c>
      <c r="J72">
        <f t="shared" si="1"/>
        <v>0.7189910000000026</v>
      </c>
    </row>
    <row r="73" spans="1:10" x14ac:dyDescent="0.2">
      <c r="A73" t="s">
        <v>121</v>
      </c>
      <c r="B73" t="s">
        <v>46</v>
      </c>
      <c r="C73" t="s">
        <v>53</v>
      </c>
      <c r="D73">
        <v>33.092883999999998</v>
      </c>
      <c r="G73" t="s">
        <v>49</v>
      </c>
      <c r="H73" t="s">
        <v>53</v>
      </c>
      <c r="I73">
        <v>33.116140000000001</v>
      </c>
      <c r="J73">
        <f t="shared" si="1"/>
        <v>2.3256000000003496E-2</v>
      </c>
    </row>
    <row r="74" spans="1:10" x14ac:dyDescent="0.2">
      <c r="A74" t="s">
        <v>122</v>
      </c>
      <c r="B74" t="s">
        <v>46</v>
      </c>
      <c r="C74" t="s">
        <v>53</v>
      </c>
      <c r="D74" t="s">
        <v>48</v>
      </c>
      <c r="G74" t="s">
        <v>49</v>
      </c>
      <c r="H74" t="s">
        <v>47</v>
      </c>
      <c r="I74">
        <v>35.143520000000002</v>
      </c>
      <c r="J74" t="e">
        <f t="shared" si="1"/>
        <v>#VALUE!</v>
      </c>
    </row>
    <row r="75" spans="1:10" x14ac:dyDescent="0.2">
      <c r="A75" t="s">
        <v>123</v>
      </c>
      <c r="B75" t="s">
        <v>46</v>
      </c>
      <c r="C75" t="s">
        <v>53</v>
      </c>
      <c r="D75" t="s">
        <v>48</v>
      </c>
      <c r="G75" t="s">
        <v>49</v>
      </c>
      <c r="H75" t="s">
        <v>47</v>
      </c>
      <c r="I75">
        <v>33.817036000000002</v>
      </c>
      <c r="J75" t="e">
        <f t="shared" si="1"/>
        <v>#VALUE!</v>
      </c>
    </row>
    <row r="76" spans="1:10" x14ac:dyDescent="0.2">
      <c r="A76" t="s">
        <v>124</v>
      </c>
      <c r="B76" t="s">
        <v>46</v>
      </c>
      <c r="C76" t="s">
        <v>53</v>
      </c>
      <c r="D76" t="s">
        <v>48</v>
      </c>
      <c r="G76" t="s">
        <v>49</v>
      </c>
      <c r="H76" t="s">
        <v>47</v>
      </c>
      <c r="I76">
        <v>34.115273000000002</v>
      </c>
      <c r="J76" t="e">
        <f t="shared" si="1"/>
        <v>#VALUE!</v>
      </c>
    </row>
    <row r="77" spans="1:10" x14ac:dyDescent="0.2">
      <c r="A77" t="s">
        <v>125</v>
      </c>
      <c r="B77" t="s">
        <v>46</v>
      </c>
      <c r="C77" t="s">
        <v>47</v>
      </c>
      <c r="D77">
        <v>31.774049999999999</v>
      </c>
      <c r="G77" t="s">
        <v>49</v>
      </c>
      <c r="H77" t="s">
        <v>53</v>
      </c>
      <c r="I77" t="s">
        <v>48</v>
      </c>
      <c r="J77" t="e">
        <f t="shared" si="1"/>
        <v>#VALUE!</v>
      </c>
    </row>
    <row r="78" spans="1:10" x14ac:dyDescent="0.2">
      <c r="A78" t="s">
        <v>126</v>
      </c>
      <c r="B78" t="s">
        <v>46</v>
      </c>
      <c r="C78" t="s">
        <v>47</v>
      </c>
      <c r="D78">
        <v>32.148049999999998</v>
      </c>
      <c r="G78" t="s">
        <v>49</v>
      </c>
      <c r="H78" t="s">
        <v>53</v>
      </c>
      <c r="I78" t="s">
        <v>48</v>
      </c>
      <c r="J78" t="e">
        <f t="shared" si="1"/>
        <v>#VALUE!</v>
      </c>
    </row>
    <row r="79" spans="1:10" x14ac:dyDescent="0.2">
      <c r="A79" t="s">
        <v>127</v>
      </c>
      <c r="B79" t="s">
        <v>46</v>
      </c>
      <c r="C79" t="s">
        <v>47</v>
      </c>
      <c r="D79">
        <v>32.233383000000003</v>
      </c>
      <c r="G79" t="s">
        <v>49</v>
      </c>
      <c r="H79" t="s">
        <v>53</v>
      </c>
      <c r="I79" t="s">
        <v>48</v>
      </c>
      <c r="J79" t="e">
        <f t="shared" si="1"/>
        <v>#VALUE!</v>
      </c>
    </row>
    <row r="80" spans="1:10" x14ac:dyDescent="0.2">
      <c r="A80" t="s">
        <v>128</v>
      </c>
      <c r="B80" t="s">
        <v>46</v>
      </c>
      <c r="C80" t="s">
        <v>53</v>
      </c>
      <c r="D80">
        <v>36.063786</v>
      </c>
      <c r="G80" t="s">
        <v>49</v>
      </c>
      <c r="H80" t="s">
        <v>53</v>
      </c>
      <c r="I80" t="s">
        <v>48</v>
      </c>
      <c r="J80" t="e">
        <f t="shared" si="1"/>
        <v>#VALUE!</v>
      </c>
    </row>
    <row r="81" spans="1:10" x14ac:dyDescent="0.2">
      <c r="A81" t="s">
        <v>129</v>
      </c>
      <c r="B81" t="s">
        <v>46</v>
      </c>
      <c r="C81" t="s">
        <v>53</v>
      </c>
      <c r="D81">
        <v>36.978706000000003</v>
      </c>
      <c r="G81" t="s">
        <v>49</v>
      </c>
      <c r="H81" t="s">
        <v>53</v>
      </c>
      <c r="I81" t="s">
        <v>48</v>
      </c>
      <c r="J81" t="e">
        <f t="shared" si="1"/>
        <v>#VALUE!</v>
      </c>
    </row>
    <row r="82" spans="1:10" x14ac:dyDescent="0.2">
      <c r="A82" t="s">
        <v>130</v>
      </c>
      <c r="B82" t="s">
        <v>46</v>
      </c>
      <c r="C82" t="s">
        <v>53</v>
      </c>
      <c r="D82" t="s">
        <v>48</v>
      </c>
      <c r="G82" t="s">
        <v>49</v>
      </c>
      <c r="H82" t="s">
        <v>53</v>
      </c>
      <c r="I82" t="s">
        <v>48</v>
      </c>
      <c r="J82" t="e">
        <f t="shared" si="1"/>
        <v>#VALUE!</v>
      </c>
    </row>
    <row r="83" spans="1:10" x14ac:dyDescent="0.2">
      <c r="A83" t="s">
        <v>131</v>
      </c>
      <c r="B83" t="s">
        <v>46</v>
      </c>
      <c r="C83" t="s">
        <v>53</v>
      </c>
      <c r="D83">
        <v>34.830956</v>
      </c>
      <c r="G83" t="s">
        <v>49</v>
      </c>
      <c r="H83" t="s">
        <v>53</v>
      </c>
      <c r="I83">
        <v>33.779829999999997</v>
      </c>
      <c r="J83">
        <f t="shared" si="1"/>
        <v>-1.0511260000000036</v>
      </c>
    </row>
    <row r="84" spans="1:10" x14ac:dyDescent="0.2">
      <c r="A84" t="s">
        <v>132</v>
      </c>
      <c r="B84" t="s">
        <v>46</v>
      </c>
      <c r="C84" t="s">
        <v>53</v>
      </c>
      <c r="D84">
        <v>33.700465999999999</v>
      </c>
      <c r="G84" t="s">
        <v>49</v>
      </c>
      <c r="H84" t="s">
        <v>53</v>
      </c>
      <c r="I84">
        <v>34.420740000000002</v>
      </c>
      <c r="J84">
        <f t="shared" si="1"/>
        <v>0.72027400000000341</v>
      </c>
    </row>
    <row r="85" spans="1:10" x14ac:dyDescent="0.2">
      <c r="A85" t="s">
        <v>133</v>
      </c>
      <c r="B85" t="s">
        <v>46</v>
      </c>
      <c r="C85" t="s">
        <v>53</v>
      </c>
      <c r="D85">
        <v>33.893383</v>
      </c>
      <c r="G85" t="s">
        <v>49</v>
      </c>
      <c r="H85" t="s">
        <v>53</v>
      </c>
      <c r="I85">
        <v>34.13091</v>
      </c>
      <c r="J85">
        <f t="shared" si="1"/>
        <v>0.23752700000000004</v>
      </c>
    </row>
    <row r="86" spans="1:10" x14ac:dyDescent="0.2">
      <c r="A86" t="s">
        <v>134</v>
      </c>
      <c r="B86" t="s">
        <v>46</v>
      </c>
      <c r="C86" t="s">
        <v>53</v>
      </c>
      <c r="D86">
        <v>34.514180000000003</v>
      </c>
      <c r="G86" t="s">
        <v>49</v>
      </c>
      <c r="H86" t="s">
        <v>53</v>
      </c>
      <c r="I86">
        <v>35.484569999999998</v>
      </c>
      <c r="J86">
        <f t="shared" si="1"/>
        <v>0.97038999999999476</v>
      </c>
    </row>
    <row r="87" spans="1:10" x14ac:dyDescent="0.2">
      <c r="A87" t="s">
        <v>135</v>
      </c>
      <c r="B87" t="s">
        <v>46</v>
      </c>
      <c r="C87" t="s">
        <v>53</v>
      </c>
      <c r="D87">
        <v>33.738430000000001</v>
      </c>
      <c r="G87" t="s">
        <v>49</v>
      </c>
      <c r="H87" t="s">
        <v>53</v>
      </c>
      <c r="I87" t="s">
        <v>48</v>
      </c>
      <c r="J87" t="e">
        <f t="shared" si="1"/>
        <v>#VALUE!</v>
      </c>
    </row>
    <row r="88" spans="1:10" x14ac:dyDescent="0.2">
      <c r="A88" t="s">
        <v>136</v>
      </c>
      <c r="B88" t="s">
        <v>46</v>
      </c>
      <c r="C88" t="s">
        <v>53</v>
      </c>
      <c r="D88">
        <v>33.307865</v>
      </c>
      <c r="G88" t="s">
        <v>49</v>
      </c>
      <c r="H88" t="s">
        <v>53</v>
      </c>
      <c r="I88">
        <v>36.619976000000001</v>
      </c>
      <c r="J88">
        <f t="shared" si="1"/>
        <v>3.3121110000000016</v>
      </c>
    </row>
    <row r="89" spans="1:10" x14ac:dyDescent="0.2">
      <c r="A89" t="s">
        <v>137</v>
      </c>
      <c r="B89" t="s">
        <v>46</v>
      </c>
      <c r="C89" t="s">
        <v>53</v>
      </c>
      <c r="D89">
        <v>32.850772999999997</v>
      </c>
      <c r="G89" t="s">
        <v>49</v>
      </c>
      <c r="H89" t="s">
        <v>53</v>
      </c>
      <c r="I89">
        <v>33.449191999999996</v>
      </c>
      <c r="J89">
        <f t="shared" si="1"/>
        <v>0.59841899999999981</v>
      </c>
    </row>
    <row r="90" spans="1:10" x14ac:dyDescent="0.2">
      <c r="A90" t="s">
        <v>138</v>
      </c>
      <c r="B90" t="s">
        <v>46</v>
      </c>
      <c r="C90" t="s">
        <v>53</v>
      </c>
      <c r="D90">
        <v>31.949923999999999</v>
      </c>
      <c r="G90" t="s">
        <v>49</v>
      </c>
      <c r="H90" t="s">
        <v>53</v>
      </c>
      <c r="I90">
        <v>34.69417</v>
      </c>
      <c r="J90">
        <f t="shared" si="1"/>
        <v>2.7442460000000004</v>
      </c>
    </row>
    <row r="91" spans="1:10" x14ac:dyDescent="0.2">
      <c r="A91" t="s">
        <v>139</v>
      </c>
      <c r="B91" t="s">
        <v>46</v>
      </c>
      <c r="C91" t="s">
        <v>53</v>
      </c>
      <c r="D91">
        <v>31.347774999999999</v>
      </c>
      <c r="G91" t="s">
        <v>49</v>
      </c>
      <c r="H91" t="s">
        <v>53</v>
      </c>
      <c r="I91">
        <v>33.569270000000003</v>
      </c>
      <c r="J91">
        <f t="shared" si="1"/>
        <v>2.2214950000000044</v>
      </c>
    </row>
    <row r="92" spans="1:10" x14ac:dyDescent="0.2">
      <c r="A92" t="s">
        <v>140</v>
      </c>
      <c r="B92" t="s">
        <v>46</v>
      </c>
      <c r="C92" t="s">
        <v>53</v>
      </c>
      <c r="D92">
        <v>34.414960000000001</v>
      </c>
      <c r="G92" t="s">
        <v>49</v>
      </c>
      <c r="H92" t="s">
        <v>53</v>
      </c>
      <c r="I92">
        <v>34.943809999999999</v>
      </c>
      <c r="J92">
        <f t="shared" si="1"/>
        <v>0.52884999999999849</v>
      </c>
    </row>
    <row r="93" spans="1:10" x14ac:dyDescent="0.2">
      <c r="A93" t="s">
        <v>141</v>
      </c>
      <c r="B93" t="s">
        <v>46</v>
      </c>
      <c r="C93" t="s">
        <v>53</v>
      </c>
      <c r="D93">
        <v>35.091030000000003</v>
      </c>
      <c r="G93" t="s">
        <v>49</v>
      </c>
      <c r="H93" t="s">
        <v>53</v>
      </c>
      <c r="I93">
        <v>35.513354999999997</v>
      </c>
      <c r="J93">
        <f t="shared" si="1"/>
        <v>0.42232499999999362</v>
      </c>
    </row>
    <row r="94" spans="1:10" x14ac:dyDescent="0.2">
      <c r="A94" t="s">
        <v>142</v>
      </c>
      <c r="B94" t="s">
        <v>46</v>
      </c>
      <c r="C94" t="s">
        <v>53</v>
      </c>
      <c r="D94">
        <v>34.611139999999999</v>
      </c>
      <c r="G94" t="s">
        <v>49</v>
      </c>
      <c r="H94" t="s">
        <v>53</v>
      </c>
      <c r="I94">
        <v>34.251575000000003</v>
      </c>
      <c r="J94">
        <f t="shared" si="1"/>
        <v>-0.35956499999999636</v>
      </c>
    </row>
    <row r="95" spans="1:10" x14ac:dyDescent="0.2">
      <c r="A95" t="s">
        <v>143</v>
      </c>
      <c r="B95" t="s">
        <v>46</v>
      </c>
      <c r="C95" t="s">
        <v>53</v>
      </c>
      <c r="D95">
        <v>33.989857000000001</v>
      </c>
      <c r="G95" t="s">
        <v>49</v>
      </c>
      <c r="H95" t="s">
        <v>53</v>
      </c>
      <c r="I95">
        <v>33.975879999999997</v>
      </c>
      <c r="J95">
        <f t="shared" si="1"/>
        <v>-1.3977000000004125E-2</v>
      </c>
    </row>
    <row r="96" spans="1:10" x14ac:dyDescent="0.2">
      <c r="A96" t="s">
        <v>144</v>
      </c>
      <c r="B96" t="s">
        <v>46</v>
      </c>
      <c r="C96" t="s">
        <v>53</v>
      </c>
      <c r="D96">
        <v>34.136574000000003</v>
      </c>
      <c r="G96" t="s">
        <v>49</v>
      </c>
      <c r="H96" t="s">
        <v>53</v>
      </c>
      <c r="I96">
        <v>33.579932999999997</v>
      </c>
      <c r="J96">
        <f t="shared" si="1"/>
        <v>-0.55664100000000616</v>
      </c>
    </row>
    <row r="97" spans="1:10" x14ac:dyDescent="0.2">
      <c r="A97" t="s">
        <v>145</v>
      </c>
      <c r="B97" t="s">
        <v>46</v>
      </c>
      <c r="C97" t="s">
        <v>53</v>
      </c>
      <c r="D97">
        <v>33.204436999999999</v>
      </c>
      <c r="G97" t="s">
        <v>49</v>
      </c>
      <c r="H97" t="s">
        <v>53</v>
      </c>
      <c r="I97">
        <v>32.743465</v>
      </c>
      <c r="J97">
        <f t="shared" si="1"/>
        <v>-0.46097199999999816</v>
      </c>
    </row>
    <row r="98" spans="1:10" x14ac:dyDescent="0.2">
      <c r="A98" t="s">
        <v>150</v>
      </c>
      <c r="B98" t="s">
        <v>46</v>
      </c>
      <c r="C98" t="s">
        <v>47</v>
      </c>
      <c r="D98">
        <v>33.709994999999999</v>
      </c>
      <c r="G98" t="s">
        <v>49</v>
      </c>
      <c r="H98" t="s">
        <v>53</v>
      </c>
      <c r="I98" t="s">
        <v>48</v>
      </c>
      <c r="J98" t="e">
        <f t="shared" si="1"/>
        <v>#VALUE!</v>
      </c>
    </row>
    <row r="99" spans="1:10" x14ac:dyDescent="0.2">
      <c r="A99" t="s">
        <v>151</v>
      </c>
      <c r="B99" t="s">
        <v>46</v>
      </c>
      <c r="C99" t="s">
        <v>47</v>
      </c>
      <c r="D99">
        <v>36.083354999999997</v>
      </c>
      <c r="G99" t="s">
        <v>49</v>
      </c>
      <c r="H99" t="s">
        <v>53</v>
      </c>
      <c r="I99" t="s">
        <v>48</v>
      </c>
      <c r="J99" t="e">
        <f t="shared" si="1"/>
        <v>#VALUE!</v>
      </c>
    </row>
    <row r="100" spans="1:10" x14ac:dyDescent="0.2">
      <c r="A100" t="s">
        <v>152</v>
      </c>
      <c r="B100" t="s">
        <v>46</v>
      </c>
      <c r="C100" t="s">
        <v>53</v>
      </c>
      <c r="D100" t="s">
        <v>48</v>
      </c>
      <c r="G100" t="s">
        <v>49</v>
      </c>
      <c r="H100" t="s">
        <v>53</v>
      </c>
      <c r="I100" t="s">
        <v>48</v>
      </c>
      <c r="J100" t="e">
        <f t="shared" si="1"/>
        <v>#VALUE!</v>
      </c>
    </row>
    <row r="101" spans="1:10" x14ac:dyDescent="0.2">
      <c r="A101" t="s">
        <v>153</v>
      </c>
      <c r="B101" t="s">
        <v>46</v>
      </c>
      <c r="C101" t="s">
        <v>53</v>
      </c>
      <c r="D101">
        <v>38.342506</v>
      </c>
      <c r="G101" t="s">
        <v>49</v>
      </c>
      <c r="H101" t="s">
        <v>53</v>
      </c>
      <c r="I101" t="s">
        <v>48</v>
      </c>
      <c r="J101" t="e">
        <f t="shared" si="1"/>
        <v>#VALUE!</v>
      </c>
    </row>
    <row r="102" spans="1:10" x14ac:dyDescent="0.2">
      <c r="A102" t="s">
        <v>154</v>
      </c>
      <c r="B102" t="s">
        <v>46</v>
      </c>
      <c r="C102" t="s">
        <v>53</v>
      </c>
      <c r="D102" t="s">
        <v>48</v>
      </c>
      <c r="G102" t="s">
        <v>49</v>
      </c>
      <c r="H102" t="s">
        <v>53</v>
      </c>
      <c r="I102" t="s">
        <v>48</v>
      </c>
      <c r="J102" t="e">
        <f t="shared" si="1"/>
        <v>#VALUE!</v>
      </c>
    </row>
    <row r="103" spans="1:10" x14ac:dyDescent="0.2">
      <c r="A103" t="s">
        <v>155</v>
      </c>
      <c r="B103" t="s">
        <v>46</v>
      </c>
      <c r="C103" t="s">
        <v>53</v>
      </c>
      <c r="D103">
        <v>35.10098</v>
      </c>
      <c r="G103" t="s">
        <v>49</v>
      </c>
      <c r="H103" t="s">
        <v>53</v>
      </c>
      <c r="I103">
        <v>33.488273999999997</v>
      </c>
      <c r="J103">
        <f t="shared" si="1"/>
        <v>-1.6127060000000029</v>
      </c>
    </row>
    <row r="104" spans="1:10" x14ac:dyDescent="0.2">
      <c r="A104" t="s">
        <v>156</v>
      </c>
      <c r="B104" t="s">
        <v>46</v>
      </c>
      <c r="C104" t="s">
        <v>53</v>
      </c>
      <c r="D104">
        <v>34.274509999999999</v>
      </c>
      <c r="G104" t="s">
        <v>49</v>
      </c>
      <c r="H104" t="s">
        <v>53</v>
      </c>
      <c r="I104">
        <v>33.84498</v>
      </c>
      <c r="J104">
        <f t="shared" si="1"/>
        <v>-0.42952999999999975</v>
      </c>
    </row>
    <row r="105" spans="1:10" x14ac:dyDescent="0.2">
      <c r="A105" t="s">
        <v>157</v>
      </c>
      <c r="B105" t="s">
        <v>46</v>
      </c>
      <c r="C105" t="s">
        <v>53</v>
      </c>
      <c r="D105">
        <v>34.505043000000001</v>
      </c>
      <c r="G105" t="s">
        <v>49</v>
      </c>
      <c r="H105" t="s">
        <v>53</v>
      </c>
      <c r="I105">
        <v>34.069744</v>
      </c>
      <c r="J105">
        <f t="shared" si="1"/>
        <v>-0.43529900000000055</v>
      </c>
    </row>
    <row r="106" spans="1:10" x14ac:dyDescent="0.2">
      <c r="A106" t="s">
        <v>158</v>
      </c>
      <c r="B106" t="s">
        <v>46</v>
      </c>
      <c r="C106" t="s">
        <v>53</v>
      </c>
      <c r="D106" t="s">
        <v>48</v>
      </c>
      <c r="G106" t="s">
        <v>49</v>
      </c>
      <c r="H106" t="s">
        <v>53</v>
      </c>
      <c r="I106">
        <v>37.917999999999999</v>
      </c>
      <c r="J106" t="e">
        <f t="shared" si="1"/>
        <v>#VALUE!</v>
      </c>
    </row>
    <row r="107" spans="1:10" x14ac:dyDescent="0.2">
      <c r="A107" t="s">
        <v>159</v>
      </c>
      <c r="B107" t="s">
        <v>46</v>
      </c>
      <c r="C107" t="s">
        <v>53</v>
      </c>
      <c r="D107" t="s">
        <v>48</v>
      </c>
      <c r="G107" t="s">
        <v>49</v>
      </c>
      <c r="H107" t="s">
        <v>53</v>
      </c>
      <c r="I107" t="s">
        <v>48</v>
      </c>
      <c r="J107" t="e">
        <f t="shared" si="1"/>
        <v>#VALUE!</v>
      </c>
    </row>
    <row r="108" spans="1:10" x14ac:dyDescent="0.2">
      <c r="A108" t="s">
        <v>160</v>
      </c>
      <c r="B108" t="s">
        <v>46</v>
      </c>
      <c r="C108" t="s">
        <v>53</v>
      </c>
      <c r="D108">
        <v>35.238574999999997</v>
      </c>
      <c r="G108" t="s">
        <v>49</v>
      </c>
      <c r="H108" t="s">
        <v>53</v>
      </c>
      <c r="I108">
        <v>36.724212999999999</v>
      </c>
      <c r="J108">
        <f t="shared" si="1"/>
        <v>1.4856380000000016</v>
      </c>
    </row>
    <row r="109" spans="1:10" x14ac:dyDescent="0.2">
      <c r="A109" t="s">
        <v>161</v>
      </c>
      <c r="B109" t="s">
        <v>46</v>
      </c>
      <c r="C109" t="s">
        <v>53</v>
      </c>
      <c r="D109">
        <v>34.543914999999998</v>
      </c>
      <c r="G109" t="s">
        <v>49</v>
      </c>
      <c r="H109" t="s">
        <v>53</v>
      </c>
      <c r="I109">
        <v>36.302455999999999</v>
      </c>
      <c r="J109">
        <f t="shared" si="1"/>
        <v>1.758541000000001</v>
      </c>
    </row>
    <row r="110" spans="1:10" x14ac:dyDescent="0.2">
      <c r="A110" t="s">
        <v>162</v>
      </c>
      <c r="B110" t="s">
        <v>46</v>
      </c>
      <c r="C110" t="s">
        <v>53</v>
      </c>
      <c r="D110">
        <v>33.904575000000001</v>
      </c>
      <c r="G110" t="s">
        <v>49</v>
      </c>
      <c r="H110" t="s">
        <v>53</v>
      </c>
      <c r="I110" t="s">
        <v>48</v>
      </c>
      <c r="J110" t="e">
        <f t="shared" si="1"/>
        <v>#VALUE!</v>
      </c>
    </row>
    <row r="111" spans="1:10" x14ac:dyDescent="0.2">
      <c r="A111" t="s">
        <v>163</v>
      </c>
      <c r="B111" t="s">
        <v>46</v>
      </c>
      <c r="C111" t="s">
        <v>53</v>
      </c>
      <c r="D111">
        <v>34.340412000000001</v>
      </c>
      <c r="G111" t="s">
        <v>49</v>
      </c>
      <c r="H111" t="s">
        <v>53</v>
      </c>
      <c r="I111">
        <v>36.421639999999996</v>
      </c>
      <c r="J111">
        <f t="shared" si="1"/>
        <v>2.0812279999999959</v>
      </c>
    </row>
    <row r="112" spans="1:10" x14ac:dyDescent="0.2">
      <c r="A112" t="s">
        <v>164</v>
      </c>
      <c r="B112" t="s">
        <v>46</v>
      </c>
      <c r="C112" t="s">
        <v>53</v>
      </c>
      <c r="D112">
        <v>34.524096999999998</v>
      </c>
      <c r="G112" t="s">
        <v>49</v>
      </c>
      <c r="H112" t="s">
        <v>53</v>
      </c>
      <c r="I112">
        <v>34.101413999999998</v>
      </c>
      <c r="J112">
        <f t="shared" si="1"/>
        <v>-0.42268299999999925</v>
      </c>
    </row>
    <row r="113" spans="1:10" x14ac:dyDescent="0.2">
      <c r="A113" t="s">
        <v>165</v>
      </c>
      <c r="B113" t="s">
        <v>46</v>
      </c>
      <c r="C113" t="s">
        <v>53</v>
      </c>
      <c r="D113">
        <v>34.11016</v>
      </c>
      <c r="G113" t="s">
        <v>49</v>
      </c>
      <c r="H113" t="s">
        <v>53</v>
      </c>
      <c r="I113">
        <v>34.362816000000002</v>
      </c>
      <c r="J113">
        <f t="shared" si="1"/>
        <v>0.25265600000000177</v>
      </c>
    </row>
    <row r="114" spans="1:10" x14ac:dyDescent="0.2">
      <c r="A114" t="s">
        <v>166</v>
      </c>
      <c r="B114" t="s">
        <v>46</v>
      </c>
      <c r="C114" t="s">
        <v>53</v>
      </c>
      <c r="D114">
        <v>33.587440000000001</v>
      </c>
      <c r="G114" t="s">
        <v>49</v>
      </c>
      <c r="H114" t="s">
        <v>53</v>
      </c>
      <c r="I114">
        <v>35.288586000000002</v>
      </c>
      <c r="J114">
        <f t="shared" si="1"/>
        <v>1.7011460000000014</v>
      </c>
    </row>
    <row r="115" spans="1:10" x14ac:dyDescent="0.2">
      <c r="A115" t="s">
        <v>167</v>
      </c>
      <c r="B115" t="s">
        <v>46</v>
      </c>
      <c r="C115" t="s">
        <v>53</v>
      </c>
      <c r="D115">
        <v>34.056249999999999</v>
      </c>
      <c r="G115" t="s">
        <v>49</v>
      </c>
      <c r="H115" t="s">
        <v>53</v>
      </c>
      <c r="I115">
        <v>34.552643000000003</v>
      </c>
      <c r="J115">
        <f t="shared" si="1"/>
        <v>0.49639300000000475</v>
      </c>
    </row>
    <row r="116" spans="1:10" x14ac:dyDescent="0.2">
      <c r="A116" t="s">
        <v>168</v>
      </c>
      <c r="B116" t="s">
        <v>46</v>
      </c>
      <c r="C116" t="s">
        <v>53</v>
      </c>
      <c r="D116">
        <v>35.114227</v>
      </c>
      <c r="G116" t="s">
        <v>49</v>
      </c>
      <c r="H116" t="s">
        <v>53</v>
      </c>
      <c r="I116">
        <v>33.593746000000003</v>
      </c>
      <c r="J116">
        <f t="shared" si="1"/>
        <v>-1.5204809999999966</v>
      </c>
    </row>
    <row r="117" spans="1:10" x14ac:dyDescent="0.2">
      <c r="A117" t="s">
        <v>169</v>
      </c>
      <c r="B117" t="s">
        <v>46</v>
      </c>
      <c r="C117" t="s">
        <v>53</v>
      </c>
      <c r="D117">
        <v>33.564079999999997</v>
      </c>
      <c r="G117" t="s">
        <v>49</v>
      </c>
      <c r="H117" t="s">
        <v>53</v>
      </c>
      <c r="I117">
        <v>33.694589999999998</v>
      </c>
      <c r="J117">
        <f t="shared" si="1"/>
        <v>0.13051000000000101</v>
      </c>
    </row>
    <row r="118" spans="1:10" x14ac:dyDescent="0.2">
      <c r="A118" t="s">
        <v>176</v>
      </c>
      <c r="B118" t="s">
        <v>46</v>
      </c>
      <c r="C118" t="s">
        <v>53</v>
      </c>
      <c r="D118" t="s">
        <v>48</v>
      </c>
      <c r="G118" t="s">
        <v>49</v>
      </c>
      <c r="H118" t="s">
        <v>53</v>
      </c>
      <c r="I118" t="s">
        <v>48</v>
      </c>
      <c r="J118" t="e">
        <f t="shared" si="1"/>
        <v>#VALUE!</v>
      </c>
    </row>
    <row r="119" spans="1:10" x14ac:dyDescent="0.2">
      <c r="A119" t="s">
        <v>177</v>
      </c>
      <c r="B119" t="s">
        <v>46</v>
      </c>
      <c r="C119" t="s">
        <v>53</v>
      </c>
      <c r="D119" t="s">
        <v>48</v>
      </c>
      <c r="G119" t="s">
        <v>49</v>
      </c>
      <c r="H119" t="s">
        <v>53</v>
      </c>
      <c r="I119" t="s">
        <v>48</v>
      </c>
      <c r="J119" t="e">
        <f t="shared" si="1"/>
        <v>#VALUE!</v>
      </c>
    </row>
    <row r="120" spans="1:10" x14ac:dyDescent="0.2">
      <c r="A120" t="s">
        <v>178</v>
      </c>
      <c r="B120" t="s">
        <v>46</v>
      </c>
      <c r="C120" t="s">
        <v>53</v>
      </c>
      <c r="D120" t="s">
        <v>48</v>
      </c>
      <c r="G120" t="s">
        <v>49</v>
      </c>
      <c r="H120" t="s">
        <v>53</v>
      </c>
      <c r="I120" t="s">
        <v>48</v>
      </c>
      <c r="J120" t="e">
        <f t="shared" si="1"/>
        <v>#VALUE!</v>
      </c>
    </row>
    <row r="121" spans="1:10" x14ac:dyDescent="0.2">
      <c r="A121" t="s">
        <v>179</v>
      </c>
      <c r="B121" t="s">
        <v>46</v>
      </c>
      <c r="C121" t="s">
        <v>53</v>
      </c>
      <c r="D121">
        <v>33.795147</v>
      </c>
      <c r="G121" t="s">
        <v>49</v>
      </c>
      <c r="H121" t="s">
        <v>53</v>
      </c>
      <c r="I121">
        <v>34.796836999999996</v>
      </c>
      <c r="J121">
        <f t="shared" si="1"/>
        <v>1.0016899999999964</v>
      </c>
    </row>
    <row r="122" spans="1:10" x14ac:dyDescent="0.2">
      <c r="A122" t="s">
        <v>180</v>
      </c>
      <c r="B122" t="s">
        <v>46</v>
      </c>
      <c r="C122" t="s">
        <v>53</v>
      </c>
      <c r="D122">
        <v>34.318114999999999</v>
      </c>
      <c r="G122" t="s">
        <v>49</v>
      </c>
      <c r="H122" t="s">
        <v>53</v>
      </c>
      <c r="I122">
        <v>34.363894999999999</v>
      </c>
      <c r="J122">
        <f t="shared" si="1"/>
        <v>4.5780000000000598E-2</v>
      </c>
    </row>
    <row r="123" spans="1:10" x14ac:dyDescent="0.2">
      <c r="A123" t="s">
        <v>181</v>
      </c>
      <c r="B123" t="s">
        <v>46</v>
      </c>
      <c r="C123" t="s">
        <v>53</v>
      </c>
      <c r="D123">
        <v>34.913784</v>
      </c>
      <c r="G123" t="s">
        <v>49</v>
      </c>
      <c r="H123" t="s">
        <v>53</v>
      </c>
      <c r="I123">
        <v>33.847729999999999</v>
      </c>
      <c r="J123">
        <f t="shared" si="1"/>
        <v>-1.0660540000000012</v>
      </c>
    </row>
    <row r="124" spans="1:10" x14ac:dyDescent="0.2">
      <c r="A124" t="s">
        <v>182</v>
      </c>
      <c r="B124" t="s">
        <v>46</v>
      </c>
      <c r="C124" t="s">
        <v>53</v>
      </c>
      <c r="D124">
        <v>34.712944</v>
      </c>
      <c r="G124" t="s">
        <v>49</v>
      </c>
      <c r="H124" t="s">
        <v>53</v>
      </c>
      <c r="I124">
        <v>37.672992999999998</v>
      </c>
      <c r="J124">
        <f t="shared" si="1"/>
        <v>2.9600489999999979</v>
      </c>
    </row>
    <row r="125" spans="1:10" x14ac:dyDescent="0.2">
      <c r="A125" t="s">
        <v>183</v>
      </c>
      <c r="B125" t="s">
        <v>46</v>
      </c>
      <c r="C125" t="s">
        <v>53</v>
      </c>
      <c r="D125">
        <v>34.576946</v>
      </c>
      <c r="G125" t="s">
        <v>49</v>
      </c>
      <c r="H125" t="s">
        <v>53</v>
      </c>
      <c r="I125" t="s">
        <v>48</v>
      </c>
      <c r="J125" t="e">
        <f t="shared" si="1"/>
        <v>#VALUE!</v>
      </c>
    </row>
    <row r="126" spans="1:10" x14ac:dyDescent="0.2">
      <c r="A126" t="s">
        <v>184</v>
      </c>
      <c r="B126" t="s">
        <v>46</v>
      </c>
      <c r="C126" t="s">
        <v>53</v>
      </c>
      <c r="D126">
        <v>34.393886999999999</v>
      </c>
      <c r="G126" t="s">
        <v>49</v>
      </c>
      <c r="H126" t="s">
        <v>53</v>
      </c>
      <c r="I126">
        <v>37.854495999999997</v>
      </c>
      <c r="J126">
        <f t="shared" si="1"/>
        <v>3.460608999999998</v>
      </c>
    </row>
    <row r="127" spans="1:10" x14ac:dyDescent="0.2">
      <c r="A127" t="s">
        <v>185</v>
      </c>
      <c r="B127" t="s">
        <v>46</v>
      </c>
      <c r="C127" t="s">
        <v>53</v>
      </c>
      <c r="D127">
        <v>32.343327000000002</v>
      </c>
      <c r="G127" t="s">
        <v>49</v>
      </c>
      <c r="H127" t="s">
        <v>53</v>
      </c>
      <c r="I127">
        <v>34.167053000000003</v>
      </c>
      <c r="J127">
        <f t="shared" si="1"/>
        <v>1.8237260000000006</v>
      </c>
    </row>
    <row r="128" spans="1:10" x14ac:dyDescent="0.2">
      <c r="A128" t="s">
        <v>186</v>
      </c>
      <c r="B128" t="s">
        <v>46</v>
      </c>
      <c r="C128" t="s">
        <v>53</v>
      </c>
      <c r="D128">
        <v>32.454067000000002</v>
      </c>
      <c r="G128" t="s">
        <v>49</v>
      </c>
      <c r="H128" t="s">
        <v>53</v>
      </c>
      <c r="I128">
        <v>33.980927000000001</v>
      </c>
      <c r="J128">
        <f t="shared" si="1"/>
        <v>1.5268599999999992</v>
      </c>
    </row>
    <row r="129" spans="1:10" x14ac:dyDescent="0.2">
      <c r="A129" t="s">
        <v>187</v>
      </c>
      <c r="B129" t="s">
        <v>46</v>
      </c>
      <c r="C129" t="s">
        <v>53</v>
      </c>
      <c r="D129">
        <v>31.832481000000001</v>
      </c>
      <c r="G129" t="s">
        <v>49</v>
      </c>
      <c r="H129" t="s">
        <v>53</v>
      </c>
      <c r="I129">
        <v>33.574207000000001</v>
      </c>
      <c r="J129">
        <f t="shared" si="1"/>
        <v>1.7417259999999999</v>
      </c>
    </row>
    <row r="130" spans="1:10" x14ac:dyDescent="0.2">
      <c r="A130" t="s">
        <v>188</v>
      </c>
      <c r="B130" t="s">
        <v>46</v>
      </c>
      <c r="C130" t="s">
        <v>53</v>
      </c>
      <c r="D130" t="s">
        <v>48</v>
      </c>
      <c r="G130" t="s">
        <v>49</v>
      </c>
      <c r="H130" t="s">
        <v>53</v>
      </c>
      <c r="I130">
        <v>36.691208000000003</v>
      </c>
      <c r="J130" t="e">
        <f t="shared" si="1"/>
        <v>#VALUE!</v>
      </c>
    </row>
    <row r="131" spans="1:10" x14ac:dyDescent="0.2">
      <c r="A131" t="s">
        <v>189</v>
      </c>
      <c r="B131" t="s">
        <v>46</v>
      </c>
      <c r="C131" t="s">
        <v>53</v>
      </c>
      <c r="D131" t="s">
        <v>48</v>
      </c>
      <c r="G131" t="s">
        <v>49</v>
      </c>
      <c r="H131" t="s">
        <v>53</v>
      </c>
      <c r="I131" t="s">
        <v>48</v>
      </c>
      <c r="J131" t="e">
        <f t="shared" ref="J131:J194" si="2">I131-D131</f>
        <v>#VALUE!</v>
      </c>
    </row>
    <row r="132" spans="1:10" x14ac:dyDescent="0.2">
      <c r="A132" t="s">
        <v>190</v>
      </c>
      <c r="B132" t="s">
        <v>46</v>
      </c>
      <c r="C132" t="s">
        <v>53</v>
      </c>
      <c r="D132">
        <v>35.237299999999998</v>
      </c>
      <c r="G132" t="s">
        <v>49</v>
      </c>
      <c r="H132" t="s">
        <v>53</v>
      </c>
      <c r="I132">
        <v>36.518405999999999</v>
      </c>
      <c r="J132">
        <f t="shared" si="2"/>
        <v>1.2811060000000012</v>
      </c>
    </row>
    <row r="133" spans="1:10" x14ac:dyDescent="0.2">
      <c r="A133" t="s">
        <v>191</v>
      </c>
      <c r="B133" t="s">
        <v>46</v>
      </c>
      <c r="C133" t="s">
        <v>53</v>
      </c>
      <c r="D133">
        <v>35.568390000000001</v>
      </c>
      <c r="G133" t="s">
        <v>49</v>
      </c>
      <c r="H133" t="s">
        <v>53</v>
      </c>
      <c r="I133">
        <v>34.629249999999999</v>
      </c>
      <c r="J133">
        <f t="shared" si="2"/>
        <v>-0.93914000000000186</v>
      </c>
    </row>
    <row r="134" spans="1:10" x14ac:dyDescent="0.2">
      <c r="A134" t="s">
        <v>192</v>
      </c>
      <c r="B134" t="s">
        <v>46</v>
      </c>
      <c r="C134" t="s">
        <v>53</v>
      </c>
      <c r="D134">
        <v>34.318558000000003</v>
      </c>
      <c r="G134" t="s">
        <v>49</v>
      </c>
      <c r="H134" t="s">
        <v>53</v>
      </c>
      <c r="I134">
        <v>33.131393000000003</v>
      </c>
      <c r="J134">
        <f t="shared" si="2"/>
        <v>-1.1871650000000002</v>
      </c>
    </row>
    <row r="135" spans="1:10" x14ac:dyDescent="0.2">
      <c r="A135" t="s">
        <v>193</v>
      </c>
      <c r="B135" t="s">
        <v>46</v>
      </c>
      <c r="C135" t="s">
        <v>53</v>
      </c>
      <c r="D135">
        <v>34.733620000000002</v>
      </c>
      <c r="G135" t="s">
        <v>49</v>
      </c>
      <c r="H135" t="s">
        <v>53</v>
      </c>
      <c r="I135">
        <v>33.652270000000001</v>
      </c>
      <c r="J135">
        <f t="shared" si="2"/>
        <v>-1.0813500000000005</v>
      </c>
    </row>
    <row r="136" spans="1:10" x14ac:dyDescent="0.2">
      <c r="A136" t="s">
        <v>200</v>
      </c>
      <c r="B136" t="s">
        <v>46</v>
      </c>
      <c r="C136" t="s">
        <v>53</v>
      </c>
      <c r="D136" t="s">
        <v>48</v>
      </c>
      <c r="G136" t="s">
        <v>49</v>
      </c>
      <c r="H136" t="s">
        <v>53</v>
      </c>
      <c r="I136">
        <v>34.679595999999997</v>
      </c>
      <c r="J136" t="e">
        <f t="shared" si="2"/>
        <v>#VALUE!</v>
      </c>
    </row>
    <row r="137" spans="1:10" x14ac:dyDescent="0.2">
      <c r="A137" t="s">
        <v>201</v>
      </c>
      <c r="B137" t="s">
        <v>46</v>
      </c>
      <c r="C137" t="s">
        <v>53</v>
      </c>
      <c r="D137">
        <v>35.866154000000002</v>
      </c>
      <c r="G137" t="s">
        <v>49</v>
      </c>
      <c r="H137" t="s">
        <v>53</v>
      </c>
      <c r="I137">
        <v>35.624737000000003</v>
      </c>
      <c r="J137">
        <f t="shared" si="2"/>
        <v>-0.24141699999999844</v>
      </c>
    </row>
    <row r="138" spans="1:10" x14ac:dyDescent="0.2">
      <c r="A138" t="s">
        <v>202</v>
      </c>
      <c r="B138" t="s">
        <v>46</v>
      </c>
      <c r="C138" t="s">
        <v>53</v>
      </c>
      <c r="D138">
        <v>35.79515</v>
      </c>
      <c r="G138" t="s">
        <v>49</v>
      </c>
      <c r="H138" t="s">
        <v>53</v>
      </c>
      <c r="I138">
        <v>34.683669999999999</v>
      </c>
      <c r="J138">
        <f t="shared" si="2"/>
        <v>-1.1114800000000002</v>
      </c>
    </row>
    <row r="139" spans="1:10" x14ac:dyDescent="0.2">
      <c r="A139" t="s">
        <v>203</v>
      </c>
      <c r="B139" t="s">
        <v>46</v>
      </c>
      <c r="C139" t="s">
        <v>53</v>
      </c>
      <c r="D139">
        <v>35.459800000000001</v>
      </c>
      <c r="G139" t="s">
        <v>49</v>
      </c>
      <c r="H139" t="s">
        <v>53</v>
      </c>
      <c r="I139">
        <v>36.898277</v>
      </c>
      <c r="J139">
        <f t="shared" si="2"/>
        <v>1.4384769999999989</v>
      </c>
    </row>
    <row r="140" spans="1:10" x14ac:dyDescent="0.2">
      <c r="A140" t="s">
        <v>204</v>
      </c>
      <c r="B140" t="s">
        <v>46</v>
      </c>
      <c r="C140" t="s">
        <v>53</v>
      </c>
      <c r="D140">
        <v>35.050784999999998</v>
      </c>
      <c r="G140" t="s">
        <v>49</v>
      </c>
      <c r="H140" t="s">
        <v>53</v>
      </c>
      <c r="I140">
        <v>34.544969999999999</v>
      </c>
      <c r="J140">
        <f t="shared" si="2"/>
        <v>-0.50581499999999835</v>
      </c>
    </row>
    <row r="141" spans="1:10" x14ac:dyDescent="0.2">
      <c r="A141" t="s">
        <v>205</v>
      </c>
      <c r="B141" t="s">
        <v>46</v>
      </c>
      <c r="C141" t="s">
        <v>53</v>
      </c>
      <c r="D141">
        <v>36.242939999999997</v>
      </c>
      <c r="G141" t="s">
        <v>49</v>
      </c>
      <c r="H141" t="s">
        <v>53</v>
      </c>
      <c r="I141">
        <v>35.961596999999998</v>
      </c>
      <c r="J141">
        <f t="shared" si="2"/>
        <v>-0.28134299999999968</v>
      </c>
    </row>
    <row r="142" spans="1:10" x14ac:dyDescent="0.2">
      <c r="A142" t="s">
        <v>206</v>
      </c>
      <c r="B142" t="s">
        <v>46</v>
      </c>
      <c r="C142" t="s">
        <v>53</v>
      </c>
      <c r="D142">
        <v>32.178367999999999</v>
      </c>
      <c r="G142" t="s">
        <v>49</v>
      </c>
      <c r="H142" t="s">
        <v>53</v>
      </c>
      <c r="I142" t="s">
        <v>48</v>
      </c>
      <c r="J142" t="e">
        <f t="shared" si="2"/>
        <v>#VALUE!</v>
      </c>
    </row>
    <row r="143" spans="1:10" x14ac:dyDescent="0.2">
      <c r="A143" t="s">
        <v>207</v>
      </c>
      <c r="B143" t="s">
        <v>46</v>
      </c>
      <c r="C143" t="s">
        <v>53</v>
      </c>
      <c r="D143">
        <v>32.258907000000001</v>
      </c>
      <c r="G143" t="s">
        <v>49</v>
      </c>
      <c r="H143" t="s">
        <v>53</v>
      </c>
      <c r="I143" t="s">
        <v>48</v>
      </c>
      <c r="J143" t="e">
        <f t="shared" si="2"/>
        <v>#VALUE!</v>
      </c>
    </row>
    <row r="144" spans="1:10" x14ac:dyDescent="0.2">
      <c r="A144" t="s">
        <v>208</v>
      </c>
      <c r="B144" t="s">
        <v>46</v>
      </c>
      <c r="C144" t="s">
        <v>53</v>
      </c>
      <c r="D144">
        <v>32.82076</v>
      </c>
      <c r="G144" t="s">
        <v>49</v>
      </c>
      <c r="H144" t="s">
        <v>53</v>
      </c>
      <c r="I144" t="s">
        <v>48</v>
      </c>
      <c r="J144" t="e">
        <f t="shared" si="2"/>
        <v>#VALUE!</v>
      </c>
    </row>
    <row r="145" spans="1:10" x14ac:dyDescent="0.2">
      <c r="A145" t="s">
        <v>209</v>
      </c>
      <c r="B145" t="s">
        <v>46</v>
      </c>
      <c r="C145" t="s">
        <v>53</v>
      </c>
      <c r="D145">
        <v>32.341529999999999</v>
      </c>
      <c r="G145" t="s">
        <v>49</v>
      </c>
      <c r="H145" t="s">
        <v>53</v>
      </c>
      <c r="I145">
        <v>36.199364000000003</v>
      </c>
      <c r="J145">
        <f t="shared" si="2"/>
        <v>3.857834000000004</v>
      </c>
    </row>
    <row r="146" spans="1:10" x14ac:dyDescent="0.2">
      <c r="A146" t="s">
        <v>210</v>
      </c>
      <c r="B146" t="s">
        <v>46</v>
      </c>
      <c r="C146" t="s">
        <v>53</v>
      </c>
      <c r="D146">
        <v>32.244906999999998</v>
      </c>
      <c r="G146" t="s">
        <v>49</v>
      </c>
      <c r="H146" t="s">
        <v>53</v>
      </c>
      <c r="I146">
        <v>35.933002000000002</v>
      </c>
      <c r="J146">
        <f t="shared" si="2"/>
        <v>3.6880950000000041</v>
      </c>
    </row>
    <row r="147" spans="1:10" x14ac:dyDescent="0.2">
      <c r="A147" t="s">
        <v>211</v>
      </c>
      <c r="B147" t="s">
        <v>46</v>
      </c>
      <c r="C147" t="s">
        <v>53</v>
      </c>
      <c r="D147">
        <v>32.526969999999999</v>
      </c>
      <c r="G147" t="s">
        <v>49</v>
      </c>
      <c r="H147" t="s">
        <v>53</v>
      </c>
      <c r="I147">
        <v>34.766463999999999</v>
      </c>
      <c r="J147">
        <f t="shared" si="2"/>
        <v>2.2394940000000005</v>
      </c>
    </row>
    <row r="148" spans="1:10" x14ac:dyDescent="0.2">
      <c r="A148" t="s">
        <v>212</v>
      </c>
      <c r="B148" t="s">
        <v>46</v>
      </c>
      <c r="C148" t="s">
        <v>53</v>
      </c>
      <c r="D148" t="s">
        <v>48</v>
      </c>
      <c r="G148" t="s">
        <v>49</v>
      </c>
      <c r="H148" t="s">
        <v>53</v>
      </c>
      <c r="I148" t="s">
        <v>48</v>
      </c>
      <c r="J148" t="e">
        <f t="shared" si="2"/>
        <v>#VALUE!</v>
      </c>
    </row>
    <row r="149" spans="1:10" x14ac:dyDescent="0.2">
      <c r="A149" t="s">
        <v>213</v>
      </c>
      <c r="B149" t="s">
        <v>46</v>
      </c>
      <c r="C149" t="s">
        <v>53</v>
      </c>
      <c r="D149" t="s">
        <v>48</v>
      </c>
      <c r="G149" t="s">
        <v>49</v>
      </c>
      <c r="H149" t="s">
        <v>53</v>
      </c>
      <c r="I149" t="s">
        <v>48</v>
      </c>
      <c r="J149" t="e">
        <f t="shared" si="2"/>
        <v>#VALUE!</v>
      </c>
    </row>
    <row r="150" spans="1:10" x14ac:dyDescent="0.2">
      <c r="A150" t="s">
        <v>214</v>
      </c>
      <c r="B150" t="s">
        <v>46</v>
      </c>
      <c r="C150" t="s">
        <v>53</v>
      </c>
      <c r="D150">
        <v>35.265976000000002</v>
      </c>
      <c r="G150" t="s">
        <v>49</v>
      </c>
      <c r="H150" t="s">
        <v>53</v>
      </c>
      <c r="I150" t="s">
        <v>48</v>
      </c>
      <c r="J150" t="e">
        <f t="shared" si="2"/>
        <v>#VALUE!</v>
      </c>
    </row>
    <row r="151" spans="1:10" x14ac:dyDescent="0.2">
      <c r="A151" t="s">
        <v>215</v>
      </c>
      <c r="B151" t="s">
        <v>46</v>
      </c>
      <c r="C151" t="s">
        <v>53</v>
      </c>
      <c r="D151">
        <v>36.106900000000003</v>
      </c>
      <c r="G151" t="s">
        <v>49</v>
      </c>
      <c r="H151" t="s">
        <v>53</v>
      </c>
      <c r="I151">
        <v>34.688969999999998</v>
      </c>
      <c r="J151">
        <f t="shared" si="2"/>
        <v>-1.4179300000000055</v>
      </c>
    </row>
    <row r="152" spans="1:10" x14ac:dyDescent="0.2">
      <c r="A152" t="s">
        <v>216</v>
      </c>
      <c r="B152" t="s">
        <v>46</v>
      </c>
      <c r="C152" t="s">
        <v>53</v>
      </c>
      <c r="D152">
        <v>34.174259999999997</v>
      </c>
      <c r="G152" t="s">
        <v>49</v>
      </c>
      <c r="H152" t="s">
        <v>53</v>
      </c>
      <c r="I152">
        <v>34.092967999999999</v>
      </c>
      <c r="J152">
        <f t="shared" si="2"/>
        <v>-8.1291999999997699E-2</v>
      </c>
    </row>
    <row r="153" spans="1:10" x14ac:dyDescent="0.2">
      <c r="A153" t="s">
        <v>217</v>
      </c>
      <c r="B153" t="s">
        <v>46</v>
      </c>
      <c r="C153" t="s">
        <v>53</v>
      </c>
      <c r="D153">
        <v>33.205030000000001</v>
      </c>
      <c r="G153" t="s">
        <v>49</v>
      </c>
      <c r="H153" t="s">
        <v>53</v>
      </c>
      <c r="I153">
        <v>32.482590000000002</v>
      </c>
      <c r="J153">
        <f t="shared" si="2"/>
        <v>-0.72243999999999886</v>
      </c>
    </row>
    <row r="154" spans="1:10" x14ac:dyDescent="0.2">
      <c r="A154" t="s">
        <v>218</v>
      </c>
      <c r="B154" t="s">
        <v>46</v>
      </c>
      <c r="C154" t="s">
        <v>37</v>
      </c>
      <c r="D154" t="s">
        <v>48</v>
      </c>
      <c r="G154" t="s">
        <v>49</v>
      </c>
      <c r="H154" t="s">
        <v>37</v>
      </c>
      <c r="I154" t="s">
        <v>48</v>
      </c>
      <c r="J154" t="e">
        <f t="shared" si="2"/>
        <v>#VALUE!</v>
      </c>
    </row>
    <row r="155" spans="1:10" x14ac:dyDescent="0.2">
      <c r="A155" t="s">
        <v>219</v>
      </c>
      <c r="B155" t="s">
        <v>46</v>
      </c>
      <c r="C155" t="s">
        <v>37</v>
      </c>
      <c r="D155" t="s">
        <v>48</v>
      </c>
      <c r="G155" t="s">
        <v>49</v>
      </c>
      <c r="H155" t="s">
        <v>37</v>
      </c>
      <c r="I155" t="s">
        <v>48</v>
      </c>
      <c r="J155" t="e">
        <f t="shared" si="2"/>
        <v>#VALUE!</v>
      </c>
    </row>
    <row r="156" spans="1:10" x14ac:dyDescent="0.2">
      <c r="A156" t="s">
        <v>220</v>
      </c>
      <c r="B156" t="s">
        <v>46</v>
      </c>
      <c r="C156" t="s">
        <v>37</v>
      </c>
      <c r="D156" t="s">
        <v>48</v>
      </c>
      <c r="G156" t="s">
        <v>49</v>
      </c>
      <c r="H156" t="s">
        <v>37</v>
      </c>
      <c r="I156" t="s">
        <v>48</v>
      </c>
      <c r="J156" t="e">
        <f t="shared" si="2"/>
        <v>#VALUE!</v>
      </c>
    </row>
    <row r="157" spans="1:10" x14ac:dyDescent="0.2">
      <c r="A157" t="s">
        <v>221</v>
      </c>
      <c r="B157" t="s">
        <v>46</v>
      </c>
      <c r="C157" t="s">
        <v>37</v>
      </c>
      <c r="D157" t="s">
        <v>48</v>
      </c>
      <c r="G157" t="s">
        <v>49</v>
      </c>
      <c r="H157" t="s">
        <v>37</v>
      </c>
      <c r="I157" t="s">
        <v>48</v>
      </c>
      <c r="J157" t="e">
        <f t="shared" si="2"/>
        <v>#VALUE!</v>
      </c>
    </row>
    <row r="158" spans="1:10" x14ac:dyDescent="0.2">
      <c r="A158" t="s">
        <v>222</v>
      </c>
      <c r="B158" t="s">
        <v>46</v>
      </c>
      <c r="C158" t="s">
        <v>37</v>
      </c>
      <c r="D158" t="s">
        <v>48</v>
      </c>
      <c r="G158" t="s">
        <v>49</v>
      </c>
      <c r="H158" t="s">
        <v>37</v>
      </c>
      <c r="I158" t="s">
        <v>48</v>
      </c>
      <c r="J158" t="e">
        <f t="shared" si="2"/>
        <v>#VALUE!</v>
      </c>
    </row>
    <row r="159" spans="1:10" x14ac:dyDescent="0.2">
      <c r="A159" t="s">
        <v>223</v>
      </c>
      <c r="B159" t="s">
        <v>46</v>
      </c>
      <c r="C159" t="s">
        <v>37</v>
      </c>
      <c r="D159" t="s">
        <v>48</v>
      </c>
      <c r="G159" t="s">
        <v>49</v>
      </c>
      <c r="H159" t="s">
        <v>37</v>
      </c>
      <c r="I159" t="s">
        <v>48</v>
      </c>
      <c r="J159" t="e">
        <f t="shared" si="2"/>
        <v>#VALUE!</v>
      </c>
    </row>
    <row r="160" spans="1:10" x14ac:dyDescent="0.2">
      <c r="A160" t="s">
        <v>242</v>
      </c>
      <c r="B160" t="s">
        <v>46</v>
      </c>
      <c r="C160" t="s">
        <v>53</v>
      </c>
      <c r="D160">
        <v>34.933295999999999</v>
      </c>
      <c r="G160" t="s">
        <v>49</v>
      </c>
      <c r="H160" t="s">
        <v>53</v>
      </c>
      <c r="I160">
        <v>36.122970000000002</v>
      </c>
      <c r="J160">
        <f t="shared" si="2"/>
        <v>1.1896740000000037</v>
      </c>
    </row>
    <row r="161" spans="1:10" x14ac:dyDescent="0.2">
      <c r="A161" t="s">
        <v>243</v>
      </c>
      <c r="B161" t="s">
        <v>46</v>
      </c>
      <c r="C161" t="s">
        <v>53</v>
      </c>
      <c r="D161">
        <v>33.623980000000003</v>
      </c>
      <c r="G161" t="s">
        <v>49</v>
      </c>
      <c r="H161" t="s">
        <v>53</v>
      </c>
      <c r="I161">
        <v>35.349761999999998</v>
      </c>
      <c r="J161">
        <f t="shared" si="2"/>
        <v>1.7257819999999953</v>
      </c>
    </row>
    <row r="162" spans="1:10" x14ac:dyDescent="0.2">
      <c r="A162" t="s">
        <v>244</v>
      </c>
      <c r="B162" t="s">
        <v>46</v>
      </c>
      <c r="C162" t="s">
        <v>53</v>
      </c>
      <c r="D162">
        <v>33.794476000000003</v>
      </c>
      <c r="G162" t="s">
        <v>49</v>
      </c>
      <c r="H162" t="s">
        <v>53</v>
      </c>
      <c r="I162">
        <v>36.480277999999998</v>
      </c>
      <c r="J162">
        <f t="shared" si="2"/>
        <v>2.6858019999999954</v>
      </c>
    </row>
    <row r="163" spans="1:10" x14ac:dyDescent="0.2">
      <c r="A163" t="s">
        <v>245</v>
      </c>
      <c r="B163" t="s">
        <v>46</v>
      </c>
      <c r="C163" t="s">
        <v>53</v>
      </c>
      <c r="D163">
        <v>37.574930000000002</v>
      </c>
      <c r="G163" t="s">
        <v>49</v>
      </c>
      <c r="H163" t="s">
        <v>53</v>
      </c>
      <c r="I163">
        <v>36.810284000000003</v>
      </c>
      <c r="J163">
        <f t="shared" si="2"/>
        <v>-0.76464599999999905</v>
      </c>
    </row>
    <row r="164" spans="1:10" x14ac:dyDescent="0.2">
      <c r="A164" t="s">
        <v>246</v>
      </c>
      <c r="B164" t="s">
        <v>46</v>
      </c>
      <c r="C164" t="s">
        <v>53</v>
      </c>
      <c r="D164">
        <v>38.085450000000002</v>
      </c>
      <c r="G164" t="s">
        <v>49</v>
      </c>
      <c r="H164" t="s">
        <v>53</v>
      </c>
      <c r="I164">
        <v>36.754337</v>
      </c>
      <c r="J164">
        <f t="shared" si="2"/>
        <v>-1.331113000000002</v>
      </c>
    </row>
    <row r="165" spans="1:10" x14ac:dyDescent="0.2">
      <c r="A165" t="s">
        <v>247</v>
      </c>
      <c r="B165" t="s">
        <v>46</v>
      </c>
      <c r="C165" t="s">
        <v>53</v>
      </c>
      <c r="D165">
        <v>36.84196</v>
      </c>
      <c r="G165" t="s">
        <v>49</v>
      </c>
      <c r="H165" t="s">
        <v>53</v>
      </c>
      <c r="I165">
        <v>36.070709999999998</v>
      </c>
      <c r="J165">
        <f t="shared" si="2"/>
        <v>-0.77125000000000199</v>
      </c>
    </row>
    <row r="166" spans="1:10" x14ac:dyDescent="0.2">
      <c r="A166" t="s">
        <v>266</v>
      </c>
      <c r="B166" t="s">
        <v>46</v>
      </c>
      <c r="C166" t="s">
        <v>53</v>
      </c>
      <c r="D166">
        <v>36.333233</v>
      </c>
      <c r="G166" t="s">
        <v>49</v>
      </c>
      <c r="H166" t="s">
        <v>53</v>
      </c>
      <c r="I166" t="s">
        <v>48</v>
      </c>
      <c r="J166" t="e">
        <f t="shared" si="2"/>
        <v>#VALUE!</v>
      </c>
    </row>
    <row r="167" spans="1:10" x14ac:dyDescent="0.2">
      <c r="A167" t="s">
        <v>267</v>
      </c>
      <c r="B167" t="s">
        <v>46</v>
      </c>
      <c r="C167" t="s">
        <v>53</v>
      </c>
      <c r="D167">
        <v>35.749690000000001</v>
      </c>
      <c r="G167" t="s">
        <v>49</v>
      </c>
      <c r="H167" t="s">
        <v>53</v>
      </c>
      <c r="I167">
        <v>36.585030000000003</v>
      </c>
      <c r="J167">
        <f t="shared" si="2"/>
        <v>0.83534000000000219</v>
      </c>
    </row>
    <row r="168" spans="1:10" x14ac:dyDescent="0.2">
      <c r="A168" t="s">
        <v>268</v>
      </c>
      <c r="B168" t="s">
        <v>46</v>
      </c>
      <c r="C168" t="s">
        <v>53</v>
      </c>
      <c r="D168">
        <v>35.036209999999997</v>
      </c>
      <c r="G168" t="s">
        <v>49</v>
      </c>
      <c r="H168" t="s">
        <v>53</v>
      </c>
      <c r="I168">
        <v>36.12923</v>
      </c>
      <c r="J168">
        <f t="shared" si="2"/>
        <v>1.0930200000000028</v>
      </c>
    </row>
    <row r="169" spans="1:10" x14ac:dyDescent="0.2">
      <c r="A169" t="s">
        <v>269</v>
      </c>
      <c r="B169" t="s">
        <v>46</v>
      </c>
      <c r="C169" t="s">
        <v>53</v>
      </c>
      <c r="D169">
        <v>32.759869999999999</v>
      </c>
      <c r="G169" t="s">
        <v>49</v>
      </c>
      <c r="H169" t="s">
        <v>53</v>
      </c>
      <c r="I169">
        <v>32.583736000000002</v>
      </c>
      <c r="J169">
        <f t="shared" si="2"/>
        <v>-0.17613399999999757</v>
      </c>
    </row>
    <row r="170" spans="1:10" x14ac:dyDescent="0.2">
      <c r="A170" t="s">
        <v>270</v>
      </c>
      <c r="B170" t="s">
        <v>46</v>
      </c>
      <c r="C170" t="s">
        <v>53</v>
      </c>
      <c r="D170">
        <v>32.662987000000001</v>
      </c>
      <c r="G170" t="s">
        <v>49</v>
      </c>
      <c r="H170" t="s">
        <v>53</v>
      </c>
      <c r="I170">
        <v>32.280963999999997</v>
      </c>
      <c r="J170">
        <f t="shared" si="2"/>
        <v>-0.38202300000000378</v>
      </c>
    </row>
    <row r="171" spans="1:10" x14ac:dyDescent="0.2">
      <c r="A171" t="s">
        <v>271</v>
      </c>
      <c r="B171" t="s">
        <v>46</v>
      </c>
      <c r="C171" t="s">
        <v>53</v>
      </c>
      <c r="D171">
        <v>32.144801999999999</v>
      </c>
      <c r="G171" t="s">
        <v>49</v>
      </c>
      <c r="H171" t="s">
        <v>53</v>
      </c>
      <c r="I171">
        <v>31.733135000000001</v>
      </c>
      <c r="J171">
        <f t="shared" si="2"/>
        <v>-0.41166699999999778</v>
      </c>
    </row>
    <row r="172" spans="1:10" x14ac:dyDescent="0.2">
      <c r="A172" t="s">
        <v>290</v>
      </c>
      <c r="B172" t="s">
        <v>46</v>
      </c>
      <c r="C172" t="s">
        <v>53</v>
      </c>
      <c r="D172">
        <v>33.462679999999999</v>
      </c>
      <c r="G172" t="s">
        <v>49</v>
      </c>
      <c r="H172" t="s">
        <v>53</v>
      </c>
      <c r="I172">
        <v>34.859245000000001</v>
      </c>
      <c r="J172">
        <f t="shared" si="2"/>
        <v>1.3965650000000025</v>
      </c>
    </row>
    <row r="173" spans="1:10" x14ac:dyDescent="0.2">
      <c r="A173" t="s">
        <v>291</v>
      </c>
      <c r="B173" t="s">
        <v>46</v>
      </c>
      <c r="C173" t="s">
        <v>53</v>
      </c>
      <c r="D173">
        <v>34.473109999999998</v>
      </c>
      <c r="G173" t="s">
        <v>49</v>
      </c>
      <c r="H173" t="s">
        <v>53</v>
      </c>
      <c r="I173" t="s">
        <v>48</v>
      </c>
      <c r="J173" t="e">
        <f t="shared" si="2"/>
        <v>#VALUE!</v>
      </c>
    </row>
    <row r="174" spans="1:10" x14ac:dyDescent="0.2">
      <c r="A174" t="s">
        <v>292</v>
      </c>
      <c r="B174" t="s">
        <v>46</v>
      </c>
      <c r="C174" t="s">
        <v>53</v>
      </c>
      <c r="D174">
        <v>32.596493000000002</v>
      </c>
      <c r="G174" t="s">
        <v>49</v>
      </c>
      <c r="H174" t="s">
        <v>53</v>
      </c>
      <c r="I174">
        <v>35.45093</v>
      </c>
      <c r="J174">
        <f t="shared" si="2"/>
        <v>2.8544369999999972</v>
      </c>
    </row>
    <row r="175" spans="1:10" x14ac:dyDescent="0.2">
      <c r="A175" t="s">
        <v>293</v>
      </c>
      <c r="B175" t="s">
        <v>46</v>
      </c>
      <c r="C175" t="s">
        <v>53</v>
      </c>
      <c r="D175">
        <v>31.963491000000001</v>
      </c>
      <c r="G175" t="s">
        <v>49</v>
      </c>
      <c r="H175" t="s">
        <v>53</v>
      </c>
      <c r="I175">
        <v>31.290676000000001</v>
      </c>
      <c r="J175">
        <f t="shared" si="2"/>
        <v>-0.67281499999999994</v>
      </c>
    </row>
    <row r="176" spans="1:10" x14ac:dyDescent="0.2">
      <c r="A176" t="s">
        <v>294</v>
      </c>
      <c r="B176" t="s">
        <v>46</v>
      </c>
      <c r="C176" t="s">
        <v>53</v>
      </c>
      <c r="D176">
        <v>31.816381</v>
      </c>
      <c r="G176" t="s">
        <v>49</v>
      </c>
      <c r="H176" t="s">
        <v>53</v>
      </c>
      <c r="I176">
        <v>31.149826000000001</v>
      </c>
      <c r="J176">
        <f t="shared" si="2"/>
        <v>-0.6665549999999989</v>
      </c>
    </row>
    <row r="177" spans="1:10" x14ac:dyDescent="0.2">
      <c r="A177" t="s">
        <v>295</v>
      </c>
      <c r="B177" t="s">
        <v>46</v>
      </c>
      <c r="C177" t="s">
        <v>53</v>
      </c>
      <c r="D177">
        <v>31.433329000000001</v>
      </c>
      <c r="G177" t="s">
        <v>49</v>
      </c>
      <c r="H177" t="s">
        <v>53</v>
      </c>
      <c r="I177">
        <v>30.472006</v>
      </c>
      <c r="J177">
        <f t="shared" si="2"/>
        <v>-0.96132300000000015</v>
      </c>
    </row>
    <row r="178" spans="1:10" x14ac:dyDescent="0.2">
      <c r="A178" t="s">
        <v>314</v>
      </c>
      <c r="B178" t="s">
        <v>46</v>
      </c>
      <c r="C178" t="s">
        <v>53</v>
      </c>
      <c r="D178">
        <v>32.017249999999997</v>
      </c>
      <c r="G178" t="s">
        <v>49</v>
      </c>
      <c r="H178" t="s">
        <v>53</v>
      </c>
      <c r="I178">
        <v>34.703525999999997</v>
      </c>
      <c r="J178">
        <f t="shared" si="2"/>
        <v>2.6862759999999994</v>
      </c>
    </row>
    <row r="179" spans="1:10" x14ac:dyDescent="0.2">
      <c r="A179" t="s">
        <v>315</v>
      </c>
      <c r="B179" t="s">
        <v>46</v>
      </c>
      <c r="C179" t="s">
        <v>53</v>
      </c>
      <c r="D179">
        <v>30.880569999999999</v>
      </c>
      <c r="G179" t="s">
        <v>49</v>
      </c>
      <c r="H179" t="s">
        <v>53</v>
      </c>
      <c r="I179">
        <v>33.336964000000002</v>
      </c>
      <c r="J179">
        <f t="shared" si="2"/>
        <v>2.4563940000000031</v>
      </c>
    </row>
    <row r="180" spans="1:10" x14ac:dyDescent="0.2">
      <c r="A180" t="s">
        <v>316</v>
      </c>
      <c r="B180" t="s">
        <v>46</v>
      </c>
      <c r="C180" t="s">
        <v>53</v>
      </c>
      <c r="D180">
        <v>31.822109999999999</v>
      </c>
      <c r="G180" t="s">
        <v>49</v>
      </c>
      <c r="H180" t="s">
        <v>53</v>
      </c>
      <c r="I180">
        <v>33.208244000000001</v>
      </c>
      <c r="J180">
        <f t="shared" si="2"/>
        <v>1.386134000000002</v>
      </c>
    </row>
    <row r="181" spans="1:10" x14ac:dyDescent="0.2">
      <c r="A181" t="s">
        <v>317</v>
      </c>
      <c r="B181" t="s">
        <v>46</v>
      </c>
      <c r="C181" t="s">
        <v>53</v>
      </c>
      <c r="D181">
        <v>32.238213000000002</v>
      </c>
      <c r="G181" t="s">
        <v>49</v>
      </c>
      <c r="H181" t="s">
        <v>53</v>
      </c>
      <c r="I181">
        <v>32.473114000000002</v>
      </c>
      <c r="J181">
        <f t="shared" si="2"/>
        <v>0.23490100000000069</v>
      </c>
    </row>
    <row r="182" spans="1:10" x14ac:dyDescent="0.2">
      <c r="A182" t="s">
        <v>318</v>
      </c>
      <c r="B182" t="s">
        <v>46</v>
      </c>
      <c r="C182" t="s">
        <v>53</v>
      </c>
      <c r="D182">
        <v>32.116729999999997</v>
      </c>
      <c r="G182" t="s">
        <v>49</v>
      </c>
      <c r="H182" t="s">
        <v>53</v>
      </c>
      <c r="I182">
        <v>32.012267999999999</v>
      </c>
      <c r="J182">
        <f t="shared" si="2"/>
        <v>-0.10446199999999806</v>
      </c>
    </row>
    <row r="183" spans="1:10" x14ac:dyDescent="0.2">
      <c r="A183" t="s">
        <v>319</v>
      </c>
      <c r="B183" t="s">
        <v>46</v>
      </c>
      <c r="C183" t="s">
        <v>53</v>
      </c>
      <c r="D183">
        <v>31.952870000000001</v>
      </c>
      <c r="G183" t="s">
        <v>49</v>
      </c>
      <c r="H183" t="s">
        <v>53</v>
      </c>
      <c r="I183">
        <v>31.432342999999999</v>
      </c>
      <c r="J183">
        <f t="shared" si="2"/>
        <v>-0.52052700000000129</v>
      </c>
    </row>
    <row r="184" spans="1:10" x14ac:dyDescent="0.2">
      <c r="A184" t="s">
        <v>338</v>
      </c>
      <c r="B184" t="s">
        <v>46</v>
      </c>
      <c r="C184" t="s">
        <v>53</v>
      </c>
      <c r="D184">
        <v>35.814709999999998</v>
      </c>
      <c r="G184" t="s">
        <v>49</v>
      </c>
      <c r="H184" t="s">
        <v>53</v>
      </c>
      <c r="I184" t="s">
        <v>48</v>
      </c>
      <c r="J184" t="e">
        <f t="shared" si="2"/>
        <v>#VALUE!</v>
      </c>
    </row>
    <row r="185" spans="1:10" x14ac:dyDescent="0.2">
      <c r="A185" t="s">
        <v>339</v>
      </c>
      <c r="B185" t="s">
        <v>46</v>
      </c>
      <c r="C185" t="s">
        <v>53</v>
      </c>
      <c r="D185">
        <v>35.501392000000003</v>
      </c>
      <c r="G185" t="s">
        <v>49</v>
      </c>
      <c r="H185" t="s">
        <v>53</v>
      </c>
      <c r="I185">
        <v>37.414935999999997</v>
      </c>
      <c r="J185">
        <f t="shared" si="2"/>
        <v>1.9135439999999946</v>
      </c>
    </row>
    <row r="186" spans="1:10" x14ac:dyDescent="0.2">
      <c r="A186" t="s">
        <v>340</v>
      </c>
      <c r="B186" t="s">
        <v>46</v>
      </c>
      <c r="C186" t="s">
        <v>53</v>
      </c>
      <c r="D186">
        <v>34.470559999999999</v>
      </c>
      <c r="G186" t="s">
        <v>49</v>
      </c>
      <c r="H186" t="s">
        <v>53</v>
      </c>
      <c r="I186">
        <v>34.937629999999999</v>
      </c>
      <c r="J186">
        <f t="shared" si="2"/>
        <v>0.46706999999999965</v>
      </c>
    </row>
    <row r="187" spans="1:10" x14ac:dyDescent="0.2">
      <c r="A187" t="s">
        <v>341</v>
      </c>
      <c r="B187" t="s">
        <v>46</v>
      </c>
      <c r="C187" t="s">
        <v>53</v>
      </c>
      <c r="D187">
        <v>32.551242999999999</v>
      </c>
      <c r="G187" t="s">
        <v>49</v>
      </c>
      <c r="H187" t="s">
        <v>53</v>
      </c>
      <c r="I187">
        <v>32.596138000000003</v>
      </c>
      <c r="J187">
        <f t="shared" si="2"/>
        <v>4.4895000000003904E-2</v>
      </c>
    </row>
    <row r="188" spans="1:10" x14ac:dyDescent="0.2">
      <c r="A188" t="s">
        <v>342</v>
      </c>
      <c r="B188" t="s">
        <v>46</v>
      </c>
      <c r="C188" t="s">
        <v>53</v>
      </c>
      <c r="D188">
        <v>31.779902</v>
      </c>
      <c r="G188" t="s">
        <v>49</v>
      </c>
      <c r="H188" t="s">
        <v>53</v>
      </c>
      <c r="I188">
        <v>31.693104000000002</v>
      </c>
      <c r="J188">
        <f t="shared" si="2"/>
        <v>-8.6797999999998154E-2</v>
      </c>
    </row>
    <row r="189" spans="1:10" x14ac:dyDescent="0.2">
      <c r="A189" t="s">
        <v>343</v>
      </c>
      <c r="B189" t="s">
        <v>46</v>
      </c>
      <c r="C189" t="s">
        <v>53</v>
      </c>
      <c r="D189">
        <v>31.598305</v>
      </c>
      <c r="G189" t="s">
        <v>49</v>
      </c>
      <c r="H189" t="s">
        <v>53</v>
      </c>
      <c r="I189">
        <v>31.521916999999998</v>
      </c>
      <c r="J189">
        <f t="shared" si="2"/>
        <v>-7.6388000000001455E-2</v>
      </c>
    </row>
    <row r="190" spans="1:10" x14ac:dyDescent="0.2">
      <c r="A190" t="s">
        <v>362</v>
      </c>
      <c r="B190" t="s">
        <v>46</v>
      </c>
      <c r="C190" t="s">
        <v>53</v>
      </c>
      <c r="D190" t="s">
        <v>48</v>
      </c>
      <c r="G190" t="s">
        <v>49</v>
      </c>
      <c r="H190" t="s">
        <v>53</v>
      </c>
      <c r="I190">
        <v>37.652138000000001</v>
      </c>
      <c r="J190" t="e">
        <f t="shared" si="2"/>
        <v>#VALUE!</v>
      </c>
    </row>
    <row r="191" spans="1:10" x14ac:dyDescent="0.2">
      <c r="A191" t="s">
        <v>363</v>
      </c>
      <c r="B191" t="s">
        <v>46</v>
      </c>
      <c r="C191" t="s">
        <v>53</v>
      </c>
      <c r="D191" t="s">
        <v>48</v>
      </c>
      <c r="G191" t="s">
        <v>49</v>
      </c>
      <c r="H191" t="s">
        <v>53</v>
      </c>
      <c r="I191">
        <v>37.673175999999998</v>
      </c>
      <c r="J191" t="e">
        <f t="shared" si="2"/>
        <v>#VALUE!</v>
      </c>
    </row>
    <row r="192" spans="1:10" x14ac:dyDescent="0.2">
      <c r="A192" t="s">
        <v>364</v>
      </c>
      <c r="B192" t="s">
        <v>46</v>
      </c>
      <c r="C192" t="s">
        <v>53</v>
      </c>
      <c r="D192">
        <v>35.676067000000003</v>
      </c>
      <c r="G192" t="s">
        <v>49</v>
      </c>
      <c r="H192" t="s">
        <v>53</v>
      </c>
      <c r="I192">
        <v>36.315910000000002</v>
      </c>
      <c r="J192">
        <f t="shared" si="2"/>
        <v>0.63984299999999905</v>
      </c>
    </row>
    <row r="193" spans="1:10" x14ac:dyDescent="0.2">
      <c r="A193" t="s">
        <v>365</v>
      </c>
      <c r="B193" t="s">
        <v>46</v>
      </c>
      <c r="C193" t="s">
        <v>53</v>
      </c>
      <c r="D193">
        <v>34.627693000000001</v>
      </c>
      <c r="G193" t="s">
        <v>49</v>
      </c>
      <c r="H193" t="s">
        <v>53</v>
      </c>
      <c r="I193">
        <v>35.246375999999998</v>
      </c>
      <c r="J193">
        <f t="shared" si="2"/>
        <v>0.61868299999999721</v>
      </c>
    </row>
    <row r="194" spans="1:10" x14ac:dyDescent="0.2">
      <c r="A194" t="s">
        <v>366</v>
      </c>
      <c r="B194" t="s">
        <v>46</v>
      </c>
      <c r="C194" t="s">
        <v>53</v>
      </c>
      <c r="D194">
        <v>35.305810000000001</v>
      </c>
      <c r="G194" t="s">
        <v>49</v>
      </c>
      <c r="H194" t="s">
        <v>53</v>
      </c>
      <c r="I194">
        <v>36.986789999999999</v>
      </c>
      <c r="J194">
        <f t="shared" si="2"/>
        <v>1.6809799999999981</v>
      </c>
    </row>
    <row r="195" spans="1:10" x14ac:dyDescent="0.2">
      <c r="A195" t="s">
        <v>367</v>
      </c>
      <c r="B195" t="s">
        <v>46</v>
      </c>
      <c r="C195" t="s">
        <v>53</v>
      </c>
      <c r="D195">
        <v>36.440677999999998</v>
      </c>
      <c r="G195" t="s">
        <v>49</v>
      </c>
      <c r="H195" t="s">
        <v>53</v>
      </c>
      <c r="I195" t="s">
        <v>48</v>
      </c>
      <c r="J195" t="e">
        <f t="shared" ref="J195:J207" si="3">I195-D195</f>
        <v>#VALUE!</v>
      </c>
    </row>
    <row r="196" spans="1:10" x14ac:dyDescent="0.2">
      <c r="A196" t="s">
        <v>386</v>
      </c>
      <c r="B196" t="s">
        <v>46</v>
      </c>
      <c r="C196" t="s">
        <v>53</v>
      </c>
      <c r="D196">
        <v>36.358029999999999</v>
      </c>
      <c r="G196" t="s">
        <v>49</v>
      </c>
      <c r="H196" t="s">
        <v>53</v>
      </c>
      <c r="I196" t="s">
        <v>48</v>
      </c>
      <c r="J196" t="e">
        <f t="shared" si="3"/>
        <v>#VALUE!</v>
      </c>
    </row>
    <row r="197" spans="1:10" x14ac:dyDescent="0.2">
      <c r="A197" t="s">
        <v>387</v>
      </c>
      <c r="B197" t="s">
        <v>46</v>
      </c>
      <c r="C197" t="s">
        <v>53</v>
      </c>
      <c r="D197" t="s">
        <v>48</v>
      </c>
      <c r="G197" t="s">
        <v>49</v>
      </c>
      <c r="H197" t="s">
        <v>53</v>
      </c>
      <c r="I197">
        <v>38.146056999999999</v>
      </c>
      <c r="J197" t="e">
        <f t="shared" si="3"/>
        <v>#VALUE!</v>
      </c>
    </row>
    <row r="198" spans="1:10" x14ac:dyDescent="0.2">
      <c r="A198" t="s">
        <v>388</v>
      </c>
      <c r="B198" t="s">
        <v>46</v>
      </c>
      <c r="C198" t="s">
        <v>53</v>
      </c>
      <c r="D198">
        <v>35.683280000000003</v>
      </c>
      <c r="G198" t="s">
        <v>49</v>
      </c>
      <c r="H198" t="s">
        <v>53</v>
      </c>
      <c r="I198" t="s">
        <v>48</v>
      </c>
      <c r="J198" t="e">
        <f t="shared" si="3"/>
        <v>#VALUE!</v>
      </c>
    </row>
    <row r="199" spans="1:10" x14ac:dyDescent="0.2">
      <c r="A199" t="s">
        <v>389</v>
      </c>
      <c r="B199" t="s">
        <v>46</v>
      </c>
      <c r="C199" t="s">
        <v>53</v>
      </c>
      <c r="D199">
        <v>37.368324000000001</v>
      </c>
      <c r="G199" t="s">
        <v>49</v>
      </c>
      <c r="H199" t="s">
        <v>53</v>
      </c>
      <c r="I199">
        <v>35.651809999999998</v>
      </c>
      <c r="J199">
        <f t="shared" si="3"/>
        <v>-1.7165140000000036</v>
      </c>
    </row>
    <row r="200" spans="1:10" x14ac:dyDescent="0.2">
      <c r="A200" t="s">
        <v>390</v>
      </c>
      <c r="B200" t="s">
        <v>46</v>
      </c>
      <c r="C200" t="s">
        <v>53</v>
      </c>
      <c r="D200">
        <v>35.344738</v>
      </c>
      <c r="G200" t="s">
        <v>49</v>
      </c>
      <c r="H200" t="s">
        <v>53</v>
      </c>
      <c r="I200">
        <v>35.146614</v>
      </c>
      <c r="J200">
        <f t="shared" si="3"/>
        <v>-0.19812399999999997</v>
      </c>
    </row>
    <row r="201" spans="1:10" x14ac:dyDescent="0.2">
      <c r="A201" t="s">
        <v>391</v>
      </c>
      <c r="B201" t="s">
        <v>46</v>
      </c>
      <c r="C201" t="s">
        <v>53</v>
      </c>
      <c r="D201">
        <v>36.023150000000001</v>
      </c>
      <c r="G201" t="s">
        <v>49</v>
      </c>
      <c r="H201" t="s">
        <v>53</v>
      </c>
      <c r="I201">
        <v>34.510489999999997</v>
      </c>
      <c r="J201">
        <f t="shared" si="3"/>
        <v>-1.5126600000000039</v>
      </c>
    </row>
    <row r="202" spans="1:10" x14ac:dyDescent="0.2">
      <c r="A202" t="s">
        <v>410</v>
      </c>
      <c r="B202" t="s">
        <v>46</v>
      </c>
      <c r="C202" t="s">
        <v>53</v>
      </c>
      <c r="D202">
        <v>37.786194000000002</v>
      </c>
      <c r="G202" t="s">
        <v>49</v>
      </c>
      <c r="H202" t="s">
        <v>53</v>
      </c>
      <c r="I202" t="s">
        <v>48</v>
      </c>
      <c r="J202" t="e">
        <f t="shared" si="3"/>
        <v>#VALUE!</v>
      </c>
    </row>
    <row r="203" spans="1:10" x14ac:dyDescent="0.2">
      <c r="A203" t="s">
        <v>411</v>
      </c>
      <c r="B203" t="s">
        <v>46</v>
      </c>
      <c r="C203" t="s">
        <v>53</v>
      </c>
      <c r="D203">
        <v>38.238590000000002</v>
      </c>
      <c r="G203" t="s">
        <v>49</v>
      </c>
      <c r="H203" t="s">
        <v>53</v>
      </c>
      <c r="I203">
        <v>35.867980000000003</v>
      </c>
      <c r="J203">
        <f t="shared" si="3"/>
        <v>-2.3706099999999992</v>
      </c>
    </row>
    <row r="204" spans="1:10" x14ac:dyDescent="0.2">
      <c r="A204" t="s">
        <v>412</v>
      </c>
      <c r="B204" t="s">
        <v>46</v>
      </c>
      <c r="C204" t="s">
        <v>53</v>
      </c>
      <c r="D204">
        <v>37.229939999999999</v>
      </c>
      <c r="G204" t="s">
        <v>49</v>
      </c>
      <c r="H204" t="s">
        <v>53</v>
      </c>
      <c r="I204">
        <v>36.782085000000002</v>
      </c>
      <c r="J204">
        <f t="shared" si="3"/>
        <v>-0.44785499999999701</v>
      </c>
    </row>
    <row r="205" spans="1:10" x14ac:dyDescent="0.2">
      <c r="A205" t="s">
        <v>413</v>
      </c>
      <c r="B205" t="s">
        <v>46</v>
      </c>
      <c r="C205" t="s">
        <v>53</v>
      </c>
      <c r="D205" t="s">
        <v>48</v>
      </c>
      <c r="G205" t="s">
        <v>49</v>
      </c>
      <c r="H205" t="s">
        <v>53</v>
      </c>
      <c r="I205" t="s">
        <v>48</v>
      </c>
      <c r="J205" t="e">
        <f t="shared" si="3"/>
        <v>#VALUE!</v>
      </c>
    </row>
    <row r="206" spans="1:10" x14ac:dyDescent="0.2">
      <c r="A206" t="s">
        <v>414</v>
      </c>
      <c r="B206" t="s">
        <v>46</v>
      </c>
      <c r="C206" t="s">
        <v>53</v>
      </c>
      <c r="D206">
        <v>38.171790000000001</v>
      </c>
      <c r="G206" t="s">
        <v>49</v>
      </c>
      <c r="H206" t="s">
        <v>53</v>
      </c>
      <c r="I206">
        <v>36.450512000000003</v>
      </c>
      <c r="J206">
        <f t="shared" si="3"/>
        <v>-1.7212779999999981</v>
      </c>
    </row>
    <row r="207" spans="1:10" x14ac:dyDescent="0.2">
      <c r="A207" t="s">
        <v>415</v>
      </c>
      <c r="B207" t="s">
        <v>46</v>
      </c>
      <c r="C207" t="s">
        <v>53</v>
      </c>
      <c r="D207">
        <v>36.184690000000003</v>
      </c>
      <c r="G207" t="s">
        <v>49</v>
      </c>
      <c r="H207" t="s">
        <v>53</v>
      </c>
      <c r="I207">
        <v>35.940413999999997</v>
      </c>
      <c r="J207">
        <f t="shared" si="3"/>
        <v>-0.24427600000000638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9062B-F742-7842-AB2F-6B9C058E230D}">
  <dimension ref="A1:J10"/>
  <sheetViews>
    <sheetView tabSelected="1" workbookViewId="0">
      <selection activeCell="B3" sqref="B3:I10"/>
    </sheetView>
  </sheetViews>
  <sheetFormatPr baseColWidth="10" defaultRowHeight="15" x14ac:dyDescent="0.2"/>
  <sheetData>
    <row r="1" spans="1:10" ht="21" x14ac:dyDescent="0.25">
      <c r="A1" s="5"/>
      <c r="B1" t="s">
        <v>434</v>
      </c>
      <c r="C1" t="s">
        <v>443</v>
      </c>
      <c r="J1" s="2"/>
    </row>
    <row r="2" spans="1:10" ht="21" x14ac:dyDescent="0.25">
      <c r="A2" s="5"/>
      <c r="B2" s="5" t="s">
        <v>435</v>
      </c>
      <c r="C2" s="5" t="s">
        <v>436</v>
      </c>
      <c r="D2" s="5" t="s">
        <v>437</v>
      </c>
      <c r="E2" s="5" t="s">
        <v>438</v>
      </c>
      <c r="F2" s="5" t="s">
        <v>439</v>
      </c>
      <c r="G2" s="5" t="s">
        <v>440</v>
      </c>
      <c r="H2" s="5" t="s">
        <v>441</v>
      </c>
      <c r="I2" s="5" t="s">
        <v>442</v>
      </c>
      <c r="J2" s="2"/>
    </row>
    <row r="3" spans="1:10" ht="21" x14ac:dyDescent="0.25">
      <c r="A3" s="9" t="s">
        <v>3</v>
      </c>
      <c r="B3" s="8">
        <v>1</v>
      </c>
      <c r="C3" s="6">
        <v>97</v>
      </c>
      <c r="D3" s="6">
        <v>228</v>
      </c>
      <c r="E3" s="6">
        <v>244</v>
      </c>
      <c r="F3" s="6">
        <v>328</v>
      </c>
      <c r="G3" s="6">
        <v>548</v>
      </c>
      <c r="H3" s="6">
        <v>495</v>
      </c>
      <c r="I3" s="6">
        <v>487</v>
      </c>
      <c r="J3" s="2"/>
    </row>
    <row r="4" spans="1:10" ht="21" x14ac:dyDescent="0.25">
      <c r="A4" s="9" t="s">
        <v>4</v>
      </c>
      <c r="B4" s="8">
        <v>2</v>
      </c>
      <c r="C4" s="6">
        <v>98</v>
      </c>
      <c r="D4" s="6">
        <v>229</v>
      </c>
      <c r="E4" s="6">
        <v>245</v>
      </c>
      <c r="F4" s="6">
        <v>329</v>
      </c>
      <c r="G4" s="6">
        <v>547</v>
      </c>
      <c r="H4" s="6">
        <v>494</v>
      </c>
      <c r="I4" s="6">
        <v>486</v>
      </c>
      <c r="J4" s="2"/>
    </row>
    <row r="5" spans="1:10" ht="21" x14ac:dyDescent="0.25">
      <c r="A5" s="9" t="s">
        <v>5</v>
      </c>
      <c r="B5" s="8">
        <v>3</v>
      </c>
      <c r="C5" s="6">
        <v>99</v>
      </c>
      <c r="D5" s="6">
        <v>230</v>
      </c>
      <c r="E5" s="6">
        <v>253</v>
      </c>
      <c r="F5" s="6">
        <v>341</v>
      </c>
      <c r="G5" s="6">
        <v>501</v>
      </c>
      <c r="H5" s="6">
        <v>493</v>
      </c>
      <c r="I5" s="6">
        <v>484</v>
      </c>
      <c r="J5" s="2"/>
    </row>
    <row r="6" spans="1:10" ht="21" x14ac:dyDescent="0.25">
      <c r="A6" s="9" t="s">
        <v>6</v>
      </c>
      <c r="B6" s="8">
        <v>4</v>
      </c>
      <c r="C6" s="6">
        <v>113</v>
      </c>
      <c r="D6" s="6">
        <v>231</v>
      </c>
      <c r="E6" s="6">
        <v>255</v>
      </c>
      <c r="F6" s="6">
        <v>342</v>
      </c>
      <c r="G6" s="6">
        <v>500</v>
      </c>
      <c r="H6" s="6">
        <v>492</v>
      </c>
      <c r="I6" s="7">
        <v>483</v>
      </c>
      <c r="J6" s="2"/>
    </row>
    <row r="7" spans="1:10" ht="21" x14ac:dyDescent="0.25">
      <c r="A7" s="9" t="s">
        <v>7</v>
      </c>
      <c r="B7" s="8">
        <v>25</v>
      </c>
      <c r="C7" s="6">
        <v>114</v>
      </c>
      <c r="D7" s="6">
        <v>232</v>
      </c>
      <c r="E7" s="6">
        <v>256</v>
      </c>
      <c r="F7" s="6">
        <v>345</v>
      </c>
      <c r="G7" s="6">
        <v>499</v>
      </c>
      <c r="H7" s="6">
        <v>491</v>
      </c>
      <c r="I7" s="6">
        <v>482</v>
      </c>
      <c r="J7" s="2"/>
    </row>
    <row r="8" spans="1:10" ht="21" x14ac:dyDescent="0.25">
      <c r="A8" s="9" t="s">
        <v>8</v>
      </c>
      <c r="B8" s="8">
        <v>26</v>
      </c>
      <c r="C8" s="6">
        <v>115</v>
      </c>
      <c r="D8" s="6">
        <v>235</v>
      </c>
      <c r="E8" s="6">
        <v>264</v>
      </c>
      <c r="F8" s="6">
        <v>351</v>
      </c>
      <c r="G8" s="6">
        <v>498</v>
      </c>
      <c r="H8" s="6">
        <v>490</v>
      </c>
      <c r="I8" s="6">
        <v>461</v>
      </c>
      <c r="J8" s="2"/>
    </row>
    <row r="9" spans="1:10" ht="21" x14ac:dyDescent="0.25">
      <c r="A9" s="9" t="s">
        <v>10</v>
      </c>
      <c r="B9" s="8">
        <v>91</v>
      </c>
      <c r="C9" s="6">
        <v>118</v>
      </c>
      <c r="D9" s="6">
        <v>236</v>
      </c>
      <c r="E9" s="6">
        <v>265</v>
      </c>
      <c r="F9" s="6">
        <v>354</v>
      </c>
      <c r="G9" s="6">
        <v>497</v>
      </c>
      <c r="H9" s="6">
        <v>489</v>
      </c>
      <c r="I9" s="6">
        <v>460</v>
      </c>
      <c r="J9" s="2"/>
    </row>
    <row r="10" spans="1:10" ht="21" x14ac:dyDescent="0.25">
      <c r="A10" s="9" t="s">
        <v>12</v>
      </c>
      <c r="B10" s="8">
        <v>96</v>
      </c>
      <c r="C10" s="6">
        <v>227</v>
      </c>
      <c r="D10" s="6">
        <v>241</v>
      </c>
      <c r="E10" s="6">
        <v>327</v>
      </c>
      <c r="F10" s="6">
        <v>355</v>
      </c>
      <c r="G10" s="6">
        <v>496</v>
      </c>
      <c r="H10" s="6">
        <v>488</v>
      </c>
      <c r="I10" s="7">
        <v>459</v>
      </c>
      <c r="J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pPCR</vt:lpstr>
      <vt:lpstr>sample well</vt:lpstr>
      <vt:lpstr>results</vt:lpstr>
      <vt:lpstr>compare</vt:lpstr>
      <vt:lpstr>SAMPLES</vt:lpstr>
      <vt:lpstr>results!_20180704plate01_1269x_y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Schwenke, Piper</dc:creator>
  <cp:lastModifiedBy>Microsoft Office User</cp:lastModifiedBy>
  <cp:lastPrinted>2018-07-04T20:50:21Z</cp:lastPrinted>
  <dcterms:created xsi:type="dcterms:W3CDTF">2018-05-21T17:07:17Z</dcterms:created>
  <dcterms:modified xsi:type="dcterms:W3CDTF">2018-07-12T22:24:17Z</dcterms:modified>
</cp:coreProperties>
</file>