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piper.schwenke/Documents/1Projects/eDNA/Skagit/qPCR/"/>
    </mc:Choice>
  </mc:AlternateContent>
  <xr:revisionPtr revIDLastSave="0" documentId="10_ncr:8100000_{FE018A02-544A-B143-8715-C3D447ABC850}" xr6:coauthVersionLast="34" xr6:coauthVersionMax="34" xr10:uidLastSave="{00000000-0000-0000-0000-000000000000}"/>
  <bookViews>
    <workbookView xWindow="14580" yWindow="460" windowWidth="20080" windowHeight="26740" activeTab="3" xr2:uid="{00000000-000D-0000-FFFF-FFFF00000000}"/>
  </bookViews>
  <sheets>
    <sheet name="pPCR" sheetId="1" r:id="rId1"/>
    <sheet name="sample well" sheetId="11" r:id="rId2"/>
    <sheet name="results 2018710" sheetId="9" r:id="rId3"/>
    <sheet name="compare" sheetId="10" r:id="rId4"/>
    <sheet name="SAMPLES" sheetId="5" r:id="rId5"/>
  </sheets>
  <definedNames>
    <definedName name="_20180710skagit_repeats" localSheetId="2">'results 2018710'!$A$1:$W$561</definedName>
    <definedName name="_xlnm._FilterDatabase" localSheetId="3" hidden="1">compare!$A$1:$H$177</definedName>
    <definedName name="_xlnm._FilterDatabase" localSheetId="2" hidden="1">'results 2018710'!$A$1:$I$561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2" i="10"/>
  <c r="H27" i="1" l="1"/>
  <c r="H26" i="1"/>
  <c r="H25" i="1"/>
  <c r="H24" i="1"/>
  <c r="D31" i="1" l="1"/>
  <c r="E29" i="1"/>
  <c r="E26" i="1" l="1"/>
  <c r="E27" i="1"/>
  <c r="E28" i="1"/>
  <c r="E30" i="1"/>
  <c r="E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0710skagit_repeats" type="6" refreshedVersion="6" background="1" saveData="1">
    <textPr sourceFile="/Volumes/BLUE NOAA/20180710skagit_repeats.txt">
      <textFields>
        <textField/>
      </textFields>
    </textPr>
  </connection>
</connections>
</file>

<file path=xl/sharedStrings.xml><?xml version="1.0" encoding="utf-8"?>
<sst xmlns="http://schemas.openxmlformats.org/spreadsheetml/2006/main" count="3424" uniqueCount="486">
  <si>
    <t>Date</t>
  </si>
  <si>
    <t>Experiment</t>
  </si>
  <si>
    <t>Notes</t>
  </si>
  <si>
    <t>A</t>
  </si>
  <si>
    <t>B</t>
  </si>
  <si>
    <t>C</t>
  </si>
  <si>
    <t>D</t>
  </si>
  <si>
    <t>E</t>
  </si>
  <si>
    <t>F</t>
  </si>
  <si>
    <t>Program:  TaqMan</t>
  </si>
  <si>
    <t>G</t>
  </si>
  <si>
    <t>95C 10min</t>
  </si>
  <si>
    <t>H</t>
  </si>
  <si>
    <t>92C 15sec</t>
  </si>
  <si>
    <t>I</t>
  </si>
  <si>
    <t>60C 1min</t>
  </si>
  <si>
    <t>J</t>
  </si>
  <si>
    <t>return to 2 (40 cycles)</t>
  </si>
  <si>
    <t>K</t>
  </si>
  <si>
    <t>14C soak</t>
  </si>
  <si>
    <t>L</t>
  </si>
  <si>
    <t>M</t>
  </si>
  <si>
    <t>N</t>
  </si>
  <si>
    <t>O</t>
  </si>
  <si>
    <t>P</t>
  </si>
  <si>
    <t>Total rxn</t>
  </si>
  <si>
    <t>Per Rxn</t>
  </si>
  <si>
    <t>Cocktail</t>
  </si>
  <si>
    <t>PRIMER F</t>
  </si>
  <si>
    <t>PRIMER R</t>
  </si>
  <si>
    <t xml:space="preserve">eDNA MM </t>
  </si>
  <si>
    <t>Water</t>
  </si>
  <si>
    <t xml:space="preserve">    DNA</t>
  </si>
  <si>
    <t>2</t>
  </si>
  <si>
    <t>Total</t>
  </si>
  <si>
    <t>chinook</t>
  </si>
  <si>
    <t>coho</t>
  </si>
  <si>
    <t xml:space="preserve">Probe1 </t>
  </si>
  <si>
    <t>Probe2</t>
  </si>
  <si>
    <t>ntc</t>
  </si>
  <si>
    <t>1269-x</t>
  </si>
  <si>
    <t>1269-y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</si>
  <si>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</si>
  <si>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</si>
  <si>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</si>
  <si>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</si>
  <si>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</si>
  <si>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</si>
  <si>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</si>
  <si>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</si>
  <si>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</si>
  <si>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</si>
  <si>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-m</t>
  </si>
  <si>
    <t>r2</t>
  </si>
  <si>
    <t>Skagit eDNAs array into 96 well plates</t>
  </si>
  <si>
    <t>2018-07-04 plate01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</si>
  <si>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</si>
  <si>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</si>
  <si>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</si>
  <si>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</si>
  <si>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</si>
  <si>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</si>
  <si>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</si>
  <si>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</si>
  <si>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2018-07-05 plate02</t>
  </si>
  <si>
    <t>only third triplicate</t>
  </si>
  <si>
    <t>low volume</t>
  </si>
  <si>
    <t>`</t>
  </si>
  <si>
    <t>2018-07-05 plate03</t>
  </si>
  <si>
    <t>col19</t>
  </si>
  <si>
    <t>col20</t>
  </si>
  <si>
    <t>col21</t>
  </si>
  <si>
    <t>Position</t>
  </si>
  <si>
    <t>Sample</t>
  </si>
  <si>
    <t>Detector</t>
  </si>
  <si>
    <t>Task</t>
  </si>
  <si>
    <t>Ct</t>
  </si>
  <si>
    <t>A1</t>
  </si>
  <si>
    <t>Flagged</t>
  </si>
  <si>
    <t>ch1269x</t>
  </si>
  <si>
    <t>Unknown</t>
  </si>
  <si>
    <t>Undetermined</t>
  </si>
  <si>
    <t>chi1269y</t>
  </si>
  <si>
    <t>Standard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</si>
  <si>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</si>
  <si>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</si>
  <si>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</si>
  <si>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</si>
  <si>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</si>
  <si>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</si>
  <si>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</si>
  <si>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</si>
  <si>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</si>
  <si>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</si>
  <si>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</si>
  <si>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</si>
  <si>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</si>
  <si>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</si>
  <si>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</si>
  <si>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</si>
  <si>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</si>
  <si>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</si>
  <si>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</si>
  <si>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</si>
  <si>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</si>
  <si>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</si>
  <si>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</si>
  <si>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</si>
  <si>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</si>
  <si>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</si>
  <si>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</si>
  <si>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</si>
  <si>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</si>
  <si>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</si>
  <si>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</si>
  <si>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</si>
  <si>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</si>
  <si>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</si>
  <si>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</si>
  <si>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</si>
  <si>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</si>
  <si>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</si>
  <si>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</si>
  <si>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</si>
  <si>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</si>
  <si>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</si>
  <si>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</si>
  <si>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</si>
  <si>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</si>
  <si>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</si>
  <si>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</si>
  <si>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</si>
  <si>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</si>
  <si>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</si>
  <si>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</si>
  <si>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</si>
  <si>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</si>
  <si>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</si>
  <si>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</si>
  <si>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</si>
  <si>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</si>
  <si>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</si>
  <si>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</si>
  <si>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</si>
  <si>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</si>
  <si>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</si>
  <si>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</si>
  <si>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</si>
  <si>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Passed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</si>
  <si>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</si>
  <si>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</si>
  <si>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</si>
  <si>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</si>
  <si>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</si>
  <si>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</si>
  <si>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</si>
  <si>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</si>
  <si>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</si>
  <si>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</si>
  <si>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</si>
  <si>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</si>
  <si>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</si>
  <si>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</si>
  <si>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</si>
  <si>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</si>
  <si>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</si>
  <si>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</si>
  <si>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</si>
  <si>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</si>
  <si>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</si>
  <si>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</si>
  <si>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</si>
  <si>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</si>
  <si>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</si>
  <si>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</si>
  <si>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</si>
  <si>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</si>
  <si>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</si>
  <si>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</si>
  <si>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</si>
  <si>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</si>
  <si>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</si>
  <si>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</si>
  <si>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</si>
  <si>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</si>
  <si>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</si>
  <si>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</si>
  <si>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</si>
  <si>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</si>
  <si>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</si>
  <si>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</si>
  <si>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</si>
  <si>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</si>
  <si>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</si>
  <si>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</si>
  <si>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</si>
  <si>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</si>
  <si>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</si>
  <si>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</si>
  <si>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</si>
  <si>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</si>
  <si>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</si>
  <si>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</si>
  <si>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</si>
  <si>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</si>
  <si>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</si>
  <si>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</si>
  <si>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</si>
  <si>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</si>
  <si>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</si>
  <si>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</si>
  <si>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</si>
  <si>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</si>
  <si>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</si>
  <si>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</si>
  <si>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</si>
  <si>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</si>
  <si>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</si>
  <si>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</si>
  <si>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</si>
  <si>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</si>
  <si>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</si>
  <si>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</si>
  <si>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</si>
  <si>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</si>
  <si>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</si>
  <si>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</si>
  <si>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</si>
  <si>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</si>
  <si>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</si>
  <si>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</si>
  <si>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</si>
  <si>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</si>
  <si>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</si>
  <si>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</si>
  <si>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</si>
  <si>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</si>
  <si>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</si>
  <si>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</si>
  <si>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</si>
  <si>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</si>
  <si>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</si>
  <si>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</si>
  <si>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</si>
  <si>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</si>
  <si>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</si>
  <si>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</si>
  <si>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</si>
  <si>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</si>
  <si>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</si>
  <si>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</si>
  <si>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</si>
  <si>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</si>
  <si>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</si>
  <si>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</si>
  <si>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</si>
  <si>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</si>
  <si>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</si>
  <si>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</si>
  <si>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</si>
  <si>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</si>
  <si>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</si>
  <si>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</si>
  <si>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</si>
  <si>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</si>
  <si>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</si>
  <si>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</si>
  <si>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</si>
  <si>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</si>
  <si>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</si>
  <si>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</si>
  <si>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</si>
  <si>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</si>
  <si>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</si>
  <si>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</si>
  <si>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</si>
  <si>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</si>
  <si>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</si>
  <si>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</si>
  <si>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</si>
  <si>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</si>
  <si>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</si>
  <si>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</si>
  <si>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</si>
  <si>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</si>
  <si>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</si>
  <si>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</si>
  <si>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</si>
  <si>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</si>
  <si>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</si>
  <si>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</si>
  <si>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</si>
  <si>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</si>
  <si>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</si>
  <si>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</si>
  <si>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</si>
  <si>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</si>
  <si>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</si>
  <si>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</si>
  <si>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</si>
  <si>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</si>
  <si>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</si>
  <si>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</si>
  <si>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</si>
  <si>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</si>
  <si>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</si>
  <si>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</si>
  <si>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</si>
  <si>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</si>
  <si>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</si>
  <si>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</si>
  <si>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</si>
  <si>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</si>
  <si>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</si>
  <si>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</si>
  <si>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</si>
  <si>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</si>
  <si>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</si>
  <si>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</si>
  <si>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</si>
  <si>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</si>
  <si>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</si>
  <si>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</si>
  <si>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</si>
  <si>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</si>
  <si>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</si>
  <si>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</si>
  <si>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</si>
  <si>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</si>
  <si>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</si>
  <si>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</si>
  <si>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</si>
  <si>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</si>
  <si>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</si>
  <si>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</si>
  <si>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</si>
  <si>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</si>
  <si>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</si>
  <si>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</si>
  <si>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</si>
  <si>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</si>
  <si>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</si>
  <si>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</si>
  <si>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</si>
  <si>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</si>
  <si>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</si>
  <si>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</si>
  <si>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</si>
  <si>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</si>
  <si>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</si>
  <si>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</si>
  <si>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</si>
  <si>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</si>
  <si>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</si>
  <si>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</si>
  <si>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</si>
  <si>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</si>
  <si>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</si>
  <si>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</si>
  <si>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</si>
  <si>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</si>
  <si>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</si>
  <si>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</si>
  <si>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</si>
  <si>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</si>
  <si>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</si>
  <si>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</si>
  <si>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</si>
  <si>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</si>
  <si>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</si>
  <si>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</si>
  <si>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</si>
  <si>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</si>
  <si>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</si>
  <si>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</si>
  <si>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</si>
  <si>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</si>
  <si>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</si>
  <si>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</si>
  <si>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</si>
  <si>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</si>
  <si>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</si>
  <si>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</si>
  <si>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</si>
  <si>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</si>
  <si>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</si>
  <si>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</si>
  <si>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</si>
  <si>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</si>
  <si>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</si>
  <si>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</si>
  <si>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</si>
  <si>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</si>
  <si>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</si>
  <si>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</si>
  <si>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</si>
  <si>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</si>
  <si>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</si>
  <si>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</si>
  <si>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</si>
  <si>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</si>
  <si>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</si>
  <si>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</si>
  <si>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</si>
  <si>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</si>
  <si>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</si>
  <si>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</si>
  <si>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</si>
  <si>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</si>
  <si>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</si>
  <si>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</si>
  <si>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</si>
  <si>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</si>
  <si>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</si>
  <si>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</si>
  <si>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</si>
  <si>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</si>
  <si>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</si>
  <si>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</si>
  <si>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</si>
  <si>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</si>
  <si>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</si>
  <si>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</si>
  <si>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</si>
  <si>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</si>
  <si>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</si>
  <si>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</si>
  <si>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</si>
  <si>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</si>
  <si>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</si>
  <si>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</si>
  <si>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</si>
  <si>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</si>
  <si>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</si>
  <si>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</si>
  <si>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</si>
  <si>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</si>
  <si>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</si>
  <si>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</si>
  <si>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</si>
  <si>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</si>
  <si>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</si>
  <si>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</si>
  <si>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</si>
  <si>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</si>
  <si>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</si>
  <si>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</si>
  <si>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</si>
  <si>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</si>
  <si>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</si>
  <si>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</si>
  <si>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</si>
  <si>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</si>
  <si>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</si>
  <si>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</si>
  <si>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</si>
  <si>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</si>
  <si>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</si>
  <si>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</si>
  <si>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</si>
  <si>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</si>
  <si>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</si>
  <si>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</si>
  <si>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</si>
  <si>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</si>
  <si>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</si>
  <si>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</si>
  <si>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</si>
  <si>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skagit PLATE03 column 19-21</t>
  </si>
  <si>
    <t>threshold ______</t>
  </si>
  <si>
    <t>col22</t>
  </si>
  <si>
    <t>col23</t>
  </si>
  <si>
    <t>col24</t>
  </si>
  <si>
    <t>REPEATS &gt;&gt;</t>
  </si>
  <si>
    <t>Flag</t>
  </si>
  <si>
    <t>Ct Median</t>
  </si>
  <si>
    <t>Quantity</t>
  </si>
  <si>
    <t>Qty mean</t>
  </si>
  <si>
    <t>NTC</t>
  </si>
  <si>
    <t>plate03</t>
  </si>
  <si>
    <t>plate04</t>
  </si>
  <si>
    <t>repeat clean</t>
  </si>
  <si>
    <t>This the right side of Abi's reExtract Plate2 col6-12</t>
  </si>
  <si>
    <t>Plate04</t>
  </si>
  <si>
    <t>repeat qPCR  tubes re arrayed in new plate</t>
  </si>
  <si>
    <t>1269y-1269x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</si>
</sst>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3\2\60\1\-00"/>
    <numFmt numFmtId="165" formatCode="\3\2\60\7\-00"/>
  </numFmts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12"/>
      <color rgb="FFFA7D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theme="1"/>
      <name val="Arial"/>
      <family val="2"/>
    </font>
    <font>
      <sz val="14"/>
      <color rgb="FF006100"/>
      <name val="Arial"/>
      <family val="2"/>
    </font>
    <font>
      <b/>
      <sz val="9"/>
      <name val="Arial"/>
      <family val="2"/>
    </font>
    <font>
      <sz val="9"/>
      <color rgb="FF9C0006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FA7D00"/>
      <name val="Calibri"/>
      <family val="2"/>
      <scheme val="minor"/>
    </font>
    <font>
      <sz val="9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3A7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DCFF"/>
        <bgColor indexed="64"/>
      </patternFill>
    </fill>
    <fill>
      <patternFill patternType="solid">
        <fgColor rgb="FFAA8CF7"/>
        <bgColor indexed="64"/>
      </patternFill>
    </fill>
    <fill>
      <patternFill patternType="solid">
        <fgColor rgb="FFFFDCFE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5" borderId="3" applyNumberFormat="0" applyAlignment="0" applyProtection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0" fontId="4" fillId="0" borderId="0" xfId="0" applyFont="1"/>
    <xf numFmtId="2" fontId="4" fillId="0" borderId="0" xfId="0" applyNumberFormat="1" applyFont="1"/>
    <xf numFmtId="11" fontId="0" fillId="0" borderId="0" xfId="0" applyNumberFormat="1"/>
    <xf numFmtId="0" fontId="8" fillId="0" borderId="0" xfId="0" applyFont="1"/>
    <xf numFmtId="0" fontId="8" fillId="0" borderId="0" xfId="0" applyFont="1" applyFill="1"/>
    <xf numFmtId="0" fontId="8" fillId="0" borderId="2" xfId="0" applyFont="1" applyFill="1" applyBorder="1"/>
    <xf numFmtId="0" fontId="8" fillId="14" borderId="2" xfId="0" applyFont="1" applyFill="1" applyBorder="1"/>
    <xf numFmtId="0" fontId="8" fillId="14" borderId="2" xfId="3" applyFont="1" applyFill="1" applyBorder="1"/>
    <xf numFmtId="0" fontId="8" fillId="15" borderId="2" xfId="0" applyFont="1" applyFill="1" applyBorder="1"/>
    <xf numFmtId="0" fontId="8" fillId="7" borderId="2" xfId="0" applyFont="1" applyFill="1" applyBorder="1"/>
    <xf numFmtId="0" fontId="8" fillId="0" borderId="2" xfId="3" applyFont="1" applyFill="1" applyBorder="1"/>
    <xf numFmtId="0" fontId="8" fillId="0" borderId="0" xfId="0" applyFont="1" applyFill="1" applyBorder="1"/>
    <xf numFmtId="0" fontId="8" fillId="0" borderId="0" xfId="3" applyFont="1" applyFill="1" applyBorder="1"/>
    <xf numFmtId="0" fontId="8" fillId="10" borderId="2" xfId="0" applyFont="1" applyFill="1" applyBorder="1"/>
    <xf numFmtId="0" fontId="9" fillId="2" borderId="2" xfId="1" applyFont="1" applyBorder="1"/>
    <xf numFmtId="0" fontId="8" fillId="11" borderId="0" xfId="0" applyFont="1" applyFill="1"/>
    <xf numFmtId="0" fontId="8" fillId="10" borderId="0" xfId="0" applyFont="1" applyFill="1"/>
    <xf numFmtId="0" fontId="8" fillId="10" borderId="2" xfId="3" applyFont="1" applyFill="1" applyBorder="1"/>
    <xf numFmtId="14" fontId="8" fillId="0" borderId="0" xfId="0" applyNumberFormat="1" applyFont="1" applyFill="1"/>
    <xf numFmtId="0" fontId="8" fillId="16" borderId="2" xfId="0" applyFont="1" applyFill="1" applyBorder="1"/>
    <xf numFmtId="0" fontId="10" fillId="0" borderId="0" xfId="0" applyFont="1" applyAlignment="1">
      <alignment horizontal="center"/>
    </xf>
    <xf numFmtId="11" fontId="11" fillId="3" borderId="2" xfId="2" applyNumberFormat="1" applyFont="1" applyBorder="1"/>
    <xf numFmtId="11" fontId="12" fillId="4" borderId="2" xfId="3" applyNumberFormat="1" applyFont="1" applyBorder="1"/>
    <xf numFmtId="11" fontId="11" fillId="0" borderId="2" xfId="2" applyNumberFormat="1" applyFont="1" applyFill="1" applyBorder="1"/>
    <xf numFmtId="0" fontId="5" fillId="0" borderId="0" xfId="0" applyFont="1"/>
    <xf numFmtId="0" fontId="10" fillId="0" borderId="0" xfId="0" applyFont="1"/>
    <xf numFmtId="14" fontId="1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4" fontId="10" fillId="0" borderId="0" xfId="0" applyNumberFormat="1" applyFont="1" applyBorder="1" applyAlignment="1">
      <alignment horizontal="left"/>
    </xf>
    <xf numFmtId="164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left"/>
    </xf>
    <xf numFmtId="49" fontId="1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7" fontId="4" fillId="0" borderId="0" xfId="0" applyNumberFormat="1" applyFont="1" applyBorder="1" applyAlignment="1">
      <alignment horizontal="left"/>
    </xf>
    <xf numFmtId="17" fontId="13" fillId="0" borderId="0" xfId="0" applyNumberFormat="1" applyFont="1" applyBorder="1" applyAlignment="1">
      <alignment horizontal="center"/>
    </xf>
    <xf numFmtId="0" fontId="14" fillId="0" borderId="0" xfId="5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/>
    <xf numFmtId="0" fontId="13" fillId="0" borderId="2" xfId="0" applyFont="1" applyFill="1" applyBorder="1"/>
    <xf numFmtId="0" fontId="13" fillId="12" borderId="2" xfId="3" applyNumberFormat="1" applyFont="1" applyFill="1" applyBorder="1"/>
    <xf numFmtId="0" fontId="13" fillId="13" borderId="2" xfId="0" applyFont="1" applyFill="1" applyBorder="1"/>
    <xf numFmtId="0" fontId="13" fillId="6" borderId="2" xfId="0" applyFont="1" applyFill="1" applyBorder="1"/>
    <xf numFmtId="0" fontId="13" fillId="9" borderId="2" xfId="0" applyFont="1" applyFill="1" applyBorder="1"/>
    <xf numFmtId="0" fontId="13" fillId="7" borderId="2" xfId="0" applyFont="1" applyFill="1" applyBorder="1"/>
    <xf numFmtId="0" fontId="10" fillId="0" borderId="0" xfId="0" applyFont="1" applyFill="1"/>
    <xf numFmtId="0" fontId="4" fillId="0" borderId="0" xfId="0" applyFont="1" applyBorder="1" applyAlignment="1">
      <alignment horizontal="center"/>
    </xf>
    <xf numFmtId="0" fontId="15" fillId="0" borderId="0" xfId="0" applyFont="1" applyFill="1" applyBorder="1"/>
    <xf numFmtId="0" fontId="16" fillId="0" borderId="0" xfId="0" applyFont="1" applyFill="1" applyBorder="1"/>
    <xf numFmtId="0" fontId="13" fillId="0" borderId="0" xfId="0" applyFont="1" applyAlignment="1"/>
    <xf numFmtId="0" fontId="15" fillId="0" borderId="2" xfId="0" applyFont="1" applyFill="1" applyBorder="1"/>
    <xf numFmtId="0" fontId="16" fillId="0" borderId="2" xfId="0" applyFont="1" applyFill="1" applyBorder="1"/>
    <xf numFmtId="0" fontId="17" fillId="5" borderId="3" xfId="4" applyFont="1"/>
    <xf numFmtId="0" fontId="11" fillId="3" borderId="2" xfId="2" applyFont="1" applyBorder="1"/>
    <xf numFmtId="0" fontId="12" fillId="4" borderId="2" xfId="3" applyFont="1" applyBorder="1"/>
    <xf numFmtId="0" fontId="18" fillId="2" borderId="0" xfId="1" applyFont="1"/>
    <xf numFmtId="0" fontId="16" fillId="0" borderId="2" xfId="0" quotePrefix="1" applyFont="1" applyFill="1" applyBorder="1"/>
    <xf numFmtId="0" fontId="16" fillId="0" borderId="0" xfId="0" quotePrefix="1" applyFont="1" applyFill="1" applyBorder="1"/>
    <xf numFmtId="0" fontId="10" fillId="0" borderId="0" xfId="0" applyFont="1" applyBorder="1"/>
    <xf numFmtId="0" fontId="4" fillId="0" borderId="0" xfId="0" applyFont="1" applyBorder="1"/>
    <xf numFmtId="0" fontId="13" fillId="0" borderId="0" xfId="0" applyFont="1" applyBorder="1"/>
    <xf numFmtId="0" fontId="13" fillId="0" borderId="4" xfId="0" applyFont="1" applyFill="1" applyBorder="1"/>
    <xf numFmtId="0" fontId="13" fillId="0" borderId="5" xfId="0" applyFont="1" applyBorder="1"/>
    <xf numFmtId="0" fontId="13" fillId="0" borderId="6" xfId="0" applyFont="1" applyFill="1" applyBorder="1"/>
    <xf numFmtId="0" fontId="13" fillId="0" borderId="4" xfId="0" applyFont="1" applyBorder="1"/>
    <xf numFmtId="0" fontId="13" fillId="0" borderId="6" xfId="0" applyFont="1" applyBorder="1"/>
    <xf numFmtId="0" fontId="13" fillId="8" borderId="7" xfId="0" applyFont="1" applyFill="1" applyBorder="1"/>
    <xf numFmtId="0" fontId="13" fillId="0" borderId="2" xfId="0" applyFont="1" applyBorder="1"/>
  </cellXfs>
  <cellStyles count="6">
    <cellStyle name="Bad" xfId="2" builtinId="27"/>
    <cellStyle name="Calculation" xfId="4" builtinId="22"/>
    <cellStyle name="Followed Hyperlink" xfId="5" builtinId="9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DCFE"/>
      <color rgb="FFFFBDF4"/>
      <color rgb="FFD3A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80710skagit_repeats" connectionId="1" xr16:uid="{00000000-0016-0000-02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40"/>
  <sheetViews>
    <sheetView topLeftCell="A3" workbookViewId="0">
      <selection activeCell="B8" sqref="B8:G12"/>
    </sheetView>
  </sheetViews>
  <sheetFormatPr baseColWidth="10" defaultColWidth="7.83203125" defaultRowHeight="12" x14ac:dyDescent="0.15"/>
  <cols>
    <col min="1" max="1" width="5.6640625" style="26" customWidth="1"/>
    <col min="2" max="2" width="9.1640625" style="29" customWidth="1"/>
    <col min="3" max="3" width="12.83203125" style="29" customWidth="1"/>
    <col min="4" max="13" width="9.1640625" style="29" customWidth="1"/>
    <col min="14" max="14" width="5.6640625" style="29" customWidth="1"/>
    <col min="15" max="31" width="5.6640625" style="33" customWidth="1"/>
    <col min="32" max="16384" width="7.83203125" style="33"/>
  </cols>
  <sheetData>
    <row r="1" spans="1:32" x14ac:dyDescent="0.15">
      <c r="B1" s="1" t="s">
        <v>0</v>
      </c>
      <c r="C1" s="27">
        <v>43291</v>
      </c>
      <c r="D1" s="28"/>
      <c r="E1" s="28"/>
      <c r="F1" s="28"/>
      <c r="J1" s="30"/>
      <c r="K1" s="31"/>
      <c r="L1" s="32"/>
      <c r="M1" s="31"/>
      <c r="N1" s="31"/>
    </row>
    <row r="2" spans="1:32" x14ac:dyDescent="0.15">
      <c r="B2" s="1" t="s">
        <v>1</v>
      </c>
      <c r="C2" s="29" t="s">
        <v>468</v>
      </c>
      <c r="D2" s="34"/>
      <c r="E2" s="28"/>
      <c r="F2" s="28"/>
      <c r="G2" s="28"/>
      <c r="H2" s="28"/>
      <c r="I2" s="28"/>
      <c r="J2" s="26"/>
      <c r="K2" s="26"/>
      <c r="L2" s="26"/>
      <c r="M2" s="26"/>
      <c r="N2" s="26"/>
    </row>
    <row r="3" spans="1:32" x14ac:dyDescent="0.15">
      <c r="B3" s="1" t="s">
        <v>2</v>
      </c>
      <c r="C3" s="35"/>
      <c r="D3" s="36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32" x14ac:dyDescent="0.15">
      <c r="B4" s="1"/>
      <c r="C4" s="37"/>
      <c r="D4" s="38"/>
      <c r="E4" s="37"/>
      <c r="F4" s="37"/>
      <c r="G4" s="37"/>
      <c r="H4" s="37"/>
      <c r="I4" s="37"/>
      <c r="J4" s="37"/>
      <c r="K4" s="37"/>
      <c r="L4" s="37"/>
      <c r="M4" s="37"/>
      <c r="N4" s="37"/>
    </row>
    <row r="5" spans="1:32" x14ac:dyDescent="0.15">
      <c r="B5" s="2" t="s">
        <v>35</v>
      </c>
      <c r="C5" s="29">
        <v>0.17</v>
      </c>
      <c r="D5" s="39"/>
      <c r="E5" s="40" t="s">
        <v>36</v>
      </c>
      <c r="F5" s="37">
        <v>0.154</v>
      </c>
      <c r="G5" s="37"/>
      <c r="H5" s="33"/>
      <c r="I5" s="33"/>
      <c r="J5" s="33"/>
      <c r="K5" s="41"/>
      <c r="L5" s="41"/>
      <c r="M5" s="41"/>
      <c r="N5" s="42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</row>
    <row r="6" spans="1:32" x14ac:dyDescent="0.15">
      <c r="B6" s="21">
        <v>1</v>
      </c>
      <c r="C6" s="21">
        <v>2</v>
      </c>
      <c r="D6" s="21">
        <v>3</v>
      </c>
      <c r="E6" s="21">
        <v>4</v>
      </c>
      <c r="F6" s="21">
        <v>5</v>
      </c>
      <c r="G6" s="21">
        <v>6</v>
      </c>
      <c r="H6" s="21">
        <v>7</v>
      </c>
      <c r="I6" s="21">
        <v>8</v>
      </c>
      <c r="J6" s="21">
        <v>9</v>
      </c>
      <c r="K6" s="21">
        <v>10</v>
      </c>
      <c r="L6" s="21">
        <v>11</v>
      </c>
      <c r="M6" s="21">
        <v>12</v>
      </c>
      <c r="N6" s="21">
        <v>13</v>
      </c>
      <c r="O6" s="21">
        <v>14</v>
      </c>
      <c r="P6" s="21">
        <v>15</v>
      </c>
      <c r="Q6" s="21">
        <v>16</v>
      </c>
      <c r="R6" s="21">
        <v>17</v>
      </c>
      <c r="S6" s="21">
        <v>18</v>
      </c>
      <c r="T6" s="21">
        <v>19</v>
      </c>
      <c r="U6" s="21">
        <v>20</v>
      </c>
      <c r="V6" s="21">
        <v>21</v>
      </c>
      <c r="W6" s="21">
        <v>22</v>
      </c>
      <c r="X6" s="21">
        <v>23</v>
      </c>
      <c r="Y6" s="21">
        <v>24</v>
      </c>
    </row>
    <row r="7" spans="1:32" x14ac:dyDescent="0.15">
      <c r="A7" s="26" t="s">
        <v>3</v>
      </c>
      <c r="B7" s="22">
        <v>0.17</v>
      </c>
      <c r="C7" s="22">
        <v>0.17</v>
      </c>
      <c r="D7" s="22">
        <v>0.17</v>
      </c>
      <c r="E7" s="23">
        <v>0.15</v>
      </c>
      <c r="F7" s="23">
        <v>0.15</v>
      </c>
      <c r="G7" s="23">
        <v>0.15</v>
      </c>
      <c r="H7" s="44">
        <v>452</v>
      </c>
      <c r="I7" s="44">
        <v>452</v>
      </c>
      <c r="J7" s="44">
        <v>452</v>
      </c>
      <c r="K7" s="45">
        <v>468</v>
      </c>
      <c r="L7" s="45">
        <v>468</v>
      </c>
      <c r="M7" s="45">
        <v>468</v>
      </c>
      <c r="N7" s="46">
        <v>554</v>
      </c>
      <c r="O7" s="46">
        <v>554</v>
      </c>
      <c r="P7" s="46">
        <v>554</v>
      </c>
      <c r="Q7" s="47">
        <v>235</v>
      </c>
      <c r="R7" s="47">
        <v>235</v>
      </c>
      <c r="S7" s="47">
        <v>235</v>
      </c>
      <c r="T7" s="48">
        <v>501</v>
      </c>
      <c r="U7" s="48">
        <v>501</v>
      </c>
      <c r="V7" s="48">
        <v>501</v>
      </c>
      <c r="W7" s="49">
        <v>249</v>
      </c>
      <c r="X7" s="49">
        <v>249</v>
      </c>
      <c r="Y7" s="49">
        <v>249</v>
      </c>
    </row>
    <row r="8" spans="1:32" s="1" customFormat="1" ht="14" customHeight="1" x14ac:dyDescent="0.15">
      <c r="A8" s="26" t="s">
        <v>4</v>
      </c>
      <c r="B8" s="22">
        <v>1.7000000000000001E-2</v>
      </c>
      <c r="C8" s="22">
        <v>1.7000000000000001E-2</v>
      </c>
      <c r="D8" s="22">
        <v>1.7000000000000001E-2</v>
      </c>
      <c r="E8" s="23">
        <v>1.4999999999999999E-2</v>
      </c>
      <c r="F8" s="23">
        <v>1.4999999999999999E-2</v>
      </c>
      <c r="G8" s="23">
        <v>1.4999999999999999E-2</v>
      </c>
      <c r="H8" s="44">
        <v>453</v>
      </c>
      <c r="I8" s="44">
        <v>453</v>
      </c>
      <c r="J8" s="44">
        <v>453</v>
      </c>
      <c r="K8" s="45">
        <v>469</v>
      </c>
      <c r="L8" s="45">
        <v>469</v>
      </c>
      <c r="M8" s="45">
        <v>469</v>
      </c>
      <c r="N8" s="46">
        <v>555</v>
      </c>
      <c r="O8" s="46">
        <v>555</v>
      </c>
      <c r="P8" s="46">
        <v>555</v>
      </c>
      <c r="Q8" s="47">
        <v>253</v>
      </c>
      <c r="R8" s="47">
        <v>253</v>
      </c>
      <c r="S8" s="47">
        <v>253</v>
      </c>
      <c r="T8" s="48">
        <v>363</v>
      </c>
      <c r="U8" s="48">
        <v>363</v>
      </c>
      <c r="V8" s="48">
        <v>363</v>
      </c>
      <c r="W8" s="49">
        <v>267</v>
      </c>
      <c r="X8" s="49">
        <v>267</v>
      </c>
      <c r="Y8" s="49">
        <v>267</v>
      </c>
    </row>
    <row r="9" spans="1:32" s="1" customFormat="1" ht="14" customHeight="1" x14ac:dyDescent="0.15">
      <c r="A9" s="26" t="s">
        <v>5</v>
      </c>
      <c r="B9" s="22">
        <v>1.6999999999999999E-3</v>
      </c>
      <c r="C9" s="22">
        <v>1.6999999999999999E-3</v>
      </c>
      <c r="D9" s="22">
        <v>1.6999999999999999E-3</v>
      </c>
      <c r="E9" s="23">
        <v>1.5E-3</v>
      </c>
      <c r="F9" s="23">
        <v>1.5E-3</v>
      </c>
      <c r="G9" s="23">
        <v>1.5E-3</v>
      </c>
      <c r="H9" s="44">
        <v>454</v>
      </c>
      <c r="I9" s="44">
        <v>454</v>
      </c>
      <c r="J9" s="44">
        <v>454</v>
      </c>
      <c r="K9" s="45">
        <v>470</v>
      </c>
      <c r="L9" s="45">
        <v>470</v>
      </c>
      <c r="M9" s="45">
        <v>470</v>
      </c>
      <c r="N9" s="46">
        <v>556</v>
      </c>
      <c r="O9" s="46">
        <v>556</v>
      </c>
      <c r="P9" s="46">
        <v>556</v>
      </c>
      <c r="Q9" s="47">
        <v>264</v>
      </c>
      <c r="R9" s="47">
        <v>264</v>
      </c>
      <c r="S9" s="47">
        <v>264</v>
      </c>
      <c r="T9" s="48">
        <v>430</v>
      </c>
      <c r="U9" s="48">
        <v>430</v>
      </c>
      <c r="V9" s="48">
        <v>430</v>
      </c>
      <c r="W9" s="49">
        <v>333</v>
      </c>
      <c r="X9" s="49">
        <v>333</v>
      </c>
      <c r="Y9" s="49">
        <v>333</v>
      </c>
    </row>
    <row r="10" spans="1:32" s="1" customFormat="1" ht="14" customHeight="1" x14ac:dyDescent="0.15">
      <c r="A10" s="26" t="s">
        <v>6</v>
      </c>
      <c r="B10" s="22">
        <v>1.7000000000000001E-4</v>
      </c>
      <c r="C10" s="22">
        <v>1.7000000000000001E-4</v>
      </c>
      <c r="D10" s="22">
        <v>1.7000000000000001E-4</v>
      </c>
      <c r="E10" s="23">
        <v>1.4999999999999999E-4</v>
      </c>
      <c r="F10" s="23">
        <v>1.4999999999999999E-4</v>
      </c>
      <c r="G10" s="23">
        <v>1.4999999999999999E-4</v>
      </c>
      <c r="H10" s="44">
        <v>462</v>
      </c>
      <c r="I10" s="44">
        <v>462</v>
      </c>
      <c r="J10" s="44">
        <v>462</v>
      </c>
      <c r="K10" s="45">
        <v>471</v>
      </c>
      <c r="L10" s="45">
        <v>471</v>
      </c>
      <c r="M10" s="45">
        <v>471</v>
      </c>
      <c r="N10" s="46">
        <v>557</v>
      </c>
      <c r="O10" s="46">
        <v>557</v>
      </c>
      <c r="P10" s="46">
        <v>557</v>
      </c>
      <c r="Q10" s="47">
        <v>327</v>
      </c>
      <c r="R10" s="47">
        <v>327</v>
      </c>
      <c r="S10" s="47">
        <v>327</v>
      </c>
      <c r="T10" s="48">
        <v>566</v>
      </c>
      <c r="U10" s="48">
        <v>566</v>
      </c>
      <c r="V10" s="48">
        <v>566</v>
      </c>
      <c r="W10" s="49">
        <v>337</v>
      </c>
      <c r="X10" s="49">
        <v>337</v>
      </c>
      <c r="Y10" s="49">
        <v>337</v>
      </c>
    </row>
    <row r="11" spans="1:32" s="1" customFormat="1" ht="14" customHeight="1" x14ac:dyDescent="0.15">
      <c r="A11" s="26" t="s">
        <v>7</v>
      </c>
      <c r="B11" s="22">
        <v>1.7E-5</v>
      </c>
      <c r="C11" s="22">
        <v>1.7E-5</v>
      </c>
      <c r="D11" s="22">
        <v>1.7E-5</v>
      </c>
      <c r="E11" s="23">
        <v>1.5E-5</v>
      </c>
      <c r="F11" s="23">
        <v>1.5E-5</v>
      </c>
      <c r="G11" s="23">
        <v>1.5E-5</v>
      </c>
      <c r="H11" s="44">
        <v>463</v>
      </c>
      <c r="I11" s="44">
        <v>463</v>
      </c>
      <c r="J11" s="44">
        <v>463</v>
      </c>
      <c r="K11" s="45">
        <v>472</v>
      </c>
      <c r="L11" s="45">
        <v>472</v>
      </c>
      <c r="M11" s="45">
        <v>472</v>
      </c>
      <c r="N11" s="46">
        <v>558</v>
      </c>
      <c r="O11" s="46">
        <v>558</v>
      </c>
      <c r="P11" s="46">
        <v>558</v>
      </c>
      <c r="Q11" s="47">
        <v>446</v>
      </c>
      <c r="R11" s="47">
        <v>446</v>
      </c>
      <c r="S11" s="47">
        <v>446</v>
      </c>
      <c r="T11" s="48">
        <v>567</v>
      </c>
      <c r="U11" s="48">
        <v>567</v>
      </c>
      <c r="V11" s="48">
        <v>567</v>
      </c>
      <c r="W11" s="49">
        <v>338</v>
      </c>
      <c r="X11" s="49">
        <v>338</v>
      </c>
      <c r="Y11" s="49">
        <v>338</v>
      </c>
    </row>
    <row r="12" spans="1:32" s="1" customFormat="1" ht="14" customHeight="1" x14ac:dyDescent="0.15">
      <c r="A12" s="26" t="s">
        <v>8</v>
      </c>
      <c r="B12" s="22">
        <v>1.7E-6</v>
      </c>
      <c r="C12" s="22">
        <v>1.7E-6</v>
      </c>
      <c r="D12" s="22">
        <v>1.7E-6</v>
      </c>
      <c r="E12" s="23">
        <v>1.5E-6</v>
      </c>
      <c r="F12" s="23">
        <v>1.5E-6</v>
      </c>
      <c r="G12" s="23">
        <v>1.5E-6</v>
      </c>
      <c r="H12" s="44">
        <v>464</v>
      </c>
      <c r="I12" s="44">
        <v>464</v>
      </c>
      <c r="J12" s="44">
        <v>464</v>
      </c>
      <c r="K12" s="45">
        <v>473</v>
      </c>
      <c r="L12" s="45">
        <v>473</v>
      </c>
      <c r="M12" s="45">
        <v>473</v>
      </c>
      <c r="N12" s="46">
        <v>559</v>
      </c>
      <c r="O12" s="46">
        <v>559</v>
      </c>
      <c r="P12" s="46">
        <v>559</v>
      </c>
      <c r="Q12" s="47">
        <v>436</v>
      </c>
      <c r="R12" s="47">
        <v>436</v>
      </c>
      <c r="S12" s="47">
        <v>436</v>
      </c>
      <c r="T12" s="48">
        <v>569</v>
      </c>
      <c r="U12" s="48">
        <v>569</v>
      </c>
      <c r="V12" s="48">
        <v>569</v>
      </c>
      <c r="W12" s="49">
        <v>347</v>
      </c>
      <c r="X12" s="49">
        <v>347</v>
      </c>
      <c r="Y12" s="49">
        <v>347</v>
      </c>
    </row>
    <row r="13" spans="1:32" s="1" customFormat="1" ht="14" customHeight="1" x14ac:dyDescent="0.15">
      <c r="A13" s="26" t="s">
        <v>10</v>
      </c>
      <c r="B13" s="22">
        <v>1.6999999999999999E-7</v>
      </c>
      <c r="C13" s="22">
        <v>1.6999999999999999E-7</v>
      </c>
      <c r="D13" s="22">
        <v>1.6999999999999999E-7</v>
      </c>
      <c r="E13" s="23">
        <v>1.4999999999999999E-7</v>
      </c>
      <c r="F13" s="23">
        <v>1.4999999999999999E-7</v>
      </c>
      <c r="G13" s="23">
        <v>1.4999999999999999E-7</v>
      </c>
      <c r="H13" s="44">
        <v>465</v>
      </c>
      <c r="I13" s="44">
        <v>465</v>
      </c>
      <c r="J13" s="44">
        <v>465</v>
      </c>
      <c r="K13" s="45">
        <v>551</v>
      </c>
      <c r="L13" s="45">
        <v>551</v>
      </c>
      <c r="M13" s="45">
        <v>551</v>
      </c>
      <c r="N13" s="46">
        <v>581</v>
      </c>
      <c r="O13" s="46">
        <v>581</v>
      </c>
      <c r="P13" s="46">
        <v>581</v>
      </c>
      <c r="Q13" s="47">
        <v>484</v>
      </c>
      <c r="R13" s="47">
        <v>484</v>
      </c>
      <c r="S13" s="47">
        <v>484</v>
      </c>
      <c r="T13" s="48">
        <v>570</v>
      </c>
      <c r="U13" s="48">
        <v>570</v>
      </c>
      <c r="V13" s="48">
        <v>570</v>
      </c>
      <c r="W13" s="49">
        <v>349</v>
      </c>
      <c r="X13" s="49">
        <v>349</v>
      </c>
      <c r="Y13" s="49">
        <v>349</v>
      </c>
    </row>
    <row r="14" spans="1:32" s="1" customFormat="1" ht="14" customHeight="1" x14ac:dyDescent="0.15">
      <c r="A14" s="26" t="s">
        <v>12</v>
      </c>
      <c r="B14" s="24" t="s">
        <v>39</v>
      </c>
      <c r="C14" s="24" t="s">
        <v>39</v>
      </c>
      <c r="D14" s="24" t="s">
        <v>39</v>
      </c>
      <c r="E14" s="24" t="s">
        <v>39</v>
      </c>
      <c r="F14" s="24" t="s">
        <v>39</v>
      </c>
      <c r="G14" s="24" t="s">
        <v>39</v>
      </c>
      <c r="H14" s="44">
        <v>466</v>
      </c>
      <c r="I14" s="44">
        <v>466</v>
      </c>
      <c r="J14" s="44">
        <v>466</v>
      </c>
      <c r="K14" s="45">
        <v>552</v>
      </c>
      <c r="L14" s="45">
        <v>552</v>
      </c>
      <c r="M14" s="45">
        <v>552</v>
      </c>
      <c r="N14" s="46">
        <v>582</v>
      </c>
      <c r="O14" s="46">
        <v>582</v>
      </c>
      <c r="P14" s="46">
        <v>582</v>
      </c>
      <c r="Q14" s="47">
        <v>499</v>
      </c>
      <c r="R14" s="47">
        <v>499</v>
      </c>
      <c r="S14" s="47">
        <v>499</v>
      </c>
      <c r="T14" s="48">
        <v>578</v>
      </c>
      <c r="U14" s="48">
        <v>578</v>
      </c>
      <c r="V14" s="48">
        <v>578</v>
      </c>
      <c r="W14" s="49">
        <v>454</v>
      </c>
      <c r="X14" s="49">
        <v>454</v>
      </c>
      <c r="Y14" s="49">
        <v>454</v>
      </c>
    </row>
    <row r="15" spans="1:32" s="1" customFormat="1" ht="14" customHeight="1" x14ac:dyDescent="0.15">
      <c r="A15" s="50" t="s">
        <v>14</v>
      </c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33"/>
      <c r="AA15" s="33"/>
      <c r="AB15" s="33"/>
      <c r="AC15" s="33"/>
      <c r="AD15" s="33"/>
      <c r="AE15" s="33"/>
    </row>
    <row r="16" spans="1:32" s="1" customFormat="1" ht="14" customHeight="1" x14ac:dyDescent="0.15">
      <c r="A16" s="50" t="s">
        <v>16</v>
      </c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33"/>
      <c r="AA16" s="33"/>
      <c r="AB16" s="33"/>
      <c r="AC16" s="33"/>
      <c r="AD16" s="33"/>
      <c r="AE16" s="33"/>
    </row>
    <row r="17" spans="1:31" s="1" customFormat="1" ht="14" customHeight="1" x14ac:dyDescent="0.15">
      <c r="A17" s="50" t="s">
        <v>18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33"/>
      <c r="AA17" s="33"/>
      <c r="AB17" s="33"/>
      <c r="AC17" s="33"/>
      <c r="AD17" s="33"/>
      <c r="AE17" s="33"/>
    </row>
    <row r="18" spans="1:31" s="1" customFormat="1" ht="14" customHeight="1" x14ac:dyDescent="0.15">
      <c r="A18" s="50" t="s">
        <v>20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33"/>
      <c r="AA18" s="33"/>
      <c r="AB18" s="33"/>
      <c r="AC18" s="33"/>
      <c r="AD18" s="33"/>
      <c r="AE18" s="33"/>
    </row>
    <row r="19" spans="1:31" s="1" customFormat="1" ht="14" customHeight="1" x14ac:dyDescent="0.15">
      <c r="A19" s="50" t="s">
        <v>21</v>
      </c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33"/>
      <c r="AA19" s="33"/>
      <c r="AB19" s="33"/>
      <c r="AC19" s="33"/>
      <c r="AD19" s="33"/>
      <c r="AE19" s="33"/>
    </row>
    <row r="20" spans="1:31" s="1" customFormat="1" ht="14" customHeight="1" x14ac:dyDescent="0.15">
      <c r="A20" s="50" t="s">
        <v>22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33"/>
      <c r="AA20" s="33"/>
      <c r="AB20" s="33"/>
      <c r="AC20" s="33"/>
      <c r="AD20" s="33"/>
      <c r="AE20" s="33"/>
    </row>
    <row r="21" spans="1:31" s="1" customFormat="1" ht="14" customHeight="1" x14ac:dyDescent="0.15">
      <c r="A21" s="50" t="s">
        <v>23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33"/>
      <c r="AA21" s="33"/>
      <c r="AB21" s="33"/>
      <c r="AC21" s="33"/>
      <c r="AD21" s="33"/>
      <c r="AE21" s="33"/>
    </row>
    <row r="22" spans="1:31" s="1" customFormat="1" ht="14" customHeight="1" x14ac:dyDescent="0.15">
      <c r="A22" s="50" t="s">
        <v>24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33"/>
      <c r="AA22" s="33"/>
      <c r="AB22" s="33"/>
      <c r="AC22" s="33"/>
      <c r="AD22" s="33"/>
      <c r="AE22" s="33"/>
    </row>
    <row r="23" spans="1:31" ht="18.75" customHeight="1" x14ac:dyDescent="0.15">
      <c r="B23" s="32"/>
      <c r="C23" s="31"/>
      <c r="D23" s="33"/>
      <c r="E23" s="33"/>
      <c r="F23" s="33"/>
      <c r="G23" s="33"/>
      <c r="K23" s="71"/>
    </row>
    <row r="24" spans="1:31" x14ac:dyDescent="0.15">
      <c r="A24" s="51"/>
      <c r="B24" s="33"/>
      <c r="C24" s="52" t="s">
        <v>25</v>
      </c>
      <c r="D24" s="53"/>
      <c r="F24" s="31"/>
      <c r="G24" s="33"/>
      <c r="H24" s="29">
        <f>18*16</f>
        <v>288</v>
      </c>
      <c r="L24" s="54"/>
    </row>
    <row r="25" spans="1:31" x14ac:dyDescent="0.15">
      <c r="A25" s="26" t="s">
        <v>9</v>
      </c>
      <c r="B25" s="26"/>
      <c r="C25" s="55">
        <v>230</v>
      </c>
      <c r="D25" s="56" t="s">
        <v>26</v>
      </c>
      <c r="E25" s="56" t="s">
        <v>27</v>
      </c>
      <c r="G25" s="33"/>
      <c r="H25" s="29">
        <f>8*6</f>
        <v>48</v>
      </c>
      <c r="L25" s="54"/>
    </row>
    <row r="26" spans="1:31" x14ac:dyDescent="0.15">
      <c r="A26" s="26">
        <v>1</v>
      </c>
      <c r="B26" s="26" t="s">
        <v>11</v>
      </c>
      <c r="C26" s="57" t="s">
        <v>28</v>
      </c>
      <c r="D26" s="57">
        <v>0.9</v>
      </c>
      <c r="E26" s="57">
        <f t="shared" ref="E26:E31" si="0">$C$25*D26</f>
        <v>207</v>
      </c>
      <c r="G26" s="33"/>
      <c r="H26" s="29">
        <f>H25+H24</f>
        <v>336</v>
      </c>
      <c r="L26" s="54"/>
    </row>
    <row r="27" spans="1:31" x14ac:dyDescent="0.15">
      <c r="A27" s="26">
        <v>2</v>
      </c>
      <c r="B27" s="26" t="s">
        <v>13</v>
      </c>
      <c r="C27" s="57" t="s">
        <v>29</v>
      </c>
      <c r="D27" s="57">
        <v>0.9</v>
      </c>
      <c r="E27" s="57">
        <f t="shared" si="0"/>
        <v>207</v>
      </c>
      <c r="G27" s="33"/>
      <c r="H27" s="29">
        <f>H26*1.2</f>
        <v>403.2</v>
      </c>
      <c r="L27" s="54"/>
    </row>
    <row r="28" spans="1:31" x14ac:dyDescent="0.15">
      <c r="A28" s="26">
        <v>3</v>
      </c>
      <c r="B28" s="26" t="s">
        <v>15</v>
      </c>
      <c r="C28" s="58" t="s">
        <v>37</v>
      </c>
      <c r="D28" s="58">
        <v>0.2</v>
      </c>
      <c r="E28" s="58">
        <f t="shared" si="0"/>
        <v>46</v>
      </c>
      <c r="G28" s="33"/>
      <c r="L28" s="54"/>
    </row>
    <row r="29" spans="1:31" x14ac:dyDescent="0.15">
      <c r="A29" s="26">
        <v>4</v>
      </c>
      <c r="B29" s="26" t="s">
        <v>17</v>
      </c>
      <c r="C29" s="59" t="s">
        <v>38</v>
      </c>
      <c r="D29" s="59">
        <v>0.2</v>
      </c>
      <c r="E29" s="59">
        <f t="shared" si="0"/>
        <v>46</v>
      </c>
      <c r="G29" s="33"/>
    </row>
    <row r="30" spans="1:31" x14ac:dyDescent="0.15">
      <c r="A30" s="26">
        <v>5</v>
      </c>
      <c r="B30" s="26" t="s">
        <v>19</v>
      </c>
      <c r="C30" s="56" t="s">
        <v>30</v>
      </c>
      <c r="D30" s="56">
        <v>5</v>
      </c>
      <c r="E30" s="56">
        <f t="shared" si="0"/>
        <v>1150</v>
      </c>
      <c r="G30" s="33"/>
      <c r="H30" s="33"/>
      <c r="I30" s="33"/>
      <c r="J30" s="33"/>
      <c r="K30" s="33" t="s">
        <v>473</v>
      </c>
      <c r="L30" s="33"/>
      <c r="M30" s="33"/>
      <c r="N30" s="33"/>
    </row>
    <row r="31" spans="1:31" x14ac:dyDescent="0.15">
      <c r="A31" s="33"/>
      <c r="B31" s="33"/>
      <c r="C31" s="60" t="s">
        <v>31</v>
      </c>
      <c r="D31" s="60">
        <f>D33-D32-D30-D29-D28-D27-D26</f>
        <v>0.79999999999999971</v>
      </c>
      <c r="E31" s="60">
        <f t="shared" si="0"/>
        <v>183.99999999999994</v>
      </c>
      <c r="F31" s="33"/>
      <c r="G31" s="33"/>
      <c r="H31" s="43" t="s">
        <v>69</v>
      </c>
      <c r="I31" s="43" t="s">
        <v>70</v>
      </c>
      <c r="J31" s="43" t="s">
        <v>71</v>
      </c>
      <c r="K31" s="43" t="s">
        <v>470</v>
      </c>
      <c r="L31" s="43" t="s">
        <v>471</v>
      </c>
      <c r="M31" s="43" t="s">
        <v>472</v>
      </c>
      <c r="N31" s="43"/>
    </row>
    <row r="32" spans="1:31" x14ac:dyDescent="0.15">
      <c r="A32" s="33"/>
      <c r="B32" s="33"/>
      <c r="C32" s="56" t="s">
        <v>32</v>
      </c>
      <c r="D32" s="61" t="s">
        <v>33</v>
      </c>
      <c r="E32" s="56"/>
      <c r="F32" s="33"/>
      <c r="G32" s="33"/>
      <c r="H32" s="44">
        <v>452</v>
      </c>
      <c r="I32" s="45">
        <v>468</v>
      </c>
      <c r="J32" s="46">
        <v>554</v>
      </c>
      <c r="K32" s="47">
        <v>235</v>
      </c>
      <c r="L32" s="48">
        <v>501</v>
      </c>
      <c r="M32" s="49">
        <v>249</v>
      </c>
      <c r="N32" s="33"/>
    </row>
    <row r="33" spans="1:14" x14ac:dyDescent="0.15">
      <c r="A33" s="33"/>
      <c r="B33" s="33"/>
      <c r="C33" s="56" t="s">
        <v>34</v>
      </c>
      <c r="D33" s="56">
        <v>10</v>
      </c>
      <c r="E33" s="56"/>
      <c r="F33" s="33"/>
      <c r="G33" s="33"/>
      <c r="H33" s="44">
        <v>453</v>
      </c>
      <c r="I33" s="45">
        <v>469</v>
      </c>
      <c r="J33" s="46">
        <v>555</v>
      </c>
      <c r="K33" s="47">
        <v>253</v>
      </c>
      <c r="L33" s="48">
        <v>363</v>
      </c>
      <c r="M33" s="49">
        <v>267</v>
      </c>
      <c r="N33" s="33"/>
    </row>
    <row r="34" spans="1:14" x14ac:dyDescent="0.15">
      <c r="A34" s="33"/>
      <c r="B34" s="33"/>
      <c r="C34" s="33"/>
      <c r="D34" s="33"/>
      <c r="E34" s="33"/>
      <c r="F34" s="33"/>
      <c r="G34" s="33"/>
      <c r="H34" s="44">
        <v>454</v>
      </c>
      <c r="I34" s="45">
        <v>470</v>
      </c>
      <c r="J34" s="46">
        <v>556</v>
      </c>
      <c r="K34" s="47">
        <v>264</v>
      </c>
      <c r="L34" s="48">
        <v>430</v>
      </c>
      <c r="M34" s="49">
        <v>333</v>
      </c>
      <c r="N34" s="33"/>
    </row>
    <row r="35" spans="1:14" x14ac:dyDescent="0.15">
      <c r="A35" s="33"/>
      <c r="B35" s="33" t="s">
        <v>40</v>
      </c>
      <c r="C35" s="62" t="s">
        <v>52</v>
      </c>
      <c r="D35" s="33">
        <v>3.0217000000000001</v>
      </c>
      <c r="E35" s="33" t="s">
        <v>53</v>
      </c>
      <c r="F35" s="33">
        <v>0.97331999999999996</v>
      </c>
      <c r="G35" s="33"/>
      <c r="H35" s="44">
        <v>462</v>
      </c>
      <c r="I35" s="45">
        <v>471</v>
      </c>
      <c r="J35" s="46">
        <v>557</v>
      </c>
      <c r="K35" s="47">
        <v>327</v>
      </c>
      <c r="L35" s="48">
        <v>566</v>
      </c>
      <c r="M35" s="49">
        <v>337</v>
      </c>
      <c r="N35" s="33"/>
    </row>
    <row r="36" spans="1:14" x14ac:dyDescent="0.15">
      <c r="A36" s="63"/>
      <c r="B36" s="33" t="s">
        <v>41</v>
      </c>
      <c r="C36" s="62" t="s">
        <v>52</v>
      </c>
      <c r="D36" s="33"/>
      <c r="E36" s="33" t="s">
        <v>53</v>
      </c>
      <c r="F36" s="33">
        <v>0.97570000000000001</v>
      </c>
      <c r="G36" s="33"/>
      <c r="H36" s="44">
        <v>463</v>
      </c>
      <c r="I36" s="45">
        <v>472</v>
      </c>
      <c r="J36" s="46">
        <v>558</v>
      </c>
      <c r="K36" s="47">
        <v>446</v>
      </c>
      <c r="L36" s="48">
        <v>567</v>
      </c>
      <c r="M36" s="49">
        <v>338</v>
      </c>
      <c r="N36" s="33"/>
    </row>
    <row r="37" spans="1:14" x14ac:dyDescent="0.15">
      <c r="A37" s="63"/>
      <c r="B37" s="33"/>
      <c r="C37" s="33"/>
      <c r="D37" s="33"/>
      <c r="E37" s="33"/>
      <c r="F37" s="33"/>
      <c r="G37" s="33"/>
      <c r="H37" s="44">
        <v>464</v>
      </c>
      <c r="I37" s="45">
        <v>473</v>
      </c>
      <c r="J37" s="46">
        <v>559</v>
      </c>
      <c r="K37" s="47">
        <v>436</v>
      </c>
      <c r="L37" s="48">
        <v>569</v>
      </c>
      <c r="M37" s="49">
        <v>347</v>
      </c>
      <c r="N37" s="33"/>
    </row>
    <row r="38" spans="1:14" x14ac:dyDescent="0.15">
      <c r="A38" s="63" t="s">
        <v>469</v>
      </c>
      <c r="B38" s="33"/>
      <c r="C38" s="33">
        <v>0.05</v>
      </c>
      <c r="D38" s="33"/>
      <c r="E38" s="33"/>
      <c r="F38" s="33"/>
      <c r="G38" s="33"/>
      <c r="H38" s="44">
        <v>465</v>
      </c>
      <c r="I38" s="45">
        <v>551</v>
      </c>
      <c r="J38" s="46">
        <v>581</v>
      </c>
      <c r="K38" s="47">
        <v>484</v>
      </c>
      <c r="L38" s="48">
        <v>570</v>
      </c>
      <c r="M38" s="49">
        <v>349</v>
      </c>
      <c r="N38" s="33"/>
    </row>
    <row r="39" spans="1:14" x14ac:dyDescent="0.15">
      <c r="A39" s="63"/>
      <c r="B39" s="64"/>
      <c r="C39" s="65"/>
      <c r="D39" s="65"/>
      <c r="E39" s="65"/>
      <c r="F39" s="65"/>
      <c r="G39" s="65"/>
      <c r="H39" s="44">
        <v>466</v>
      </c>
      <c r="I39" s="45">
        <v>552</v>
      </c>
      <c r="J39" s="46">
        <v>582</v>
      </c>
      <c r="K39" s="47">
        <v>499</v>
      </c>
      <c r="L39" s="48">
        <v>578</v>
      </c>
      <c r="M39" s="49">
        <v>454</v>
      </c>
      <c r="N39" s="33"/>
    </row>
    <row r="40" spans="1:14" x14ac:dyDescent="0.15">
      <c r="H40" s="66" t="s">
        <v>479</v>
      </c>
      <c r="I40" s="67"/>
      <c r="J40" s="68"/>
      <c r="K40" s="69" t="s">
        <v>480</v>
      </c>
      <c r="L40" s="67"/>
      <c r="M40" s="70"/>
      <c r="N40" s="33"/>
    </row>
  </sheetData>
  <pageMargins left="0.7" right="0.7" top="0.75" bottom="0.75" header="0.3" footer="0.3"/>
  <pageSetup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C714-02CE-E546-B60C-83E6A7999CBF}">
  <dimension ref="A1:B385"/>
  <sheetViews>
    <sheetView topLeftCell="A146" workbookViewId="0">
      <selection activeCell="B2" sqref="B2:B193"/>
    </sheetView>
  </sheetViews>
  <sheetFormatPr baseColWidth="10" defaultRowHeight="15" x14ac:dyDescent="0.2"/>
  <sheetData>
    <row r="1" spans="1:2" x14ac:dyDescent="0.2">
      <c r="A1" t="s">
        <v>72</v>
      </c>
      <c r="B1" s="25" t="s">
        <v>73</v>
      </c>
    </row>
    <row r="2" spans="1:2" x14ac:dyDescent="0.2">
      <c r="A2" t="s">
        <v>77</v>
      </c>
      <c r="B2" s="22">
        <v>0.17</v>
      </c>
    </row>
    <row r="3" spans="1:2" x14ac:dyDescent="0.2">
      <c r="A3" t="s">
        <v>84</v>
      </c>
      <c r="B3" s="22">
        <v>0.17</v>
      </c>
    </row>
    <row r="4" spans="1:2" x14ac:dyDescent="0.2">
      <c r="A4" t="s">
        <v>85</v>
      </c>
      <c r="B4" s="22">
        <v>0.17</v>
      </c>
    </row>
    <row r="5" spans="1:2" x14ac:dyDescent="0.2">
      <c r="A5" t="s">
        <v>86</v>
      </c>
      <c r="B5" s="23">
        <v>0.15</v>
      </c>
    </row>
    <row r="6" spans="1:2" x14ac:dyDescent="0.2">
      <c r="A6" t="s">
        <v>87</v>
      </c>
      <c r="B6" s="23">
        <v>0.15</v>
      </c>
    </row>
    <row r="7" spans="1:2" x14ac:dyDescent="0.2">
      <c r="A7" t="s">
        <v>88</v>
      </c>
      <c r="B7" s="23">
        <v>0.15</v>
      </c>
    </row>
    <row r="8" spans="1:2" x14ac:dyDescent="0.2">
      <c r="A8" t="s">
        <v>89</v>
      </c>
      <c r="B8" s="44">
        <v>452</v>
      </c>
    </row>
    <row r="9" spans="1:2" x14ac:dyDescent="0.2">
      <c r="A9" t="s">
        <v>90</v>
      </c>
      <c r="B9" s="44">
        <v>452</v>
      </c>
    </row>
    <row r="10" spans="1:2" x14ac:dyDescent="0.2">
      <c r="A10" t="s">
        <v>91</v>
      </c>
      <c r="B10" s="44">
        <v>452</v>
      </c>
    </row>
    <row r="11" spans="1:2" x14ac:dyDescent="0.2">
      <c r="A11" t="s">
        <v>92</v>
      </c>
      <c r="B11" s="45">
        <v>468</v>
      </c>
    </row>
    <row r="12" spans="1:2" x14ac:dyDescent="0.2">
      <c r="A12" t="s">
        <v>93</v>
      </c>
      <c r="B12" s="45">
        <v>468</v>
      </c>
    </row>
    <row r="13" spans="1:2" x14ac:dyDescent="0.2">
      <c r="A13" t="s">
        <v>94</v>
      </c>
      <c r="B13" s="45">
        <v>468</v>
      </c>
    </row>
    <row r="14" spans="1:2" x14ac:dyDescent="0.2">
      <c r="A14" t="s">
        <v>95</v>
      </c>
      <c r="B14" s="46">
        <v>554</v>
      </c>
    </row>
    <row r="15" spans="1:2" x14ac:dyDescent="0.2">
      <c r="A15" t="s">
        <v>96</v>
      </c>
      <c r="B15" s="46">
        <v>554</v>
      </c>
    </row>
    <row r="16" spans="1:2" x14ac:dyDescent="0.2">
      <c r="A16" t="s">
        <v>97</v>
      </c>
      <c r="B16" s="46">
        <v>554</v>
      </c>
    </row>
    <row r="17" spans="1:2" x14ac:dyDescent="0.2">
      <c r="A17" t="s">
        <v>98</v>
      </c>
      <c r="B17" s="47">
        <v>235</v>
      </c>
    </row>
    <row r="18" spans="1:2" x14ac:dyDescent="0.2">
      <c r="A18" t="s">
        <v>99</v>
      </c>
      <c r="B18" s="47">
        <v>235</v>
      </c>
    </row>
    <row r="19" spans="1:2" x14ac:dyDescent="0.2">
      <c r="A19" t="s">
        <v>100</v>
      </c>
      <c r="B19" s="47">
        <v>235</v>
      </c>
    </row>
    <row r="20" spans="1:2" x14ac:dyDescent="0.2">
      <c r="A20" t="s">
        <v>101</v>
      </c>
      <c r="B20" s="48">
        <v>501</v>
      </c>
    </row>
    <row r="21" spans="1:2" x14ac:dyDescent="0.2">
      <c r="A21" t="s">
        <v>102</v>
      </c>
      <c r="B21" s="48">
        <v>501</v>
      </c>
    </row>
    <row r="22" spans="1:2" x14ac:dyDescent="0.2">
      <c r="A22" t="s">
        <v>103</v>
      </c>
      <c r="B22" s="48">
        <v>501</v>
      </c>
    </row>
    <row r="23" spans="1:2" x14ac:dyDescent="0.2">
      <c r="A23" t="s">
        <v>104</v>
      </c>
      <c r="B23" s="49">
        <v>249</v>
      </c>
    </row>
    <row r="24" spans="1:2" x14ac:dyDescent="0.2">
      <c r="A24" t="s">
        <v>105</v>
      </c>
      <c r="B24" s="49">
        <v>249</v>
      </c>
    </row>
    <row r="25" spans="1:2" x14ac:dyDescent="0.2">
      <c r="A25" t="s">
        <v>106</v>
      </c>
      <c r="B25" s="49">
        <v>249</v>
      </c>
    </row>
    <row r="26" spans="1:2" x14ac:dyDescent="0.2">
      <c r="A26" t="s">
        <v>107</v>
      </c>
      <c r="B26" s="22">
        <v>1.7000000000000001E-2</v>
      </c>
    </row>
    <row r="27" spans="1:2" x14ac:dyDescent="0.2">
      <c r="A27" t="s">
        <v>108</v>
      </c>
      <c r="B27" s="22">
        <v>1.7000000000000001E-2</v>
      </c>
    </row>
    <row r="28" spans="1:2" x14ac:dyDescent="0.2">
      <c r="A28" t="s">
        <v>109</v>
      </c>
      <c r="B28" s="22">
        <v>1.7000000000000001E-2</v>
      </c>
    </row>
    <row r="29" spans="1:2" x14ac:dyDescent="0.2">
      <c r="A29" t="s">
        <v>110</v>
      </c>
      <c r="B29" s="23">
        <v>1.4999999999999999E-2</v>
      </c>
    </row>
    <row r="30" spans="1:2" x14ac:dyDescent="0.2">
      <c r="A30" t="s">
        <v>111</v>
      </c>
      <c r="B30" s="23">
        <v>1.4999999999999999E-2</v>
      </c>
    </row>
    <row r="31" spans="1:2" x14ac:dyDescent="0.2">
      <c r="A31" t="s">
        <v>112</v>
      </c>
      <c r="B31" s="23">
        <v>1.4999999999999999E-2</v>
      </c>
    </row>
    <row r="32" spans="1:2" x14ac:dyDescent="0.2">
      <c r="A32" t="s">
        <v>113</v>
      </c>
      <c r="B32" s="44">
        <v>453</v>
      </c>
    </row>
    <row r="33" spans="1:2" x14ac:dyDescent="0.2">
      <c r="A33" t="s">
        <v>114</v>
      </c>
      <c r="B33" s="44">
        <v>453</v>
      </c>
    </row>
    <row r="34" spans="1:2" x14ac:dyDescent="0.2">
      <c r="A34" t="s">
        <v>115</v>
      </c>
      <c r="B34" s="44">
        <v>453</v>
      </c>
    </row>
    <row r="35" spans="1:2" x14ac:dyDescent="0.2">
      <c r="A35" t="s">
        <v>116</v>
      </c>
      <c r="B35" s="45">
        <v>469</v>
      </c>
    </row>
    <row r="36" spans="1:2" x14ac:dyDescent="0.2">
      <c r="A36" t="s">
        <v>117</v>
      </c>
      <c r="B36" s="45">
        <v>469</v>
      </c>
    </row>
    <row r="37" spans="1:2" x14ac:dyDescent="0.2">
      <c r="A37" t="s">
        <v>118</v>
      </c>
      <c r="B37" s="45">
        <v>469</v>
      </c>
    </row>
    <row r="38" spans="1:2" x14ac:dyDescent="0.2">
      <c r="A38" t="s">
        <v>119</v>
      </c>
      <c r="B38" s="46">
        <v>555</v>
      </c>
    </row>
    <row r="39" spans="1:2" x14ac:dyDescent="0.2">
      <c r="A39" t="s">
        <v>120</v>
      </c>
      <c r="B39" s="46">
        <v>555</v>
      </c>
    </row>
    <row r="40" spans="1:2" x14ac:dyDescent="0.2">
      <c r="A40" t="s">
        <v>121</v>
      </c>
      <c r="B40" s="46">
        <v>555</v>
      </c>
    </row>
    <row r="41" spans="1:2" x14ac:dyDescent="0.2">
      <c r="A41" t="s">
        <v>122</v>
      </c>
      <c r="B41" s="47">
        <v>253</v>
      </c>
    </row>
    <row r="42" spans="1:2" x14ac:dyDescent="0.2">
      <c r="A42" t="s">
        <v>123</v>
      </c>
      <c r="B42" s="47">
        <v>253</v>
      </c>
    </row>
    <row r="43" spans="1:2" x14ac:dyDescent="0.2">
      <c r="A43" t="s">
        <v>124</v>
      </c>
      <c r="B43" s="47">
        <v>253</v>
      </c>
    </row>
    <row r="44" spans="1:2" x14ac:dyDescent="0.2">
      <c r="A44" t="s">
        <v>125</v>
      </c>
      <c r="B44" s="48">
        <v>363</v>
      </c>
    </row>
    <row r="45" spans="1:2" x14ac:dyDescent="0.2">
      <c r="A45" t="s">
        <v>126</v>
      </c>
      <c r="B45" s="48">
        <v>363</v>
      </c>
    </row>
    <row r="46" spans="1:2" x14ac:dyDescent="0.2">
      <c r="A46" t="s">
        <v>127</v>
      </c>
      <c r="B46" s="48">
        <v>363</v>
      </c>
    </row>
    <row r="47" spans="1:2" x14ac:dyDescent="0.2">
      <c r="A47" t="s">
        <v>128</v>
      </c>
      <c r="B47" s="49">
        <v>267</v>
      </c>
    </row>
    <row r="48" spans="1:2" x14ac:dyDescent="0.2">
      <c r="A48" t="s">
        <v>129</v>
      </c>
      <c r="B48" s="49">
        <v>267</v>
      </c>
    </row>
    <row r="49" spans="1:2" x14ac:dyDescent="0.2">
      <c r="A49" t="s">
        <v>130</v>
      </c>
      <c r="B49" s="49">
        <v>267</v>
      </c>
    </row>
    <row r="50" spans="1:2" x14ac:dyDescent="0.2">
      <c r="A50" t="s">
        <v>131</v>
      </c>
      <c r="B50" s="22">
        <v>1.6999999999999999E-3</v>
      </c>
    </row>
    <row r="51" spans="1:2" x14ac:dyDescent="0.2">
      <c r="A51" t="s">
        <v>132</v>
      </c>
      <c r="B51" s="22">
        <v>1.6999999999999999E-3</v>
      </c>
    </row>
    <row r="52" spans="1:2" x14ac:dyDescent="0.2">
      <c r="A52" t="s">
        <v>133</v>
      </c>
      <c r="B52" s="22">
        <v>1.6999999999999999E-3</v>
      </c>
    </row>
    <row r="53" spans="1:2" x14ac:dyDescent="0.2">
      <c r="A53" t="s">
        <v>134</v>
      </c>
      <c r="B53" s="23">
        <v>1.5E-3</v>
      </c>
    </row>
    <row r="54" spans="1:2" x14ac:dyDescent="0.2">
      <c r="A54" t="s">
        <v>135</v>
      </c>
      <c r="B54" s="23">
        <v>1.5E-3</v>
      </c>
    </row>
    <row r="55" spans="1:2" x14ac:dyDescent="0.2">
      <c r="A55" t="s">
        <v>136</v>
      </c>
      <c r="B55" s="23">
        <v>1.5E-3</v>
      </c>
    </row>
    <row r="56" spans="1:2" x14ac:dyDescent="0.2">
      <c r="A56" t="s">
        <v>137</v>
      </c>
      <c r="B56" s="44">
        <v>454</v>
      </c>
    </row>
    <row r="57" spans="1:2" x14ac:dyDescent="0.2">
      <c r="A57" t="s">
        <v>138</v>
      </c>
      <c r="B57" s="44">
        <v>454</v>
      </c>
    </row>
    <row r="58" spans="1:2" x14ac:dyDescent="0.2">
      <c r="A58" t="s">
        <v>139</v>
      </c>
      <c r="B58" s="44">
        <v>454</v>
      </c>
    </row>
    <row r="59" spans="1:2" x14ac:dyDescent="0.2">
      <c r="A59" t="s">
        <v>140</v>
      </c>
      <c r="B59" s="45">
        <v>470</v>
      </c>
    </row>
    <row r="60" spans="1:2" x14ac:dyDescent="0.2">
      <c r="A60" t="s">
        <v>141</v>
      </c>
      <c r="B60" s="45">
        <v>470</v>
      </c>
    </row>
    <row r="61" spans="1:2" x14ac:dyDescent="0.2">
      <c r="A61" t="s">
        <v>142</v>
      </c>
      <c r="B61" s="45">
        <v>470</v>
      </c>
    </row>
    <row r="62" spans="1:2" x14ac:dyDescent="0.2">
      <c r="A62" t="s">
        <v>143</v>
      </c>
      <c r="B62" s="46">
        <v>556</v>
      </c>
    </row>
    <row r="63" spans="1:2" x14ac:dyDescent="0.2">
      <c r="A63" t="s">
        <v>144</v>
      </c>
      <c r="B63" s="46">
        <v>556</v>
      </c>
    </row>
    <row r="64" spans="1:2" x14ac:dyDescent="0.2">
      <c r="A64" t="s">
        <v>145</v>
      </c>
      <c r="B64" s="46">
        <v>556</v>
      </c>
    </row>
    <row r="65" spans="1:2" x14ac:dyDescent="0.2">
      <c r="A65" t="s">
        <v>146</v>
      </c>
      <c r="B65" s="47">
        <v>264</v>
      </c>
    </row>
    <row r="66" spans="1:2" x14ac:dyDescent="0.2">
      <c r="A66" t="s">
        <v>147</v>
      </c>
      <c r="B66" s="47">
        <v>264</v>
      </c>
    </row>
    <row r="67" spans="1:2" x14ac:dyDescent="0.2">
      <c r="A67" t="s">
        <v>149</v>
      </c>
      <c r="B67" s="47">
        <v>264</v>
      </c>
    </row>
    <row r="68" spans="1:2" x14ac:dyDescent="0.2">
      <c r="A68" t="s">
        <v>150</v>
      </c>
      <c r="B68" s="48">
        <v>430</v>
      </c>
    </row>
    <row r="69" spans="1:2" x14ac:dyDescent="0.2">
      <c r="A69" t="s">
        <v>151</v>
      </c>
      <c r="B69" s="48">
        <v>430</v>
      </c>
    </row>
    <row r="70" spans="1:2" x14ac:dyDescent="0.2">
      <c r="A70" t="s">
        <v>152</v>
      </c>
      <c r="B70" s="48">
        <v>430</v>
      </c>
    </row>
    <row r="71" spans="1:2" x14ac:dyDescent="0.2">
      <c r="A71" t="s">
        <v>153</v>
      </c>
      <c r="B71" s="49">
        <v>333</v>
      </c>
    </row>
    <row r="72" spans="1:2" x14ac:dyDescent="0.2">
      <c r="A72" t="s">
        <v>154</v>
      </c>
      <c r="B72" s="49">
        <v>333</v>
      </c>
    </row>
    <row r="73" spans="1:2" x14ac:dyDescent="0.2">
      <c r="A73" t="s">
        <v>155</v>
      </c>
      <c r="B73" s="49">
        <v>333</v>
      </c>
    </row>
    <row r="74" spans="1:2" x14ac:dyDescent="0.2">
      <c r="A74" t="s">
        <v>156</v>
      </c>
      <c r="B74" s="22">
        <v>1.7000000000000001E-4</v>
      </c>
    </row>
    <row r="75" spans="1:2" x14ac:dyDescent="0.2">
      <c r="A75" t="s">
        <v>157</v>
      </c>
      <c r="B75" s="22">
        <v>1.7000000000000001E-4</v>
      </c>
    </row>
    <row r="76" spans="1:2" x14ac:dyDescent="0.2">
      <c r="A76" t="s">
        <v>158</v>
      </c>
      <c r="B76" s="22">
        <v>1.7000000000000001E-4</v>
      </c>
    </row>
    <row r="77" spans="1:2" x14ac:dyDescent="0.2">
      <c r="A77" t="s">
        <v>159</v>
      </c>
      <c r="B77" s="23">
        <v>1.4999999999999999E-4</v>
      </c>
    </row>
    <row r="78" spans="1:2" x14ac:dyDescent="0.2">
      <c r="A78" t="s">
        <v>160</v>
      </c>
      <c r="B78" s="23">
        <v>1.4999999999999999E-4</v>
      </c>
    </row>
    <row r="79" spans="1:2" x14ac:dyDescent="0.2">
      <c r="A79" t="s">
        <v>161</v>
      </c>
      <c r="B79" s="23">
        <v>1.4999999999999999E-4</v>
      </c>
    </row>
    <row r="80" spans="1:2" x14ac:dyDescent="0.2">
      <c r="A80" t="s">
        <v>162</v>
      </c>
      <c r="B80" s="44">
        <v>462</v>
      </c>
    </row>
    <row r="81" spans="1:2" x14ac:dyDescent="0.2">
      <c r="A81" t="s">
        <v>163</v>
      </c>
      <c r="B81" s="44">
        <v>462</v>
      </c>
    </row>
    <row r="82" spans="1:2" x14ac:dyDescent="0.2">
      <c r="A82" t="s">
        <v>164</v>
      </c>
      <c r="B82" s="44">
        <v>462</v>
      </c>
    </row>
    <row r="83" spans="1:2" x14ac:dyDescent="0.2">
      <c r="A83" t="s">
        <v>165</v>
      </c>
      <c r="B83" s="45">
        <v>471</v>
      </c>
    </row>
    <row r="84" spans="1:2" x14ac:dyDescent="0.2">
      <c r="A84" t="s">
        <v>166</v>
      </c>
      <c r="B84" s="45">
        <v>471</v>
      </c>
    </row>
    <row r="85" spans="1:2" x14ac:dyDescent="0.2">
      <c r="A85" t="s">
        <v>167</v>
      </c>
      <c r="B85" s="45">
        <v>471</v>
      </c>
    </row>
    <row r="86" spans="1:2" x14ac:dyDescent="0.2">
      <c r="A86" t="s">
        <v>168</v>
      </c>
      <c r="B86" s="46">
        <v>557</v>
      </c>
    </row>
    <row r="87" spans="1:2" x14ac:dyDescent="0.2">
      <c r="A87" t="s">
        <v>169</v>
      </c>
      <c r="B87" s="46">
        <v>557</v>
      </c>
    </row>
    <row r="88" spans="1:2" x14ac:dyDescent="0.2">
      <c r="A88" t="s">
        <v>170</v>
      </c>
      <c r="B88" s="46">
        <v>557</v>
      </c>
    </row>
    <row r="89" spans="1:2" x14ac:dyDescent="0.2">
      <c r="A89" t="s">
        <v>171</v>
      </c>
      <c r="B89" s="47">
        <v>327</v>
      </c>
    </row>
    <row r="90" spans="1:2" x14ac:dyDescent="0.2">
      <c r="A90" t="s">
        <v>172</v>
      </c>
      <c r="B90" s="47">
        <v>327</v>
      </c>
    </row>
    <row r="91" spans="1:2" x14ac:dyDescent="0.2">
      <c r="A91" t="s">
        <v>173</v>
      </c>
      <c r="B91" s="47">
        <v>327</v>
      </c>
    </row>
    <row r="92" spans="1:2" x14ac:dyDescent="0.2">
      <c r="A92" t="s">
        <v>174</v>
      </c>
      <c r="B92" s="48">
        <v>566</v>
      </c>
    </row>
    <row r="93" spans="1:2" x14ac:dyDescent="0.2">
      <c r="A93" t="s">
        <v>175</v>
      </c>
      <c r="B93" s="48">
        <v>566</v>
      </c>
    </row>
    <row r="94" spans="1:2" x14ac:dyDescent="0.2">
      <c r="A94" t="s">
        <v>176</v>
      </c>
      <c r="B94" s="48">
        <v>566</v>
      </c>
    </row>
    <row r="95" spans="1:2" x14ac:dyDescent="0.2">
      <c r="A95" t="s">
        <v>177</v>
      </c>
      <c r="B95" s="49">
        <v>337</v>
      </c>
    </row>
    <row r="96" spans="1:2" x14ac:dyDescent="0.2">
      <c r="A96" t="s">
        <v>178</v>
      </c>
      <c r="B96" s="49">
        <v>337</v>
      </c>
    </row>
    <row r="97" spans="1:2" x14ac:dyDescent="0.2">
      <c r="A97" t="s">
        <v>179</v>
      </c>
      <c r="B97" s="49">
        <v>337</v>
      </c>
    </row>
    <row r="98" spans="1:2" x14ac:dyDescent="0.2">
      <c r="A98" t="s">
        <v>180</v>
      </c>
      <c r="B98" s="22">
        <v>1.7E-5</v>
      </c>
    </row>
    <row r="99" spans="1:2" x14ac:dyDescent="0.2">
      <c r="A99" t="s">
        <v>181</v>
      </c>
      <c r="B99" s="22">
        <v>1.7E-5</v>
      </c>
    </row>
    <row r="100" spans="1:2" x14ac:dyDescent="0.2">
      <c r="A100" t="s">
        <v>182</v>
      </c>
      <c r="B100" s="22">
        <v>1.7E-5</v>
      </c>
    </row>
    <row r="101" spans="1:2" x14ac:dyDescent="0.2">
      <c r="A101" t="s">
        <v>183</v>
      </c>
      <c r="B101" s="23">
        <v>1.5E-5</v>
      </c>
    </row>
    <row r="102" spans="1:2" x14ac:dyDescent="0.2">
      <c r="A102" t="s">
        <v>184</v>
      </c>
      <c r="B102" s="23">
        <v>1.5E-5</v>
      </c>
    </row>
    <row r="103" spans="1:2" x14ac:dyDescent="0.2">
      <c r="A103" t="s">
        <v>185</v>
      </c>
      <c r="B103" s="23">
        <v>1.5E-5</v>
      </c>
    </row>
    <row r="104" spans="1:2" x14ac:dyDescent="0.2">
      <c r="A104" t="s">
        <v>186</v>
      </c>
      <c r="B104" s="44">
        <v>463</v>
      </c>
    </row>
    <row r="105" spans="1:2" x14ac:dyDescent="0.2">
      <c r="A105" t="s">
        <v>187</v>
      </c>
      <c r="B105" s="44">
        <v>463</v>
      </c>
    </row>
    <row r="106" spans="1:2" x14ac:dyDescent="0.2">
      <c r="A106" t="s">
        <v>188</v>
      </c>
      <c r="B106" s="44">
        <v>463</v>
      </c>
    </row>
    <row r="107" spans="1:2" x14ac:dyDescent="0.2">
      <c r="A107" t="s">
        <v>189</v>
      </c>
      <c r="B107" s="45">
        <v>472</v>
      </c>
    </row>
    <row r="108" spans="1:2" x14ac:dyDescent="0.2">
      <c r="A108" t="s">
        <v>190</v>
      </c>
      <c r="B108" s="45">
        <v>472</v>
      </c>
    </row>
    <row r="109" spans="1:2" x14ac:dyDescent="0.2">
      <c r="A109" t="s">
        <v>191</v>
      </c>
      <c r="B109" s="45">
        <v>472</v>
      </c>
    </row>
    <row r="110" spans="1:2" x14ac:dyDescent="0.2">
      <c r="A110" t="s">
        <v>192</v>
      </c>
      <c r="B110" s="46">
        <v>558</v>
      </c>
    </row>
    <row r="111" spans="1:2" x14ac:dyDescent="0.2">
      <c r="A111" t="s">
        <v>193</v>
      </c>
      <c r="B111" s="46">
        <v>558</v>
      </c>
    </row>
    <row r="112" spans="1:2" x14ac:dyDescent="0.2">
      <c r="A112" t="s">
        <v>194</v>
      </c>
      <c r="B112" s="46">
        <v>558</v>
      </c>
    </row>
    <row r="113" spans="1:2" x14ac:dyDescent="0.2">
      <c r="A113" t="s">
        <v>195</v>
      </c>
      <c r="B113" s="47">
        <v>446</v>
      </c>
    </row>
    <row r="114" spans="1:2" x14ac:dyDescent="0.2">
      <c r="A114" t="s">
        <v>196</v>
      </c>
      <c r="B114" s="47">
        <v>446</v>
      </c>
    </row>
    <row r="115" spans="1:2" x14ac:dyDescent="0.2">
      <c r="A115" t="s">
        <v>197</v>
      </c>
      <c r="B115" s="47">
        <v>446</v>
      </c>
    </row>
    <row r="116" spans="1:2" x14ac:dyDescent="0.2">
      <c r="A116" t="s">
        <v>198</v>
      </c>
      <c r="B116" s="48">
        <v>567</v>
      </c>
    </row>
    <row r="117" spans="1:2" x14ac:dyDescent="0.2">
      <c r="A117" t="s">
        <v>199</v>
      </c>
      <c r="B117" s="48">
        <v>567</v>
      </c>
    </row>
    <row r="118" spans="1:2" x14ac:dyDescent="0.2">
      <c r="A118" t="s">
        <v>200</v>
      </c>
      <c r="B118" s="48">
        <v>567</v>
      </c>
    </row>
    <row r="119" spans="1:2" x14ac:dyDescent="0.2">
      <c r="A119" t="s">
        <v>201</v>
      </c>
      <c r="B119" s="49">
        <v>338</v>
      </c>
    </row>
    <row r="120" spans="1:2" x14ac:dyDescent="0.2">
      <c r="A120" t="s">
        <v>202</v>
      </c>
      <c r="B120" s="49">
        <v>338</v>
      </c>
    </row>
    <row r="121" spans="1:2" x14ac:dyDescent="0.2">
      <c r="A121" t="s">
        <v>203</v>
      </c>
      <c r="B121" s="49">
        <v>338</v>
      </c>
    </row>
    <row r="122" spans="1:2" x14ac:dyDescent="0.2">
      <c r="A122" t="s">
        <v>204</v>
      </c>
      <c r="B122" s="22">
        <v>1.7E-6</v>
      </c>
    </row>
    <row r="123" spans="1:2" x14ac:dyDescent="0.2">
      <c r="A123" t="s">
        <v>205</v>
      </c>
      <c r="B123" s="22">
        <v>1.7E-6</v>
      </c>
    </row>
    <row r="124" spans="1:2" x14ac:dyDescent="0.2">
      <c r="A124" t="s">
        <v>206</v>
      </c>
      <c r="B124" s="22">
        <v>1.7E-6</v>
      </c>
    </row>
    <row r="125" spans="1:2" x14ac:dyDescent="0.2">
      <c r="A125" t="s">
        <v>207</v>
      </c>
      <c r="B125" s="23">
        <v>1.5E-6</v>
      </c>
    </row>
    <row r="126" spans="1:2" x14ac:dyDescent="0.2">
      <c r="A126" t="s">
        <v>208</v>
      </c>
      <c r="B126" s="23">
        <v>1.5E-6</v>
      </c>
    </row>
    <row r="127" spans="1:2" x14ac:dyDescent="0.2">
      <c r="A127" t="s">
        <v>209</v>
      </c>
      <c r="B127" s="23">
        <v>1.5E-6</v>
      </c>
    </row>
    <row r="128" spans="1:2" x14ac:dyDescent="0.2">
      <c r="A128" t="s">
        <v>210</v>
      </c>
      <c r="B128" s="44">
        <v>464</v>
      </c>
    </row>
    <row r="129" spans="1:2" x14ac:dyDescent="0.2">
      <c r="A129" t="s">
        <v>211</v>
      </c>
      <c r="B129" s="44">
        <v>464</v>
      </c>
    </row>
    <row r="130" spans="1:2" x14ac:dyDescent="0.2">
      <c r="A130" t="s">
        <v>212</v>
      </c>
      <c r="B130" s="44">
        <v>464</v>
      </c>
    </row>
    <row r="131" spans="1:2" x14ac:dyDescent="0.2">
      <c r="A131" t="s">
        <v>213</v>
      </c>
      <c r="B131" s="45">
        <v>473</v>
      </c>
    </row>
    <row r="132" spans="1:2" x14ac:dyDescent="0.2">
      <c r="A132" t="s">
        <v>214</v>
      </c>
      <c r="B132" s="45">
        <v>473</v>
      </c>
    </row>
    <row r="133" spans="1:2" x14ac:dyDescent="0.2">
      <c r="A133" t="s">
        <v>215</v>
      </c>
      <c r="B133" s="45">
        <v>473</v>
      </c>
    </row>
    <row r="134" spans="1:2" x14ac:dyDescent="0.2">
      <c r="A134" t="s">
        <v>216</v>
      </c>
      <c r="B134" s="46">
        <v>559</v>
      </c>
    </row>
    <row r="135" spans="1:2" x14ac:dyDescent="0.2">
      <c r="A135" t="s">
        <v>217</v>
      </c>
      <c r="B135" s="46">
        <v>559</v>
      </c>
    </row>
    <row r="136" spans="1:2" x14ac:dyDescent="0.2">
      <c r="A136" t="s">
        <v>218</v>
      </c>
      <c r="B136" s="46">
        <v>559</v>
      </c>
    </row>
    <row r="137" spans="1:2" x14ac:dyDescent="0.2">
      <c r="A137" t="s">
        <v>219</v>
      </c>
      <c r="B137" s="47">
        <v>436</v>
      </c>
    </row>
    <row r="138" spans="1:2" x14ac:dyDescent="0.2">
      <c r="A138" t="s">
        <v>220</v>
      </c>
      <c r="B138" s="47">
        <v>436</v>
      </c>
    </row>
    <row r="139" spans="1:2" x14ac:dyDescent="0.2">
      <c r="A139" t="s">
        <v>221</v>
      </c>
      <c r="B139" s="47">
        <v>436</v>
      </c>
    </row>
    <row r="140" spans="1:2" x14ac:dyDescent="0.2">
      <c r="A140" t="s">
        <v>222</v>
      </c>
      <c r="B140" s="48">
        <v>569</v>
      </c>
    </row>
    <row r="141" spans="1:2" x14ac:dyDescent="0.2">
      <c r="A141" t="s">
        <v>223</v>
      </c>
      <c r="B141" s="48">
        <v>569</v>
      </c>
    </row>
    <row r="142" spans="1:2" x14ac:dyDescent="0.2">
      <c r="A142" t="s">
        <v>224</v>
      </c>
      <c r="B142" s="48">
        <v>569</v>
      </c>
    </row>
    <row r="143" spans="1:2" x14ac:dyDescent="0.2">
      <c r="A143" t="s">
        <v>225</v>
      </c>
      <c r="B143" s="49">
        <v>347</v>
      </c>
    </row>
    <row r="144" spans="1:2" x14ac:dyDescent="0.2">
      <c r="A144" t="s">
        <v>226</v>
      </c>
      <c r="B144" s="49">
        <v>347</v>
      </c>
    </row>
    <row r="145" spans="1:2" x14ac:dyDescent="0.2">
      <c r="A145" t="s">
        <v>227</v>
      </c>
      <c r="B145" s="49">
        <v>347</v>
      </c>
    </row>
    <row r="146" spans="1:2" x14ac:dyDescent="0.2">
      <c r="A146" t="s">
        <v>228</v>
      </c>
      <c r="B146" s="22">
        <v>1.6999999999999999E-7</v>
      </c>
    </row>
    <row r="147" spans="1:2" x14ac:dyDescent="0.2">
      <c r="A147" t="s">
        <v>229</v>
      </c>
      <c r="B147" s="22">
        <v>1.6999999999999999E-7</v>
      </c>
    </row>
    <row r="148" spans="1:2" x14ac:dyDescent="0.2">
      <c r="A148" t="s">
        <v>230</v>
      </c>
      <c r="B148" s="22">
        <v>1.6999999999999999E-7</v>
      </c>
    </row>
    <row r="149" spans="1:2" x14ac:dyDescent="0.2">
      <c r="A149" t="s">
        <v>231</v>
      </c>
      <c r="B149" s="23">
        <v>1.4999999999999999E-7</v>
      </c>
    </row>
    <row r="150" spans="1:2" x14ac:dyDescent="0.2">
      <c r="A150" t="s">
        <v>232</v>
      </c>
      <c r="B150" s="23">
        <v>1.4999999999999999E-7</v>
      </c>
    </row>
    <row r="151" spans="1:2" x14ac:dyDescent="0.2">
      <c r="A151" t="s">
        <v>233</v>
      </c>
      <c r="B151" s="23">
        <v>1.4999999999999999E-7</v>
      </c>
    </row>
    <row r="152" spans="1:2" x14ac:dyDescent="0.2">
      <c r="A152" t="s">
        <v>234</v>
      </c>
      <c r="B152" s="44">
        <v>465</v>
      </c>
    </row>
    <row r="153" spans="1:2" x14ac:dyDescent="0.2">
      <c r="A153" t="s">
        <v>235</v>
      </c>
      <c r="B153" s="44">
        <v>465</v>
      </c>
    </row>
    <row r="154" spans="1:2" x14ac:dyDescent="0.2">
      <c r="A154" t="s">
        <v>236</v>
      </c>
      <c r="B154" s="44">
        <v>465</v>
      </c>
    </row>
    <row r="155" spans="1:2" x14ac:dyDescent="0.2">
      <c r="A155" t="s">
        <v>237</v>
      </c>
      <c r="B155" s="45">
        <v>551</v>
      </c>
    </row>
    <row r="156" spans="1:2" x14ac:dyDescent="0.2">
      <c r="A156" t="s">
        <v>238</v>
      </c>
      <c r="B156" s="45">
        <v>551</v>
      </c>
    </row>
    <row r="157" spans="1:2" x14ac:dyDescent="0.2">
      <c r="A157" t="s">
        <v>239</v>
      </c>
      <c r="B157" s="45">
        <v>551</v>
      </c>
    </row>
    <row r="158" spans="1:2" x14ac:dyDescent="0.2">
      <c r="A158" t="s">
        <v>240</v>
      </c>
      <c r="B158" s="46">
        <v>581</v>
      </c>
    </row>
    <row r="159" spans="1:2" x14ac:dyDescent="0.2">
      <c r="A159" t="s">
        <v>241</v>
      </c>
      <c r="B159" s="46">
        <v>581</v>
      </c>
    </row>
    <row r="160" spans="1:2" x14ac:dyDescent="0.2">
      <c r="A160" t="s">
        <v>242</v>
      </c>
      <c r="B160" s="46">
        <v>581</v>
      </c>
    </row>
    <row r="161" spans="1:2" x14ac:dyDescent="0.2">
      <c r="A161" t="s">
        <v>243</v>
      </c>
      <c r="B161" s="47">
        <v>484</v>
      </c>
    </row>
    <row r="162" spans="1:2" x14ac:dyDescent="0.2">
      <c r="A162" t="s">
        <v>244</v>
      </c>
      <c r="B162" s="47">
        <v>484</v>
      </c>
    </row>
    <row r="163" spans="1:2" x14ac:dyDescent="0.2">
      <c r="A163" t="s">
        <v>245</v>
      </c>
      <c r="B163" s="47">
        <v>484</v>
      </c>
    </row>
    <row r="164" spans="1:2" x14ac:dyDescent="0.2">
      <c r="A164" t="s">
        <v>246</v>
      </c>
      <c r="B164" s="48">
        <v>570</v>
      </c>
    </row>
    <row r="165" spans="1:2" x14ac:dyDescent="0.2">
      <c r="A165" t="s">
        <v>247</v>
      </c>
      <c r="B165" s="48">
        <v>570</v>
      </c>
    </row>
    <row r="166" spans="1:2" x14ac:dyDescent="0.2">
      <c r="A166" t="s">
        <v>248</v>
      </c>
      <c r="B166" s="48">
        <v>570</v>
      </c>
    </row>
    <row r="167" spans="1:2" x14ac:dyDescent="0.2">
      <c r="A167" t="s">
        <v>249</v>
      </c>
      <c r="B167" s="49">
        <v>349</v>
      </c>
    </row>
    <row r="168" spans="1:2" x14ac:dyDescent="0.2">
      <c r="A168" t="s">
        <v>250</v>
      </c>
      <c r="B168" s="49">
        <v>349</v>
      </c>
    </row>
    <row r="169" spans="1:2" x14ac:dyDescent="0.2">
      <c r="A169" t="s">
        <v>251</v>
      </c>
      <c r="B169" s="49">
        <v>349</v>
      </c>
    </row>
    <row r="170" spans="1:2" x14ac:dyDescent="0.2">
      <c r="A170" t="s">
        <v>252</v>
      </c>
      <c r="B170" s="24" t="s">
        <v>39</v>
      </c>
    </row>
    <row r="171" spans="1:2" x14ac:dyDescent="0.2">
      <c r="A171" t="s">
        <v>253</v>
      </c>
      <c r="B171" s="24" t="s">
        <v>39</v>
      </c>
    </row>
    <row r="172" spans="1:2" x14ac:dyDescent="0.2">
      <c r="A172" t="s">
        <v>254</v>
      </c>
      <c r="B172" s="24" t="s">
        <v>39</v>
      </c>
    </row>
    <row r="173" spans="1:2" x14ac:dyDescent="0.2">
      <c r="A173" t="s">
        <v>255</v>
      </c>
      <c r="B173" s="24" t="s">
        <v>39</v>
      </c>
    </row>
    <row r="174" spans="1:2" x14ac:dyDescent="0.2">
      <c r="A174" t="s">
        <v>256</v>
      </c>
      <c r="B174" s="24" t="s">
        <v>39</v>
      </c>
    </row>
    <row r="175" spans="1:2" x14ac:dyDescent="0.2">
      <c r="A175" t="s">
        <v>257</v>
      </c>
      <c r="B175" s="24" t="s">
        <v>39</v>
      </c>
    </row>
    <row r="176" spans="1:2" x14ac:dyDescent="0.2">
      <c r="A176" t="s">
        <v>258</v>
      </c>
      <c r="B176" s="44">
        <v>466</v>
      </c>
    </row>
    <row r="177" spans="1:2" x14ac:dyDescent="0.2">
      <c r="A177" t="s">
        <v>259</v>
      </c>
      <c r="B177" s="44">
        <v>466</v>
      </c>
    </row>
    <row r="178" spans="1:2" x14ac:dyDescent="0.2">
      <c r="A178" t="s">
        <v>260</v>
      </c>
      <c r="B178" s="44">
        <v>466</v>
      </c>
    </row>
    <row r="179" spans="1:2" x14ac:dyDescent="0.2">
      <c r="A179" t="s">
        <v>261</v>
      </c>
      <c r="B179" s="45">
        <v>552</v>
      </c>
    </row>
    <row r="180" spans="1:2" x14ac:dyDescent="0.2">
      <c r="A180" t="s">
        <v>262</v>
      </c>
      <c r="B180" s="45">
        <v>552</v>
      </c>
    </row>
    <row r="181" spans="1:2" x14ac:dyDescent="0.2">
      <c r="A181" t="s">
        <v>263</v>
      </c>
      <c r="B181" s="45">
        <v>552</v>
      </c>
    </row>
    <row r="182" spans="1:2" x14ac:dyDescent="0.2">
      <c r="A182" t="s">
        <v>264</v>
      </c>
      <c r="B182" s="46">
        <v>582</v>
      </c>
    </row>
    <row r="183" spans="1:2" x14ac:dyDescent="0.2">
      <c r="A183" t="s">
        <v>265</v>
      </c>
      <c r="B183" s="46">
        <v>582</v>
      </c>
    </row>
    <row r="184" spans="1:2" x14ac:dyDescent="0.2">
      <c r="A184" t="s">
        <v>266</v>
      </c>
      <c r="B184" s="46">
        <v>582</v>
      </c>
    </row>
    <row r="185" spans="1:2" x14ac:dyDescent="0.2">
      <c r="A185" t="s">
        <v>267</v>
      </c>
      <c r="B185" s="47">
        <v>499</v>
      </c>
    </row>
    <row r="186" spans="1:2" x14ac:dyDescent="0.2">
      <c r="A186" t="s">
        <v>268</v>
      </c>
      <c r="B186" s="47">
        <v>499</v>
      </c>
    </row>
    <row r="187" spans="1:2" x14ac:dyDescent="0.2">
      <c r="A187" t="s">
        <v>269</v>
      </c>
      <c r="B187" s="47">
        <v>499</v>
      </c>
    </row>
    <row r="188" spans="1:2" x14ac:dyDescent="0.2">
      <c r="A188" t="s">
        <v>270</v>
      </c>
      <c r="B188" s="48">
        <v>578</v>
      </c>
    </row>
    <row r="189" spans="1:2" x14ac:dyDescent="0.2">
      <c r="A189" t="s">
        <v>271</v>
      </c>
      <c r="B189" s="48">
        <v>578</v>
      </c>
    </row>
    <row r="190" spans="1:2" x14ac:dyDescent="0.2">
      <c r="A190" t="s">
        <v>272</v>
      </c>
      <c r="B190" s="48">
        <v>578</v>
      </c>
    </row>
    <row r="191" spans="1:2" x14ac:dyDescent="0.2">
      <c r="A191" t="s">
        <v>273</v>
      </c>
      <c r="B191" s="49">
        <v>454</v>
      </c>
    </row>
    <row r="192" spans="1:2" x14ac:dyDescent="0.2">
      <c r="A192" t="s">
        <v>274</v>
      </c>
      <c r="B192" s="49">
        <v>454</v>
      </c>
    </row>
    <row r="193" spans="1:2" x14ac:dyDescent="0.2">
      <c r="A193" t="s">
        <v>275</v>
      </c>
      <c r="B193" s="49">
        <v>454</v>
      </c>
    </row>
    <row r="194" spans="1:2" x14ac:dyDescent="0.2">
      <c r="A194" t="s">
        <v>276</v>
      </c>
      <c r="B194" s="33"/>
    </row>
    <row r="195" spans="1:2" x14ac:dyDescent="0.2">
      <c r="A195" t="s">
        <v>277</v>
      </c>
      <c r="B195" s="33"/>
    </row>
    <row r="196" spans="1:2" x14ac:dyDescent="0.2">
      <c r="A196" t="s">
        <v>278</v>
      </c>
      <c r="B196" s="33"/>
    </row>
    <row r="197" spans="1:2" x14ac:dyDescent="0.2">
      <c r="A197" t="s">
        <v>279</v>
      </c>
      <c r="B197" s="33"/>
    </row>
    <row r="198" spans="1:2" x14ac:dyDescent="0.2">
      <c r="A198" t="s">
        <v>280</v>
      </c>
      <c r="B198" s="33"/>
    </row>
    <row r="199" spans="1:2" x14ac:dyDescent="0.2">
      <c r="A199" t="s">
        <v>281</v>
      </c>
      <c r="B199" s="33"/>
    </row>
    <row r="200" spans="1:2" x14ac:dyDescent="0.2">
      <c r="A200" t="s">
        <v>282</v>
      </c>
      <c r="B200" s="33"/>
    </row>
    <row r="201" spans="1:2" x14ac:dyDescent="0.2">
      <c r="A201" t="s">
        <v>283</v>
      </c>
      <c r="B201" s="33"/>
    </row>
    <row r="202" spans="1:2" x14ac:dyDescent="0.2">
      <c r="A202" t="s">
        <v>284</v>
      </c>
      <c r="B202" s="33"/>
    </row>
    <row r="203" spans="1:2" x14ac:dyDescent="0.2">
      <c r="A203" t="s">
        <v>285</v>
      </c>
      <c r="B203" s="33"/>
    </row>
    <row r="204" spans="1:2" x14ac:dyDescent="0.2">
      <c r="A204" t="s">
        <v>286</v>
      </c>
      <c r="B204" s="33"/>
    </row>
    <row r="205" spans="1:2" x14ac:dyDescent="0.2">
      <c r="A205" t="s">
        <v>287</v>
      </c>
      <c r="B205" s="33"/>
    </row>
    <row r="206" spans="1:2" x14ac:dyDescent="0.2">
      <c r="A206" t="s">
        <v>288</v>
      </c>
      <c r="B206" s="33"/>
    </row>
    <row r="207" spans="1:2" x14ac:dyDescent="0.2">
      <c r="A207" t="s">
        <v>289</v>
      </c>
      <c r="B207" s="33"/>
    </row>
    <row r="208" spans="1:2" x14ac:dyDescent="0.2">
      <c r="A208" t="s">
        <v>290</v>
      </c>
      <c r="B208" s="33"/>
    </row>
    <row r="209" spans="1:2" x14ac:dyDescent="0.2">
      <c r="A209" t="s">
        <v>291</v>
      </c>
      <c r="B209" s="33"/>
    </row>
    <row r="210" spans="1:2" x14ac:dyDescent="0.2">
      <c r="A210" t="s">
        <v>292</v>
      </c>
      <c r="B210" s="33"/>
    </row>
    <row r="211" spans="1:2" x14ac:dyDescent="0.2">
      <c r="A211" t="s">
        <v>293</v>
      </c>
      <c r="B211" s="33"/>
    </row>
    <row r="212" spans="1:2" x14ac:dyDescent="0.2">
      <c r="A212" t="s">
        <v>294</v>
      </c>
      <c r="B212" s="33"/>
    </row>
    <row r="213" spans="1:2" x14ac:dyDescent="0.2">
      <c r="A213" t="s">
        <v>295</v>
      </c>
      <c r="B213" s="33"/>
    </row>
    <row r="214" spans="1:2" x14ac:dyDescent="0.2">
      <c r="A214" t="s">
        <v>296</v>
      </c>
      <c r="B214" s="33"/>
    </row>
    <row r="215" spans="1:2" x14ac:dyDescent="0.2">
      <c r="A215" t="s">
        <v>297</v>
      </c>
      <c r="B215" s="33"/>
    </row>
    <row r="216" spans="1:2" x14ac:dyDescent="0.2">
      <c r="A216" t="s">
        <v>298</v>
      </c>
      <c r="B216" s="33"/>
    </row>
    <row r="217" spans="1:2" x14ac:dyDescent="0.2">
      <c r="A217" t="s">
        <v>299</v>
      </c>
      <c r="B217" s="33"/>
    </row>
    <row r="218" spans="1:2" x14ac:dyDescent="0.2">
      <c r="A218" t="s">
        <v>300</v>
      </c>
      <c r="B218" s="33"/>
    </row>
    <row r="219" spans="1:2" x14ac:dyDescent="0.2">
      <c r="A219" t="s">
        <v>301</v>
      </c>
      <c r="B219" s="33"/>
    </row>
    <row r="220" spans="1:2" x14ac:dyDescent="0.2">
      <c r="A220" t="s">
        <v>302</v>
      </c>
      <c r="B220" s="33"/>
    </row>
    <row r="221" spans="1:2" x14ac:dyDescent="0.2">
      <c r="A221" t="s">
        <v>303</v>
      </c>
      <c r="B221" s="33"/>
    </row>
    <row r="222" spans="1:2" x14ac:dyDescent="0.2">
      <c r="A222" t="s">
        <v>304</v>
      </c>
      <c r="B222" s="33"/>
    </row>
    <row r="223" spans="1:2" x14ac:dyDescent="0.2">
      <c r="A223" t="s">
        <v>305</v>
      </c>
      <c r="B223" s="33"/>
    </row>
    <row r="224" spans="1:2" x14ac:dyDescent="0.2">
      <c r="A224" t="s">
        <v>306</v>
      </c>
      <c r="B224" s="33"/>
    </row>
    <row r="225" spans="1:2" x14ac:dyDescent="0.2">
      <c r="A225" t="s">
        <v>307</v>
      </c>
      <c r="B225" s="33"/>
    </row>
    <row r="226" spans="1:2" x14ac:dyDescent="0.2">
      <c r="A226" t="s">
        <v>308</v>
      </c>
      <c r="B226" s="33"/>
    </row>
    <row r="227" spans="1:2" x14ac:dyDescent="0.2">
      <c r="A227" t="s">
        <v>309</v>
      </c>
      <c r="B227" s="33"/>
    </row>
    <row r="228" spans="1:2" x14ac:dyDescent="0.2">
      <c r="A228" t="s">
        <v>310</v>
      </c>
      <c r="B228" s="33"/>
    </row>
    <row r="229" spans="1:2" x14ac:dyDescent="0.2">
      <c r="A229" t="s">
        <v>311</v>
      </c>
      <c r="B229" s="33"/>
    </row>
    <row r="230" spans="1:2" x14ac:dyDescent="0.2">
      <c r="A230" t="s">
        <v>312</v>
      </c>
      <c r="B230" s="33"/>
    </row>
    <row r="231" spans="1:2" x14ac:dyDescent="0.2">
      <c r="A231" t="s">
        <v>313</v>
      </c>
      <c r="B231" s="33"/>
    </row>
    <row r="232" spans="1:2" x14ac:dyDescent="0.2">
      <c r="A232" t="s">
        <v>314</v>
      </c>
      <c r="B232" s="33"/>
    </row>
    <row r="233" spans="1:2" x14ac:dyDescent="0.2">
      <c r="A233" t="s">
        <v>315</v>
      </c>
      <c r="B233" s="33"/>
    </row>
    <row r="234" spans="1:2" x14ac:dyDescent="0.2">
      <c r="A234" t="s">
        <v>316</v>
      </c>
      <c r="B234" s="33"/>
    </row>
    <row r="235" spans="1:2" x14ac:dyDescent="0.2">
      <c r="A235" t="s">
        <v>317</v>
      </c>
      <c r="B235" s="33"/>
    </row>
    <row r="236" spans="1:2" x14ac:dyDescent="0.2">
      <c r="A236" t="s">
        <v>318</v>
      </c>
      <c r="B236" s="33"/>
    </row>
    <row r="237" spans="1:2" x14ac:dyDescent="0.2">
      <c r="A237" t="s">
        <v>319</v>
      </c>
      <c r="B237" s="33"/>
    </row>
    <row r="238" spans="1:2" x14ac:dyDescent="0.2">
      <c r="A238" t="s">
        <v>320</v>
      </c>
      <c r="B238" s="33"/>
    </row>
    <row r="239" spans="1:2" x14ac:dyDescent="0.2">
      <c r="A239" t="s">
        <v>321</v>
      </c>
      <c r="B239" s="33"/>
    </row>
    <row r="240" spans="1:2" x14ac:dyDescent="0.2">
      <c r="A240" t="s">
        <v>322</v>
      </c>
      <c r="B240" s="33"/>
    </row>
    <row r="241" spans="1:2" x14ac:dyDescent="0.2">
      <c r="A241" t="s">
        <v>323</v>
      </c>
      <c r="B241" s="33"/>
    </row>
    <row r="242" spans="1:2" x14ac:dyDescent="0.2">
      <c r="A242" t="s">
        <v>324</v>
      </c>
      <c r="B242" s="33"/>
    </row>
    <row r="243" spans="1:2" x14ac:dyDescent="0.2">
      <c r="A243" t="s">
        <v>325</v>
      </c>
      <c r="B243" s="33"/>
    </row>
    <row r="244" spans="1:2" x14ac:dyDescent="0.2">
      <c r="A244" t="s">
        <v>326</v>
      </c>
      <c r="B244" s="33"/>
    </row>
    <row r="245" spans="1:2" x14ac:dyDescent="0.2">
      <c r="A245" t="s">
        <v>327</v>
      </c>
      <c r="B245" s="33"/>
    </row>
    <row r="246" spans="1:2" x14ac:dyDescent="0.2">
      <c r="A246" t="s">
        <v>328</v>
      </c>
      <c r="B246" s="33"/>
    </row>
    <row r="247" spans="1:2" x14ac:dyDescent="0.2">
      <c r="A247" t="s">
        <v>329</v>
      </c>
      <c r="B247" s="33"/>
    </row>
    <row r="248" spans="1:2" x14ac:dyDescent="0.2">
      <c r="A248" t="s">
        <v>330</v>
      </c>
      <c r="B248" s="33"/>
    </row>
    <row r="249" spans="1:2" x14ac:dyDescent="0.2">
      <c r="A249" t="s">
        <v>331</v>
      </c>
      <c r="B249" s="33"/>
    </row>
    <row r="250" spans="1:2" x14ac:dyDescent="0.2">
      <c r="A250" t="s">
        <v>332</v>
      </c>
      <c r="B250" s="33"/>
    </row>
    <row r="251" spans="1:2" x14ac:dyDescent="0.2">
      <c r="A251" t="s">
        <v>333</v>
      </c>
      <c r="B251" s="33"/>
    </row>
    <row r="252" spans="1:2" x14ac:dyDescent="0.2">
      <c r="A252" t="s">
        <v>334</v>
      </c>
      <c r="B252" s="33"/>
    </row>
    <row r="253" spans="1:2" x14ac:dyDescent="0.2">
      <c r="A253" t="s">
        <v>335</v>
      </c>
      <c r="B253" s="33"/>
    </row>
    <row r="254" spans="1:2" x14ac:dyDescent="0.2">
      <c r="A254" t="s">
        <v>336</v>
      </c>
      <c r="B254" s="33"/>
    </row>
    <row r="255" spans="1:2" x14ac:dyDescent="0.2">
      <c r="A255" t="s">
        <v>337</v>
      </c>
      <c r="B255" s="33"/>
    </row>
    <row r="256" spans="1:2" x14ac:dyDescent="0.2">
      <c r="A256" t="s">
        <v>338</v>
      </c>
      <c r="B256" s="33"/>
    </row>
    <row r="257" spans="1:2" x14ac:dyDescent="0.2">
      <c r="A257" t="s">
        <v>339</v>
      </c>
      <c r="B257" s="33"/>
    </row>
    <row r="258" spans="1:2" x14ac:dyDescent="0.2">
      <c r="A258" t="s">
        <v>340</v>
      </c>
      <c r="B258" s="33"/>
    </row>
    <row r="259" spans="1:2" x14ac:dyDescent="0.2">
      <c r="A259" t="s">
        <v>341</v>
      </c>
      <c r="B259" s="33"/>
    </row>
    <row r="260" spans="1:2" x14ac:dyDescent="0.2">
      <c r="A260" t="s">
        <v>342</v>
      </c>
      <c r="B260" s="33"/>
    </row>
    <row r="261" spans="1:2" x14ac:dyDescent="0.2">
      <c r="A261" t="s">
        <v>343</v>
      </c>
      <c r="B261" s="33"/>
    </row>
    <row r="262" spans="1:2" x14ac:dyDescent="0.2">
      <c r="A262" t="s">
        <v>344</v>
      </c>
      <c r="B262" s="33"/>
    </row>
    <row r="263" spans="1:2" x14ac:dyDescent="0.2">
      <c r="A263" t="s">
        <v>345</v>
      </c>
      <c r="B263" s="33"/>
    </row>
    <row r="264" spans="1:2" x14ac:dyDescent="0.2">
      <c r="A264" t="s">
        <v>346</v>
      </c>
      <c r="B264" s="33"/>
    </row>
    <row r="265" spans="1:2" x14ac:dyDescent="0.2">
      <c r="A265" t="s">
        <v>347</v>
      </c>
      <c r="B265" s="33"/>
    </row>
    <row r="266" spans="1:2" x14ac:dyDescent="0.2">
      <c r="A266" t="s">
        <v>348</v>
      </c>
      <c r="B266" s="33"/>
    </row>
    <row r="267" spans="1:2" x14ac:dyDescent="0.2">
      <c r="A267" t="s">
        <v>349</v>
      </c>
      <c r="B267" s="33"/>
    </row>
    <row r="268" spans="1:2" x14ac:dyDescent="0.2">
      <c r="A268" t="s">
        <v>350</v>
      </c>
      <c r="B268" s="33"/>
    </row>
    <row r="269" spans="1:2" x14ac:dyDescent="0.2">
      <c r="A269" t="s">
        <v>351</v>
      </c>
      <c r="B269" s="33"/>
    </row>
    <row r="270" spans="1:2" x14ac:dyDescent="0.2">
      <c r="A270" t="s">
        <v>352</v>
      </c>
      <c r="B270" s="33"/>
    </row>
    <row r="271" spans="1:2" x14ac:dyDescent="0.2">
      <c r="A271" t="s">
        <v>353</v>
      </c>
      <c r="B271" s="33"/>
    </row>
    <row r="272" spans="1:2" x14ac:dyDescent="0.2">
      <c r="A272" t="s">
        <v>354</v>
      </c>
      <c r="B272" s="33"/>
    </row>
    <row r="273" spans="1:2" x14ac:dyDescent="0.2">
      <c r="A273" t="s">
        <v>355</v>
      </c>
      <c r="B273" s="33"/>
    </row>
    <row r="274" spans="1:2" x14ac:dyDescent="0.2">
      <c r="A274" t="s">
        <v>356</v>
      </c>
      <c r="B274" s="33"/>
    </row>
    <row r="275" spans="1:2" x14ac:dyDescent="0.2">
      <c r="A275" t="s">
        <v>357</v>
      </c>
      <c r="B275" s="33"/>
    </row>
    <row r="276" spans="1:2" x14ac:dyDescent="0.2">
      <c r="A276" t="s">
        <v>358</v>
      </c>
      <c r="B276" s="33"/>
    </row>
    <row r="277" spans="1:2" x14ac:dyDescent="0.2">
      <c r="A277" t="s">
        <v>359</v>
      </c>
      <c r="B277" s="33"/>
    </row>
    <row r="278" spans="1:2" x14ac:dyDescent="0.2">
      <c r="A278" t="s">
        <v>360</v>
      </c>
      <c r="B278" s="33"/>
    </row>
    <row r="279" spans="1:2" x14ac:dyDescent="0.2">
      <c r="A279" t="s">
        <v>361</v>
      </c>
      <c r="B279" s="33"/>
    </row>
    <row r="280" spans="1:2" x14ac:dyDescent="0.2">
      <c r="A280" t="s">
        <v>362</v>
      </c>
      <c r="B280" s="33"/>
    </row>
    <row r="281" spans="1:2" x14ac:dyDescent="0.2">
      <c r="A281" t="s">
        <v>363</v>
      </c>
      <c r="B281" s="33"/>
    </row>
    <row r="282" spans="1:2" x14ac:dyDescent="0.2">
      <c r="A282" t="s">
        <v>364</v>
      </c>
      <c r="B282" s="33"/>
    </row>
    <row r="283" spans="1:2" x14ac:dyDescent="0.2">
      <c r="A283" t="s">
        <v>365</v>
      </c>
      <c r="B283" s="33"/>
    </row>
    <row r="284" spans="1:2" x14ac:dyDescent="0.2">
      <c r="A284" t="s">
        <v>366</v>
      </c>
      <c r="B284" s="33"/>
    </row>
    <row r="285" spans="1:2" x14ac:dyDescent="0.2">
      <c r="A285" t="s">
        <v>367</v>
      </c>
      <c r="B285" s="33"/>
    </row>
    <row r="286" spans="1:2" x14ac:dyDescent="0.2">
      <c r="A286" t="s">
        <v>368</v>
      </c>
      <c r="B286" s="33"/>
    </row>
    <row r="287" spans="1:2" x14ac:dyDescent="0.2">
      <c r="A287" t="s">
        <v>369</v>
      </c>
      <c r="B287" s="33"/>
    </row>
    <row r="288" spans="1:2" x14ac:dyDescent="0.2">
      <c r="A288" t="s">
        <v>370</v>
      </c>
      <c r="B288" s="33"/>
    </row>
    <row r="289" spans="1:2" x14ac:dyDescent="0.2">
      <c r="A289" t="s">
        <v>371</v>
      </c>
      <c r="B289" s="33"/>
    </row>
    <row r="290" spans="1:2" x14ac:dyDescent="0.2">
      <c r="A290" t="s">
        <v>372</v>
      </c>
      <c r="B290" s="33"/>
    </row>
    <row r="291" spans="1:2" x14ac:dyDescent="0.2">
      <c r="A291" t="s">
        <v>373</v>
      </c>
      <c r="B291" s="33"/>
    </row>
    <row r="292" spans="1:2" x14ac:dyDescent="0.2">
      <c r="A292" t="s">
        <v>374</v>
      </c>
      <c r="B292" s="33"/>
    </row>
    <row r="293" spans="1:2" x14ac:dyDescent="0.2">
      <c r="A293" t="s">
        <v>375</v>
      </c>
      <c r="B293" s="33"/>
    </row>
    <row r="294" spans="1:2" x14ac:dyDescent="0.2">
      <c r="A294" t="s">
        <v>376</v>
      </c>
      <c r="B294" s="33"/>
    </row>
    <row r="295" spans="1:2" x14ac:dyDescent="0.2">
      <c r="A295" t="s">
        <v>377</v>
      </c>
      <c r="B295" s="33"/>
    </row>
    <row r="296" spans="1:2" x14ac:dyDescent="0.2">
      <c r="A296" t="s">
        <v>378</v>
      </c>
      <c r="B296" s="33"/>
    </row>
    <row r="297" spans="1:2" x14ac:dyDescent="0.2">
      <c r="A297" t="s">
        <v>379</v>
      </c>
      <c r="B297" s="33"/>
    </row>
    <row r="298" spans="1:2" x14ac:dyDescent="0.2">
      <c r="A298" t="s">
        <v>380</v>
      </c>
      <c r="B298" s="33"/>
    </row>
    <row r="299" spans="1:2" x14ac:dyDescent="0.2">
      <c r="A299" t="s">
        <v>381</v>
      </c>
      <c r="B299" s="33"/>
    </row>
    <row r="300" spans="1:2" x14ac:dyDescent="0.2">
      <c r="A300" t="s">
        <v>382</v>
      </c>
      <c r="B300" s="33"/>
    </row>
    <row r="301" spans="1:2" x14ac:dyDescent="0.2">
      <c r="A301" t="s">
        <v>383</v>
      </c>
      <c r="B301" s="33"/>
    </row>
    <row r="302" spans="1:2" x14ac:dyDescent="0.2">
      <c r="A302" t="s">
        <v>384</v>
      </c>
      <c r="B302" s="33"/>
    </row>
    <row r="303" spans="1:2" x14ac:dyDescent="0.2">
      <c r="A303" t="s">
        <v>385</v>
      </c>
      <c r="B303" s="33"/>
    </row>
    <row r="304" spans="1:2" x14ac:dyDescent="0.2">
      <c r="A304" t="s">
        <v>386</v>
      </c>
      <c r="B304" s="33"/>
    </row>
    <row r="305" spans="1:2" x14ac:dyDescent="0.2">
      <c r="A305" t="s">
        <v>387</v>
      </c>
      <c r="B305" s="33"/>
    </row>
    <row r="306" spans="1:2" x14ac:dyDescent="0.2">
      <c r="A306" t="s">
        <v>388</v>
      </c>
      <c r="B306" s="33"/>
    </row>
    <row r="307" spans="1:2" x14ac:dyDescent="0.2">
      <c r="A307" t="s">
        <v>389</v>
      </c>
      <c r="B307" s="33"/>
    </row>
    <row r="308" spans="1:2" x14ac:dyDescent="0.2">
      <c r="A308" t="s">
        <v>390</v>
      </c>
      <c r="B308" s="33"/>
    </row>
    <row r="309" spans="1:2" x14ac:dyDescent="0.2">
      <c r="A309" t="s">
        <v>391</v>
      </c>
      <c r="B309" s="33"/>
    </row>
    <row r="310" spans="1:2" x14ac:dyDescent="0.2">
      <c r="A310" t="s">
        <v>392</v>
      </c>
      <c r="B310" s="33"/>
    </row>
    <row r="311" spans="1:2" x14ac:dyDescent="0.2">
      <c r="A311" t="s">
        <v>393</v>
      </c>
      <c r="B311" s="33"/>
    </row>
    <row r="312" spans="1:2" x14ac:dyDescent="0.2">
      <c r="A312" t="s">
        <v>394</v>
      </c>
      <c r="B312" s="33"/>
    </row>
    <row r="313" spans="1:2" x14ac:dyDescent="0.2">
      <c r="A313" t="s">
        <v>395</v>
      </c>
      <c r="B313" s="33"/>
    </row>
    <row r="314" spans="1:2" x14ac:dyDescent="0.2">
      <c r="A314" t="s">
        <v>396</v>
      </c>
      <c r="B314" s="33"/>
    </row>
    <row r="315" spans="1:2" x14ac:dyDescent="0.2">
      <c r="A315" t="s">
        <v>397</v>
      </c>
      <c r="B315" s="33"/>
    </row>
    <row r="316" spans="1:2" x14ac:dyDescent="0.2">
      <c r="A316" t="s">
        <v>398</v>
      </c>
      <c r="B316" s="33"/>
    </row>
    <row r="317" spans="1:2" x14ac:dyDescent="0.2">
      <c r="A317" t="s">
        <v>399</v>
      </c>
      <c r="B317" s="33"/>
    </row>
    <row r="318" spans="1:2" x14ac:dyDescent="0.2">
      <c r="A318" t="s">
        <v>400</v>
      </c>
      <c r="B318" s="33"/>
    </row>
    <row r="319" spans="1:2" x14ac:dyDescent="0.2">
      <c r="A319" t="s">
        <v>401</v>
      </c>
      <c r="B319" s="33"/>
    </row>
    <row r="320" spans="1:2" x14ac:dyDescent="0.2">
      <c r="A320" t="s">
        <v>402</v>
      </c>
      <c r="B320" s="33"/>
    </row>
    <row r="321" spans="1:2" x14ac:dyDescent="0.2">
      <c r="A321" t="s">
        <v>403</v>
      </c>
      <c r="B321" s="33"/>
    </row>
    <row r="322" spans="1:2" x14ac:dyDescent="0.2">
      <c r="A322" t="s">
        <v>404</v>
      </c>
      <c r="B322" s="33"/>
    </row>
    <row r="323" spans="1:2" x14ac:dyDescent="0.2">
      <c r="A323" t="s">
        <v>405</v>
      </c>
      <c r="B323" s="33"/>
    </row>
    <row r="324" spans="1:2" x14ac:dyDescent="0.2">
      <c r="A324" t="s">
        <v>406</v>
      </c>
      <c r="B324" s="33"/>
    </row>
    <row r="325" spans="1:2" x14ac:dyDescent="0.2">
      <c r="A325" t="s">
        <v>407</v>
      </c>
      <c r="B325" s="33"/>
    </row>
    <row r="326" spans="1:2" x14ac:dyDescent="0.2">
      <c r="A326" t="s">
        <v>408</v>
      </c>
      <c r="B326" s="33"/>
    </row>
    <row r="327" spans="1:2" x14ac:dyDescent="0.2">
      <c r="A327" t="s">
        <v>409</v>
      </c>
      <c r="B327" s="33"/>
    </row>
    <row r="328" spans="1:2" x14ac:dyDescent="0.2">
      <c r="A328" t="s">
        <v>410</v>
      </c>
      <c r="B328" s="33"/>
    </row>
    <row r="329" spans="1:2" x14ac:dyDescent="0.2">
      <c r="A329" t="s">
        <v>411</v>
      </c>
      <c r="B329" s="33"/>
    </row>
    <row r="330" spans="1:2" x14ac:dyDescent="0.2">
      <c r="A330" t="s">
        <v>412</v>
      </c>
      <c r="B330" s="33"/>
    </row>
    <row r="331" spans="1:2" x14ac:dyDescent="0.2">
      <c r="A331" t="s">
        <v>413</v>
      </c>
      <c r="B331" s="33"/>
    </row>
    <row r="332" spans="1:2" x14ac:dyDescent="0.2">
      <c r="A332" t="s">
        <v>414</v>
      </c>
      <c r="B332" s="33"/>
    </row>
    <row r="333" spans="1:2" x14ac:dyDescent="0.2">
      <c r="A333" t="s">
        <v>415</v>
      </c>
      <c r="B333" s="33"/>
    </row>
    <row r="334" spans="1:2" x14ac:dyDescent="0.2">
      <c r="A334" t="s">
        <v>416</v>
      </c>
      <c r="B334" s="33"/>
    </row>
    <row r="335" spans="1:2" x14ac:dyDescent="0.2">
      <c r="A335" t="s">
        <v>417</v>
      </c>
      <c r="B335" s="33"/>
    </row>
    <row r="336" spans="1:2" x14ac:dyDescent="0.2">
      <c r="A336" t="s">
        <v>418</v>
      </c>
      <c r="B336" s="33"/>
    </row>
    <row r="337" spans="1:2" x14ac:dyDescent="0.2">
      <c r="A337" t="s">
        <v>419</v>
      </c>
      <c r="B337" s="33"/>
    </row>
    <row r="338" spans="1:2" x14ac:dyDescent="0.2">
      <c r="A338" t="s">
        <v>420</v>
      </c>
      <c r="B338" s="33"/>
    </row>
    <row r="339" spans="1:2" x14ac:dyDescent="0.2">
      <c r="A339" t="s">
        <v>421</v>
      </c>
      <c r="B339" s="33"/>
    </row>
    <row r="340" spans="1:2" x14ac:dyDescent="0.2">
      <c r="A340" t="s">
        <v>422</v>
      </c>
      <c r="B340" s="33"/>
    </row>
    <row r="341" spans="1:2" x14ac:dyDescent="0.2">
      <c r="A341" t="s">
        <v>423</v>
      </c>
      <c r="B341" s="33"/>
    </row>
    <row r="342" spans="1:2" x14ac:dyDescent="0.2">
      <c r="A342" t="s">
        <v>424</v>
      </c>
      <c r="B342" s="33"/>
    </row>
    <row r="343" spans="1:2" x14ac:dyDescent="0.2">
      <c r="A343" t="s">
        <v>425</v>
      </c>
      <c r="B343" s="33"/>
    </row>
    <row r="344" spans="1:2" x14ac:dyDescent="0.2">
      <c r="A344" t="s">
        <v>426</v>
      </c>
      <c r="B344" s="33"/>
    </row>
    <row r="345" spans="1:2" x14ac:dyDescent="0.2">
      <c r="A345" t="s">
        <v>427</v>
      </c>
      <c r="B345" s="33"/>
    </row>
    <row r="346" spans="1:2" x14ac:dyDescent="0.2">
      <c r="A346" t="s">
        <v>428</v>
      </c>
      <c r="B346" s="33"/>
    </row>
    <row r="347" spans="1:2" x14ac:dyDescent="0.2">
      <c r="A347" t="s">
        <v>429</v>
      </c>
      <c r="B347" s="33"/>
    </row>
    <row r="348" spans="1:2" x14ac:dyDescent="0.2">
      <c r="A348" t="s">
        <v>430</v>
      </c>
      <c r="B348" s="33"/>
    </row>
    <row r="349" spans="1:2" x14ac:dyDescent="0.2">
      <c r="A349" t="s">
        <v>431</v>
      </c>
      <c r="B349" s="33"/>
    </row>
    <row r="350" spans="1:2" x14ac:dyDescent="0.2">
      <c r="A350" t="s">
        <v>432</v>
      </c>
      <c r="B350" s="33"/>
    </row>
    <row r="351" spans="1:2" x14ac:dyDescent="0.2">
      <c r="A351" t="s">
        <v>433</v>
      </c>
      <c r="B351" s="33"/>
    </row>
    <row r="352" spans="1:2" x14ac:dyDescent="0.2">
      <c r="A352" t="s">
        <v>434</v>
      </c>
      <c r="B352" s="33"/>
    </row>
    <row r="353" spans="1:2" x14ac:dyDescent="0.2">
      <c r="A353" t="s">
        <v>435</v>
      </c>
      <c r="B353" s="33"/>
    </row>
    <row r="354" spans="1:2" x14ac:dyDescent="0.2">
      <c r="A354" t="s">
        <v>436</v>
      </c>
      <c r="B354" s="33"/>
    </row>
    <row r="355" spans="1:2" x14ac:dyDescent="0.2">
      <c r="A355" t="s">
        <v>437</v>
      </c>
      <c r="B355" s="33"/>
    </row>
    <row r="356" spans="1:2" x14ac:dyDescent="0.2">
      <c r="A356" t="s">
        <v>438</v>
      </c>
      <c r="B356" s="33"/>
    </row>
    <row r="357" spans="1:2" x14ac:dyDescent="0.2">
      <c r="A357" t="s">
        <v>439</v>
      </c>
      <c r="B357" s="33"/>
    </row>
    <row r="358" spans="1:2" x14ac:dyDescent="0.2">
      <c r="A358" t="s">
        <v>440</v>
      </c>
      <c r="B358" s="33"/>
    </row>
    <row r="359" spans="1:2" x14ac:dyDescent="0.2">
      <c r="A359" t="s">
        <v>441</v>
      </c>
      <c r="B359" s="33"/>
    </row>
    <row r="360" spans="1:2" x14ac:dyDescent="0.2">
      <c r="A360" t="s">
        <v>442</v>
      </c>
      <c r="B360" s="33"/>
    </row>
    <row r="361" spans="1:2" x14ac:dyDescent="0.2">
      <c r="A361" t="s">
        <v>443</v>
      </c>
      <c r="B361" s="33"/>
    </row>
    <row r="362" spans="1:2" x14ac:dyDescent="0.2">
      <c r="A362" t="s">
        <v>444</v>
      </c>
      <c r="B362" s="33"/>
    </row>
    <row r="363" spans="1:2" x14ac:dyDescent="0.2">
      <c r="A363" t="s">
        <v>445</v>
      </c>
      <c r="B363" s="33"/>
    </row>
    <row r="364" spans="1:2" x14ac:dyDescent="0.2">
      <c r="A364" t="s">
        <v>446</v>
      </c>
      <c r="B364" s="33"/>
    </row>
    <row r="365" spans="1:2" x14ac:dyDescent="0.2">
      <c r="A365" t="s">
        <v>447</v>
      </c>
      <c r="B365" s="33"/>
    </row>
    <row r="366" spans="1:2" x14ac:dyDescent="0.2">
      <c r="A366" t="s">
        <v>448</v>
      </c>
      <c r="B366" s="33"/>
    </row>
    <row r="367" spans="1:2" x14ac:dyDescent="0.2">
      <c r="A367" t="s">
        <v>449</v>
      </c>
      <c r="B367" s="33"/>
    </row>
    <row r="368" spans="1:2" x14ac:dyDescent="0.2">
      <c r="A368" t="s">
        <v>450</v>
      </c>
      <c r="B368" s="33"/>
    </row>
    <row r="369" spans="1:2" x14ac:dyDescent="0.2">
      <c r="A369" t="s">
        <v>451</v>
      </c>
      <c r="B369" s="33"/>
    </row>
    <row r="370" spans="1:2" x14ac:dyDescent="0.2">
      <c r="A370" t="s">
        <v>452</v>
      </c>
      <c r="B370" s="33"/>
    </row>
    <row r="371" spans="1:2" x14ac:dyDescent="0.2">
      <c r="A371" t="s">
        <v>453</v>
      </c>
      <c r="B371" s="33"/>
    </row>
    <row r="372" spans="1:2" x14ac:dyDescent="0.2">
      <c r="A372" t="s">
        <v>454</v>
      </c>
      <c r="B372" s="33"/>
    </row>
    <row r="373" spans="1:2" x14ac:dyDescent="0.2">
      <c r="A373" t="s">
        <v>455</v>
      </c>
      <c r="B373" s="33"/>
    </row>
    <row r="374" spans="1:2" x14ac:dyDescent="0.2">
      <c r="A374" t="s">
        <v>456</v>
      </c>
      <c r="B374" s="33"/>
    </row>
    <row r="375" spans="1:2" x14ac:dyDescent="0.2">
      <c r="A375" t="s">
        <v>457</v>
      </c>
      <c r="B375" s="33"/>
    </row>
    <row r="376" spans="1:2" x14ac:dyDescent="0.2">
      <c r="A376" t="s">
        <v>458</v>
      </c>
      <c r="B376" s="33"/>
    </row>
    <row r="377" spans="1:2" x14ac:dyDescent="0.2">
      <c r="A377" t="s">
        <v>459</v>
      </c>
      <c r="B377" s="33"/>
    </row>
    <row r="378" spans="1:2" x14ac:dyDescent="0.2">
      <c r="A378" t="s">
        <v>460</v>
      </c>
      <c r="B378" s="33"/>
    </row>
    <row r="379" spans="1:2" x14ac:dyDescent="0.2">
      <c r="A379" t="s">
        <v>461</v>
      </c>
      <c r="B379" s="33"/>
    </row>
    <row r="380" spans="1:2" x14ac:dyDescent="0.2">
      <c r="A380" t="s">
        <v>462</v>
      </c>
      <c r="B380" s="33"/>
    </row>
    <row r="381" spans="1:2" x14ac:dyDescent="0.2">
      <c r="A381" t="s">
        <v>463</v>
      </c>
      <c r="B381" s="33"/>
    </row>
    <row r="382" spans="1:2" x14ac:dyDescent="0.2">
      <c r="A382" t="s">
        <v>464</v>
      </c>
      <c r="B382" s="33"/>
    </row>
    <row r="383" spans="1:2" x14ac:dyDescent="0.2">
      <c r="A383" t="s">
        <v>465</v>
      </c>
      <c r="B383" s="33"/>
    </row>
    <row r="384" spans="1:2" x14ac:dyDescent="0.2">
      <c r="A384" t="s">
        <v>466</v>
      </c>
      <c r="B384" s="33"/>
    </row>
    <row r="385" spans="1:2" x14ac:dyDescent="0.2">
      <c r="A385" t="s">
        <v>467</v>
      </c>
      <c r="B385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77B96-DFF0-AF4B-9D59-DBA9A6C2A993}">
  <dimension ref="A1:I561"/>
  <sheetViews>
    <sheetView topLeftCell="A100" workbookViewId="0">
      <selection activeCell="D1" sqref="D1:F1048576"/>
    </sheetView>
  </sheetViews>
  <sheetFormatPr baseColWidth="10" defaultRowHeight="15" x14ac:dyDescent="0.2"/>
  <cols>
    <col min="1" max="1" width="17" bestFit="1" customWidth="1"/>
    <col min="2" max="2" width="24.83203125" bestFit="1" customWidth="1"/>
    <col min="3" max="6" width="9.5" customWidth="1"/>
    <col min="7" max="7" width="8.83203125" bestFit="1" customWidth="1"/>
    <col min="8" max="8" width="12.1640625" bestFit="1" customWidth="1"/>
    <col min="9" max="9" width="8.33203125" bestFit="1" customWidth="1"/>
    <col min="10" max="10" width="9.1640625" bestFit="1" customWidth="1"/>
    <col min="11" max="11" width="4" bestFit="1" customWidth="1"/>
    <col min="12" max="12" width="5" bestFit="1" customWidth="1"/>
    <col min="13" max="13" width="4.33203125" bestFit="1" customWidth="1"/>
    <col min="14" max="14" width="3.6640625" bestFit="1" customWidth="1"/>
    <col min="15" max="15" width="4.1640625" bestFit="1" customWidth="1"/>
    <col min="16" max="16" width="5" bestFit="1" customWidth="1"/>
    <col min="17" max="17" width="4.33203125" bestFit="1" customWidth="1"/>
    <col min="18" max="18" width="4.5" bestFit="1" customWidth="1"/>
    <col min="19" max="19" width="5" bestFit="1" customWidth="1"/>
    <col min="20" max="20" width="4" bestFit="1" customWidth="1"/>
    <col min="21" max="21" width="3.83203125" bestFit="1" customWidth="1"/>
    <col min="22" max="22" width="4" bestFit="1" customWidth="1"/>
  </cols>
  <sheetData>
    <row r="1" spans="1:9" x14ac:dyDescent="0.2">
      <c r="A1" t="s">
        <v>72</v>
      </c>
      <c r="B1" t="s">
        <v>474</v>
      </c>
      <c r="C1" t="s">
        <v>73</v>
      </c>
      <c r="D1" t="s">
        <v>74</v>
      </c>
      <c r="E1" t="s">
        <v>75</v>
      </c>
      <c r="F1" t="s">
        <v>76</v>
      </c>
      <c r="G1" t="s">
        <v>475</v>
      </c>
      <c r="H1" t="s">
        <v>476</v>
      </c>
      <c r="I1" t="s">
        <v>477</v>
      </c>
    </row>
    <row r="2" spans="1:9" x14ac:dyDescent="0.2">
      <c r="A2" t="s">
        <v>77</v>
      </c>
      <c r="B2">
        <v>20180710</v>
      </c>
      <c r="C2" t="s">
        <v>77</v>
      </c>
      <c r="D2" t="s">
        <v>79</v>
      </c>
      <c r="E2" t="s">
        <v>80</v>
      </c>
      <c r="F2" t="s">
        <v>81</v>
      </c>
      <c r="H2">
        <v>0</v>
      </c>
    </row>
    <row r="3" spans="1:9" x14ac:dyDescent="0.2">
      <c r="B3" t="s">
        <v>78</v>
      </c>
      <c r="D3" t="s">
        <v>82</v>
      </c>
      <c r="E3" t="s">
        <v>83</v>
      </c>
      <c r="F3">
        <v>24.362112</v>
      </c>
      <c r="H3">
        <v>0.17</v>
      </c>
    </row>
    <row r="4" spans="1:9" x14ac:dyDescent="0.2">
      <c r="A4" t="s">
        <v>84</v>
      </c>
      <c r="B4" t="s">
        <v>78</v>
      </c>
      <c r="C4" t="s">
        <v>84</v>
      </c>
      <c r="D4" t="s">
        <v>79</v>
      </c>
      <c r="E4" t="s">
        <v>80</v>
      </c>
      <c r="F4" t="s">
        <v>81</v>
      </c>
      <c r="H4">
        <v>0</v>
      </c>
    </row>
    <row r="5" spans="1:9" x14ac:dyDescent="0.2">
      <c r="B5" t="s">
        <v>78</v>
      </c>
      <c r="D5" t="s">
        <v>82</v>
      </c>
      <c r="E5" t="s">
        <v>83</v>
      </c>
      <c r="F5">
        <v>24.155301999999999</v>
      </c>
      <c r="H5">
        <v>0.17</v>
      </c>
    </row>
    <row r="6" spans="1:9" x14ac:dyDescent="0.2">
      <c r="A6" t="s">
        <v>85</v>
      </c>
      <c r="B6" t="s">
        <v>78</v>
      </c>
      <c r="C6" t="s">
        <v>85</v>
      </c>
      <c r="D6" t="s">
        <v>79</v>
      </c>
      <c r="E6" t="s">
        <v>80</v>
      </c>
      <c r="F6" t="s">
        <v>81</v>
      </c>
      <c r="H6">
        <v>0</v>
      </c>
    </row>
    <row r="7" spans="1:9" x14ac:dyDescent="0.2">
      <c r="B7" t="s">
        <v>78</v>
      </c>
      <c r="D7" t="s">
        <v>82</v>
      </c>
      <c r="E7" t="s">
        <v>83</v>
      </c>
      <c r="F7">
        <v>24.158037</v>
      </c>
      <c r="H7">
        <v>0.17</v>
      </c>
    </row>
    <row r="8" spans="1:9" x14ac:dyDescent="0.2">
      <c r="A8" t="s">
        <v>86</v>
      </c>
      <c r="C8" t="s">
        <v>86</v>
      </c>
    </row>
    <row r="9" spans="1:9" x14ac:dyDescent="0.2">
      <c r="A9" t="s">
        <v>87</v>
      </c>
      <c r="C9" t="s">
        <v>87</v>
      </c>
    </row>
    <row r="10" spans="1:9" x14ac:dyDescent="0.2">
      <c r="A10" t="s">
        <v>88</v>
      </c>
      <c r="C10" t="s">
        <v>88</v>
      </c>
    </row>
    <row r="11" spans="1:9" x14ac:dyDescent="0.2">
      <c r="A11" t="s">
        <v>89</v>
      </c>
      <c r="B11" t="s">
        <v>148</v>
      </c>
      <c r="C11" t="s">
        <v>89</v>
      </c>
      <c r="D11" t="s">
        <v>79</v>
      </c>
      <c r="E11" t="s">
        <v>80</v>
      </c>
      <c r="F11">
        <v>33.062690000000003</v>
      </c>
      <c r="H11" s="3">
        <v>9.7794839999999997E-5</v>
      </c>
    </row>
    <row r="12" spans="1:9" x14ac:dyDescent="0.2">
      <c r="B12" t="s">
        <v>148</v>
      </c>
      <c r="D12" t="s">
        <v>82</v>
      </c>
      <c r="E12" t="s">
        <v>80</v>
      </c>
      <c r="F12">
        <v>34.760035999999999</v>
      </c>
      <c r="H12" s="3">
        <v>7.9224759999999998E-5</v>
      </c>
    </row>
    <row r="13" spans="1:9" x14ac:dyDescent="0.2">
      <c r="A13" t="s">
        <v>90</v>
      </c>
      <c r="B13" t="s">
        <v>148</v>
      </c>
      <c r="C13" t="s">
        <v>90</v>
      </c>
      <c r="D13" t="s">
        <v>79</v>
      </c>
      <c r="E13" t="s">
        <v>80</v>
      </c>
      <c r="F13">
        <v>32.529760000000003</v>
      </c>
      <c r="H13" s="3">
        <v>1.4678679999999999E-4</v>
      </c>
    </row>
    <row r="14" spans="1:9" x14ac:dyDescent="0.2">
      <c r="B14" t="s">
        <v>148</v>
      </c>
      <c r="D14" t="s">
        <v>82</v>
      </c>
      <c r="E14" t="s">
        <v>80</v>
      </c>
      <c r="F14">
        <v>33.918990000000001</v>
      </c>
      <c r="H14" s="3">
        <v>1.4966438000000001E-4</v>
      </c>
    </row>
    <row r="15" spans="1:9" x14ac:dyDescent="0.2">
      <c r="A15" t="s">
        <v>91</v>
      </c>
      <c r="B15" t="s">
        <v>148</v>
      </c>
      <c r="C15" t="s">
        <v>91</v>
      </c>
      <c r="D15" t="s">
        <v>79</v>
      </c>
      <c r="E15" t="s">
        <v>80</v>
      </c>
      <c r="F15">
        <v>32.624412999999997</v>
      </c>
      <c r="H15" s="3">
        <v>1.3657200000000001E-4</v>
      </c>
    </row>
    <row r="16" spans="1:9" x14ac:dyDescent="0.2">
      <c r="B16" t="s">
        <v>148</v>
      </c>
      <c r="D16" t="s">
        <v>82</v>
      </c>
      <c r="E16" t="s">
        <v>80</v>
      </c>
      <c r="F16">
        <v>33.601227000000002</v>
      </c>
      <c r="H16" s="3">
        <v>1.9032432000000001E-4</v>
      </c>
    </row>
    <row r="17" spans="1:8" x14ac:dyDescent="0.2">
      <c r="A17" t="s">
        <v>92</v>
      </c>
      <c r="B17" t="s">
        <v>78</v>
      </c>
      <c r="C17" t="s">
        <v>92</v>
      </c>
      <c r="D17" t="s">
        <v>79</v>
      </c>
      <c r="E17" t="s">
        <v>80</v>
      </c>
      <c r="F17">
        <v>33.927239999999998</v>
      </c>
      <c r="H17" s="3">
        <v>5.0605629999999997E-5</v>
      </c>
    </row>
    <row r="18" spans="1:8" x14ac:dyDescent="0.2">
      <c r="B18" t="s">
        <v>78</v>
      </c>
      <c r="D18" t="s">
        <v>82</v>
      </c>
      <c r="E18" t="s">
        <v>80</v>
      </c>
      <c r="F18">
        <v>36.697040000000001</v>
      </c>
      <c r="H18" s="3">
        <v>1.8306916999999999E-5</v>
      </c>
    </row>
    <row r="19" spans="1:8" x14ac:dyDescent="0.2">
      <c r="A19" t="s">
        <v>93</v>
      </c>
      <c r="B19" t="s">
        <v>78</v>
      </c>
      <c r="C19" t="s">
        <v>93</v>
      </c>
      <c r="D19" t="s">
        <v>79</v>
      </c>
      <c r="E19" t="s">
        <v>80</v>
      </c>
      <c r="F19">
        <v>36.599266</v>
      </c>
      <c r="H19" s="3">
        <v>6.6055009999999999E-6</v>
      </c>
    </row>
    <row r="20" spans="1:8" x14ac:dyDescent="0.2">
      <c r="B20" t="s">
        <v>78</v>
      </c>
      <c r="D20" t="s">
        <v>82</v>
      </c>
      <c r="E20" t="s">
        <v>80</v>
      </c>
      <c r="F20" t="s">
        <v>81</v>
      </c>
      <c r="H20">
        <v>0</v>
      </c>
    </row>
    <row r="21" spans="1:8" x14ac:dyDescent="0.2">
      <c r="A21" t="s">
        <v>94</v>
      </c>
      <c r="B21" t="s">
        <v>78</v>
      </c>
      <c r="C21" t="s">
        <v>94</v>
      </c>
      <c r="D21" t="s">
        <v>79</v>
      </c>
      <c r="E21" t="s">
        <v>80</v>
      </c>
      <c r="F21">
        <v>35.590747999999998</v>
      </c>
      <c r="H21" s="3">
        <v>1.4245226E-5</v>
      </c>
    </row>
    <row r="22" spans="1:8" x14ac:dyDescent="0.2">
      <c r="B22" t="s">
        <v>78</v>
      </c>
      <c r="D22" t="s">
        <v>82</v>
      </c>
      <c r="E22" t="s">
        <v>80</v>
      </c>
      <c r="F22">
        <v>36.767513000000001</v>
      </c>
      <c r="H22" s="3">
        <v>1.7356699E-5</v>
      </c>
    </row>
    <row r="23" spans="1:8" x14ac:dyDescent="0.2">
      <c r="A23" t="s">
        <v>95</v>
      </c>
      <c r="B23" t="s">
        <v>148</v>
      </c>
      <c r="C23" t="s">
        <v>95</v>
      </c>
      <c r="D23" t="s">
        <v>79</v>
      </c>
      <c r="E23" t="s">
        <v>80</v>
      </c>
      <c r="F23">
        <v>34.645609999999998</v>
      </c>
      <c r="H23" s="3">
        <v>2.9272334000000001E-5</v>
      </c>
    </row>
    <row r="24" spans="1:8" x14ac:dyDescent="0.2">
      <c r="B24" t="s">
        <v>148</v>
      </c>
      <c r="D24" t="s">
        <v>82</v>
      </c>
      <c r="E24" t="s">
        <v>80</v>
      </c>
      <c r="F24">
        <v>31.64714</v>
      </c>
      <c r="H24" s="3">
        <v>8.3435560000000005E-4</v>
      </c>
    </row>
    <row r="25" spans="1:8" x14ac:dyDescent="0.2">
      <c r="A25" t="s">
        <v>96</v>
      </c>
      <c r="B25" t="s">
        <v>148</v>
      </c>
      <c r="C25" t="s">
        <v>96</v>
      </c>
      <c r="D25" t="s">
        <v>79</v>
      </c>
      <c r="E25" t="s">
        <v>80</v>
      </c>
      <c r="F25">
        <v>33.727542999999997</v>
      </c>
      <c r="H25" s="3">
        <v>5.8923294999999998E-5</v>
      </c>
    </row>
    <row r="26" spans="1:8" x14ac:dyDescent="0.2">
      <c r="B26" t="s">
        <v>148</v>
      </c>
      <c r="D26" t="s">
        <v>82</v>
      </c>
      <c r="E26" t="s">
        <v>80</v>
      </c>
      <c r="F26">
        <v>30.794156999999998</v>
      </c>
      <c r="H26">
        <v>1.5904865000000001E-3</v>
      </c>
    </row>
    <row r="27" spans="1:8" x14ac:dyDescent="0.2">
      <c r="A27" t="s">
        <v>97</v>
      </c>
      <c r="B27" t="s">
        <v>148</v>
      </c>
      <c r="C27" t="s">
        <v>97</v>
      </c>
      <c r="D27" t="s">
        <v>79</v>
      </c>
      <c r="E27" t="s">
        <v>80</v>
      </c>
      <c r="F27">
        <v>33.672927999999999</v>
      </c>
      <c r="H27" s="3">
        <v>6.1427316000000004E-5</v>
      </c>
    </row>
    <row r="28" spans="1:8" x14ac:dyDescent="0.2">
      <c r="B28" t="s">
        <v>148</v>
      </c>
      <c r="D28" t="s">
        <v>82</v>
      </c>
      <c r="E28" t="s">
        <v>80</v>
      </c>
      <c r="F28">
        <v>30.952143</v>
      </c>
      <c r="H28">
        <v>1.4113558E-3</v>
      </c>
    </row>
    <row r="29" spans="1:8" x14ac:dyDescent="0.2">
      <c r="A29" t="s">
        <v>98</v>
      </c>
      <c r="B29" t="s">
        <v>78</v>
      </c>
      <c r="C29" t="s">
        <v>98</v>
      </c>
      <c r="D29" t="s">
        <v>79</v>
      </c>
      <c r="E29" t="s">
        <v>80</v>
      </c>
      <c r="F29">
        <v>35.816879999999998</v>
      </c>
      <c r="H29" s="3">
        <v>1.1990371E-5</v>
      </c>
    </row>
    <row r="30" spans="1:8" x14ac:dyDescent="0.2">
      <c r="B30" t="s">
        <v>78</v>
      </c>
      <c r="D30" t="s">
        <v>82</v>
      </c>
      <c r="E30" t="s">
        <v>80</v>
      </c>
      <c r="F30" t="s">
        <v>81</v>
      </c>
      <c r="H30">
        <v>0</v>
      </c>
    </row>
    <row r="31" spans="1:8" x14ac:dyDescent="0.2">
      <c r="A31" t="s">
        <v>99</v>
      </c>
      <c r="B31" t="s">
        <v>78</v>
      </c>
      <c r="C31" t="s">
        <v>99</v>
      </c>
      <c r="D31" t="s">
        <v>79</v>
      </c>
      <c r="E31" t="s">
        <v>80</v>
      </c>
      <c r="F31">
        <v>34.169040000000003</v>
      </c>
      <c r="H31" s="3">
        <v>4.2089672000000001E-5</v>
      </c>
    </row>
    <row r="32" spans="1:8" x14ac:dyDescent="0.2">
      <c r="B32" t="s">
        <v>78</v>
      </c>
      <c r="D32" t="s">
        <v>82</v>
      </c>
      <c r="E32" t="s">
        <v>80</v>
      </c>
      <c r="F32">
        <v>36.959359999999997</v>
      </c>
      <c r="H32" s="3">
        <v>1.5012453E-5</v>
      </c>
    </row>
    <row r="33" spans="1:8" x14ac:dyDescent="0.2">
      <c r="A33" t="s">
        <v>100</v>
      </c>
      <c r="B33" t="s">
        <v>78</v>
      </c>
      <c r="C33" t="s">
        <v>100</v>
      </c>
      <c r="D33" t="s">
        <v>79</v>
      </c>
      <c r="E33" t="s">
        <v>80</v>
      </c>
      <c r="F33">
        <v>34.653213999999998</v>
      </c>
      <c r="H33" s="3">
        <v>2.9103222999999999E-5</v>
      </c>
    </row>
    <row r="34" spans="1:8" x14ac:dyDescent="0.2">
      <c r="B34" t="s">
        <v>78</v>
      </c>
      <c r="D34" t="s">
        <v>82</v>
      </c>
      <c r="E34" t="s">
        <v>80</v>
      </c>
      <c r="F34">
        <v>37.483449999999998</v>
      </c>
      <c r="H34" s="3">
        <v>1.0099583000000001E-5</v>
      </c>
    </row>
    <row r="35" spans="1:8" x14ac:dyDescent="0.2">
      <c r="A35" t="s">
        <v>101</v>
      </c>
      <c r="B35" t="s">
        <v>148</v>
      </c>
      <c r="C35" t="s">
        <v>101</v>
      </c>
      <c r="D35" t="s">
        <v>79</v>
      </c>
      <c r="E35" t="s">
        <v>80</v>
      </c>
      <c r="F35">
        <v>35.300583000000003</v>
      </c>
      <c r="H35" s="3">
        <v>1.7770438999999998E-5</v>
      </c>
    </row>
    <row r="36" spans="1:8" x14ac:dyDescent="0.2">
      <c r="B36" t="s">
        <v>148</v>
      </c>
      <c r="D36" t="s">
        <v>82</v>
      </c>
      <c r="E36" t="s">
        <v>80</v>
      </c>
      <c r="F36">
        <v>34.531567000000003</v>
      </c>
      <c r="H36" s="3">
        <v>9.4168690000000005E-5</v>
      </c>
    </row>
    <row r="37" spans="1:8" x14ac:dyDescent="0.2">
      <c r="A37" t="s">
        <v>102</v>
      </c>
      <c r="B37" t="s">
        <v>148</v>
      </c>
      <c r="C37" t="s">
        <v>102</v>
      </c>
      <c r="D37" t="s">
        <v>79</v>
      </c>
      <c r="E37" t="s">
        <v>80</v>
      </c>
      <c r="F37">
        <v>34.590339999999998</v>
      </c>
      <c r="H37" s="3">
        <v>3.0531548000000002E-5</v>
      </c>
    </row>
    <row r="38" spans="1:8" x14ac:dyDescent="0.2">
      <c r="B38" t="s">
        <v>148</v>
      </c>
      <c r="D38" t="s">
        <v>82</v>
      </c>
      <c r="E38" t="s">
        <v>80</v>
      </c>
      <c r="F38">
        <v>33.907179999999997</v>
      </c>
      <c r="H38" s="3">
        <v>1.5100722999999999E-4</v>
      </c>
    </row>
    <row r="39" spans="1:8" x14ac:dyDescent="0.2">
      <c r="A39" t="s">
        <v>103</v>
      </c>
      <c r="B39" t="s">
        <v>148</v>
      </c>
      <c r="C39" t="s">
        <v>103</v>
      </c>
      <c r="D39" t="s">
        <v>79</v>
      </c>
      <c r="E39" t="s">
        <v>80</v>
      </c>
      <c r="F39">
        <v>35.582504</v>
      </c>
      <c r="H39" s="3">
        <v>1.4335004E-5</v>
      </c>
    </row>
    <row r="40" spans="1:8" x14ac:dyDescent="0.2">
      <c r="B40" t="s">
        <v>148</v>
      </c>
      <c r="D40" t="s">
        <v>82</v>
      </c>
      <c r="E40" t="s">
        <v>80</v>
      </c>
      <c r="F40">
        <v>33.882773999999998</v>
      </c>
      <c r="H40" s="3">
        <v>1.5382062999999999E-4</v>
      </c>
    </row>
    <row r="41" spans="1:8" x14ac:dyDescent="0.2">
      <c r="A41" t="s">
        <v>104</v>
      </c>
      <c r="B41" t="s">
        <v>78</v>
      </c>
      <c r="C41" t="s">
        <v>104</v>
      </c>
      <c r="D41" t="s">
        <v>79</v>
      </c>
      <c r="E41" t="s">
        <v>80</v>
      </c>
      <c r="F41">
        <v>34.646304999999998</v>
      </c>
      <c r="H41" s="3">
        <v>2.9256846999999999E-5</v>
      </c>
    </row>
    <row r="42" spans="1:8" x14ac:dyDescent="0.2">
      <c r="B42" t="s">
        <v>78</v>
      </c>
      <c r="D42" t="s">
        <v>82</v>
      </c>
      <c r="E42" t="s">
        <v>80</v>
      </c>
      <c r="F42">
        <v>37.517456000000003</v>
      </c>
      <c r="H42" s="3">
        <v>9.8431480000000003E-6</v>
      </c>
    </row>
    <row r="43" spans="1:8" x14ac:dyDescent="0.2">
      <c r="A43" t="s">
        <v>105</v>
      </c>
      <c r="B43" t="s">
        <v>148</v>
      </c>
      <c r="C43" t="s">
        <v>105</v>
      </c>
      <c r="D43" t="s">
        <v>79</v>
      </c>
      <c r="E43" t="s">
        <v>80</v>
      </c>
      <c r="F43">
        <v>34.561625999999997</v>
      </c>
      <c r="H43" s="3">
        <v>3.120698E-5</v>
      </c>
    </row>
    <row r="44" spans="1:8" x14ac:dyDescent="0.2">
      <c r="B44" t="s">
        <v>148</v>
      </c>
      <c r="D44" t="s">
        <v>82</v>
      </c>
      <c r="E44" t="s">
        <v>80</v>
      </c>
      <c r="F44">
        <v>35.745227999999997</v>
      </c>
      <c r="H44" s="3">
        <v>3.7605931999999999E-5</v>
      </c>
    </row>
    <row r="45" spans="1:8" x14ac:dyDescent="0.2">
      <c r="A45" t="s">
        <v>106</v>
      </c>
      <c r="B45" t="s">
        <v>78</v>
      </c>
      <c r="C45" t="s">
        <v>106</v>
      </c>
      <c r="D45" t="s">
        <v>79</v>
      </c>
      <c r="E45" t="s">
        <v>80</v>
      </c>
      <c r="F45">
        <v>35.097363000000001</v>
      </c>
      <c r="H45" s="3">
        <v>2.0746877E-5</v>
      </c>
    </row>
    <row r="46" spans="1:8" x14ac:dyDescent="0.2">
      <c r="B46" t="s">
        <v>78</v>
      </c>
      <c r="D46" t="s">
        <v>82</v>
      </c>
      <c r="E46" t="s">
        <v>80</v>
      </c>
      <c r="F46" t="s">
        <v>81</v>
      </c>
      <c r="H46">
        <v>0</v>
      </c>
    </row>
    <row r="47" spans="1:8" x14ac:dyDescent="0.2">
      <c r="A47" t="s">
        <v>107</v>
      </c>
      <c r="B47" t="s">
        <v>78</v>
      </c>
      <c r="C47" t="s">
        <v>107</v>
      </c>
      <c r="D47" t="s">
        <v>79</v>
      </c>
      <c r="E47" t="s">
        <v>80</v>
      </c>
      <c r="F47" t="s">
        <v>81</v>
      </c>
      <c r="H47">
        <v>0</v>
      </c>
    </row>
    <row r="48" spans="1:8" x14ac:dyDescent="0.2">
      <c r="B48" t="s">
        <v>78</v>
      </c>
      <c r="D48" t="s">
        <v>82</v>
      </c>
      <c r="E48" t="s">
        <v>83</v>
      </c>
      <c r="F48">
        <v>27.716349999999998</v>
      </c>
      <c r="H48">
        <v>1.7000000000000001E-2</v>
      </c>
    </row>
    <row r="49" spans="1:8" x14ac:dyDescent="0.2">
      <c r="A49" t="s">
        <v>108</v>
      </c>
      <c r="B49" t="s">
        <v>78</v>
      </c>
      <c r="C49" t="s">
        <v>108</v>
      </c>
      <c r="D49" t="s">
        <v>79</v>
      </c>
      <c r="E49" t="s">
        <v>80</v>
      </c>
      <c r="F49" t="s">
        <v>81</v>
      </c>
      <c r="H49">
        <v>0</v>
      </c>
    </row>
    <row r="50" spans="1:8" x14ac:dyDescent="0.2">
      <c r="B50" t="s">
        <v>78</v>
      </c>
      <c r="D50" t="s">
        <v>82</v>
      </c>
      <c r="E50" t="s">
        <v>83</v>
      </c>
      <c r="F50">
        <v>27.630835000000001</v>
      </c>
      <c r="H50">
        <v>1.7000000000000001E-2</v>
      </c>
    </row>
    <row r="51" spans="1:8" x14ac:dyDescent="0.2">
      <c r="A51" t="s">
        <v>109</v>
      </c>
      <c r="B51" t="s">
        <v>78</v>
      </c>
      <c r="C51" t="s">
        <v>109</v>
      </c>
      <c r="D51" t="s">
        <v>79</v>
      </c>
      <c r="E51" t="s">
        <v>80</v>
      </c>
      <c r="F51" t="s">
        <v>81</v>
      </c>
      <c r="H51">
        <v>0</v>
      </c>
    </row>
    <row r="52" spans="1:8" x14ac:dyDescent="0.2">
      <c r="B52" t="s">
        <v>78</v>
      </c>
      <c r="D52" t="s">
        <v>82</v>
      </c>
      <c r="E52" t="s">
        <v>83</v>
      </c>
      <c r="F52">
        <v>27.511469999999999</v>
      </c>
      <c r="H52">
        <v>1.7000000000000001E-2</v>
      </c>
    </row>
    <row r="53" spans="1:8" x14ac:dyDescent="0.2">
      <c r="A53" t="s">
        <v>110</v>
      </c>
      <c r="B53" t="s">
        <v>78</v>
      </c>
      <c r="C53" t="s">
        <v>110</v>
      </c>
      <c r="D53" t="s">
        <v>79</v>
      </c>
      <c r="E53" t="s">
        <v>83</v>
      </c>
      <c r="F53">
        <v>26.167204000000002</v>
      </c>
      <c r="H53">
        <v>1.54E-2</v>
      </c>
    </row>
    <row r="54" spans="1:8" x14ac:dyDescent="0.2">
      <c r="B54" t="s">
        <v>78</v>
      </c>
      <c r="D54" t="s">
        <v>82</v>
      </c>
      <c r="E54" t="s">
        <v>80</v>
      </c>
      <c r="F54" t="s">
        <v>81</v>
      </c>
      <c r="H54">
        <v>0</v>
      </c>
    </row>
    <row r="55" spans="1:8" x14ac:dyDescent="0.2">
      <c r="A55" t="s">
        <v>111</v>
      </c>
      <c r="B55" t="s">
        <v>78</v>
      </c>
      <c r="C55" t="s">
        <v>111</v>
      </c>
      <c r="D55" t="s">
        <v>79</v>
      </c>
      <c r="E55" t="s">
        <v>83</v>
      </c>
      <c r="F55">
        <v>26.131853</v>
      </c>
      <c r="H55">
        <v>1.54E-2</v>
      </c>
    </row>
    <row r="56" spans="1:8" x14ac:dyDescent="0.2">
      <c r="B56" t="s">
        <v>78</v>
      </c>
      <c r="D56" t="s">
        <v>82</v>
      </c>
      <c r="E56" t="s">
        <v>80</v>
      </c>
      <c r="F56" t="s">
        <v>81</v>
      </c>
      <c r="H56">
        <v>0</v>
      </c>
    </row>
    <row r="57" spans="1:8" x14ac:dyDescent="0.2">
      <c r="A57" t="s">
        <v>112</v>
      </c>
      <c r="B57" t="s">
        <v>78</v>
      </c>
      <c r="C57" t="s">
        <v>112</v>
      </c>
      <c r="D57" t="s">
        <v>79</v>
      </c>
      <c r="E57" t="s">
        <v>83</v>
      </c>
      <c r="F57">
        <v>26.426552000000001</v>
      </c>
      <c r="H57">
        <v>1.54E-2</v>
      </c>
    </row>
    <row r="58" spans="1:8" x14ac:dyDescent="0.2">
      <c r="B58" t="s">
        <v>78</v>
      </c>
      <c r="D58" t="s">
        <v>82</v>
      </c>
      <c r="E58" t="s">
        <v>80</v>
      </c>
      <c r="F58" t="s">
        <v>81</v>
      </c>
      <c r="H58">
        <v>0</v>
      </c>
    </row>
    <row r="59" spans="1:8" x14ac:dyDescent="0.2">
      <c r="A59" t="s">
        <v>113</v>
      </c>
      <c r="B59" t="s">
        <v>148</v>
      </c>
      <c r="C59" t="s">
        <v>113</v>
      </c>
      <c r="D59" t="s">
        <v>79</v>
      </c>
      <c r="E59" t="s">
        <v>80</v>
      </c>
      <c r="F59">
        <v>34.32976</v>
      </c>
      <c r="H59" s="3">
        <v>3.7237950000000001E-5</v>
      </c>
    </row>
    <row r="60" spans="1:8" x14ac:dyDescent="0.2">
      <c r="B60" t="s">
        <v>148</v>
      </c>
      <c r="D60" t="s">
        <v>82</v>
      </c>
      <c r="E60" t="s">
        <v>80</v>
      </c>
      <c r="F60">
        <v>35.594147</v>
      </c>
      <c r="H60" s="3">
        <v>4.2158167999999998E-5</v>
      </c>
    </row>
    <row r="61" spans="1:8" x14ac:dyDescent="0.2">
      <c r="A61" t="s">
        <v>114</v>
      </c>
      <c r="B61" t="s">
        <v>148</v>
      </c>
      <c r="C61" t="s">
        <v>114</v>
      </c>
      <c r="D61" t="s">
        <v>79</v>
      </c>
      <c r="E61" t="s">
        <v>80</v>
      </c>
      <c r="F61">
        <v>33.733199999999997</v>
      </c>
      <c r="H61" s="3">
        <v>5.8669786E-5</v>
      </c>
    </row>
    <row r="62" spans="1:8" x14ac:dyDescent="0.2">
      <c r="B62" t="s">
        <v>148</v>
      </c>
      <c r="D62" t="s">
        <v>82</v>
      </c>
      <c r="E62" t="s">
        <v>80</v>
      </c>
      <c r="F62">
        <v>35.849727999999999</v>
      </c>
      <c r="H62" s="3">
        <v>3.4748115000000001E-5</v>
      </c>
    </row>
    <row r="63" spans="1:8" x14ac:dyDescent="0.2">
      <c r="A63" t="s">
        <v>115</v>
      </c>
      <c r="B63" t="s">
        <v>148</v>
      </c>
      <c r="C63" t="s">
        <v>115</v>
      </c>
      <c r="D63" t="s">
        <v>79</v>
      </c>
      <c r="E63" t="s">
        <v>80</v>
      </c>
      <c r="F63">
        <v>33.114834000000002</v>
      </c>
      <c r="H63" s="3">
        <v>9.3985240000000005E-5</v>
      </c>
    </row>
    <row r="64" spans="1:8" x14ac:dyDescent="0.2">
      <c r="B64" t="s">
        <v>148</v>
      </c>
      <c r="D64" t="s">
        <v>82</v>
      </c>
      <c r="E64" t="s">
        <v>80</v>
      </c>
      <c r="F64">
        <v>34.435355999999999</v>
      </c>
      <c r="H64" s="3">
        <v>1.0127649E-4</v>
      </c>
    </row>
    <row r="65" spans="1:8" x14ac:dyDescent="0.2">
      <c r="A65" t="s">
        <v>116</v>
      </c>
      <c r="B65" t="s">
        <v>78</v>
      </c>
      <c r="C65" t="s">
        <v>116</v>
      </c>
      <c r="D65" t="s">
        <v>79</v>
      </c>
      <c r="E65" t="s">
        <v>80</v>
      </c>
      <c r="F65">
        <v>36.575127000000002</v>
      </c>
      <c r="H65" s="3">
        <v>6.7281349999999999E-6</v>
      </c>
    </row>
    <row r="66" spans="1:8" x14ac:dyDescent="0.2">
      <c r="B66" t="s">
        <v>78</v>
      </c>
      <c r="D66" t="s">
        <v>82</v>
      </c>
      <c r="E66" t="s">
        <v>80</v>
      </c>
      <c r="F66">
        <v>36.928351999999997</v>
      </c>
      <c r="H66" s="3">
        <v>1.5368675999999998E-5</v>
      </c>
    </row>
    <row r="67" spans="1:8" x14ac:dyDescent="0.2">
      <c r="A67" t="s">
        <v>117</v>
      </c>
      <c r="B67" t="s">
        <v>78</v>
      </c>
      <c r="C67" t="s">
        <v>117</v>
      </c>
      <c r="D67" t="s">
        <v>79</v>
      </c>
      <c r="E67" t="s">
        <v>80</v>
      </c>
      <c r="F67" t="s">
        <v>81</v>
      </c>
      <c r="H67">
        <v>0</v>
      </c>
    </row>
    <row r="68" spans="1:8" x14ac:dyDescent="0.2">
      <c r="B68" t="s">
        <v>78</v>
      </c>
      <c r="D68" t="s">
        <v>82</v>
      </c>
      <c r="E68" t="s">
        <v>80</v>
      </c>
      <c r="F68" t="s">
        <v>81</v>
      </c>
      <c r="H68">
        <v>0</v>
      </c>
    </row>
    <row r="69" spans="1:8" x14ac:dyDescent="0.2">
      <c r="A69" t="s">
        <v>118</v>
      </c>
      <c r="B69" t="s">
        <v>78</v>
      </c>
      <c r="C69" t="s">
        <v>118</v>
      </c>
      <c r="D69" t="s">
        <v>79</v>
      </c>
      <c r="E69" t="s">
        <v>80</v>
      </c>
      <c r="F69" t="s">
        <v>81</v>
      </c>
      <c r="H69">
        <v>0</v>
      </c>
    </row>
    <row r="70" spans="1:8" x14ac:dyDescent="0.2">
      <c r="B70" t="s">
        <v>78</v>
      </c>
      <c r="D70" t="s">
        <v>82</v>
      </c>
      <c r="E70" t="s">
        <v>80</v>
      </c>
      <c r="F70" t="s">
        <v>81</v>
      </c>
      <c r="H70">
        <v>0</v>
      </c>
    </row>
    <row r="71" spans="1:8" x14ac:dyDescent="0.2">
      <c r="A71" t="s">
        <v>119</v>
      </c>
      <c r="B71" t="s">
        <v>148</v>
      </c>
      <c r="C71" t="s">
        <v>119</v>
      </c>
      <c r="D71" t="s">
        <v>79</v>
      </c>
      <c r="E71" t="s">
        <v>80</v>
      </c>
      <c r="F71">
        <v>34.453020000000002</v>
      </c>
      <c r="H71" s="3">
        <v>3.3899614000000001E-5</v>
      </c>
    </row>
    <row r="72" spans="1:8" x14ac:dyDescent="0.2">
      <c r="B72" t="s">
        <v>148</v>
      </c>
      <c r="D72" t="s">
        <v>82</v>
      </c>
      <c r="E72" t="s">
        <v>80</v>
      </c>
      <c r="F72">
        <v>31.982979</v>
      </c>
      <c r="H72" s="3">
        <v>6.4720032999999999E-4</v>
      </c>
    </row>
    <row r="73" spans="1:8" x14ac:dyDescent="0.2">
      <c r="A73" t="s">
        <v>120</v>
      </c>
      <c r="B73" t="s">
        <v>148</v>
      </c>
      <c r="C73" t="s">
        <v>120</v>
      </c>
      <c r="D73" t="s">
        <v>79</v>
      </c>
      <c r="E73" t="s">
        <v>80</v>
      </c>
      <c r="F73">
        <v>33.44829</v>
      </c>
      <c r="H73" s="3">
        <v>7.2895935000000004E-5</v>
      </c>
    </row>
    <row r="74" spans="1:8" x14ac:dyDescent="0.2">
      <c r="B74" t="s">
        <v>148</v>
      </c>
      <c r="D74" t="s">
        <v>82</v>
      </c>
      <c r="E74" t="s">
        <v>80</v>
      </c>
      <c r="F74">
        <v>31.830044000000001</v>
      </c>
      <c r="H74" s="3">
        <v>7.2656304000000001E-4</v>
      </c>
    </row>
    <row r="75" spans="1:8" x14ac:dyDescent="0.2">
      <c r="A75" t="s">
        <v>121</v>
      </c>
      <c r="B75" t="s">
        <v>148</v>
      </c>
      <c r="C75" t="s">
        <v>121</v>
      </c>
      <c r="D75" t="s">
        <v>79</v>
      </c>
      <c r="E75" t="s">
        <v>80</v>
      </c>
      <c r="F75">
        <v>33.707889999999999</v>
      </c>
      <c r="H75" s="3">
        <v>5.9812380000000002E-5</v>
      </c>
    </row>
    <row r="76" spans="1:8" x14ac:dyDescent="0.2">
      <c r="B76" t="s">
        <v>148</v>
      </c>
      <c r="D76" t="s">
        <v>82</v>
      </c>
      <c r="E76" t="s">
        <v>80</v>
      </c>
      <c r="F76">
        <v>31.997520000000002</v>
      </c>
      <c r="H76" s="3">
        <v>6.401213E-4</v>
      </c>
    </row>
    <row r="77" spans="1:8" x14ac:dyDescent="0.2">
      <c r="A77" t="s">
        <v>122</v>
      </c>
      <c r="B77" t="s">
        <v>78</v>
      </c>
      <c r="C77" t="s">
        <v>122</v>
      </c>
      <c r="D77" t="s">
        <v>79</v>
      </c>
      <c r="E77" t="s">
        <v>80</v>
      </c>
      <c r="F77">
        <v>32.974260000000001</v>
      </c>
      <c r="H77" s="3">
        <v>1.0461218000000001E-4</v>
      </c>
    </row>
    <row r="78" spans="1:8" x14ac:dyDescent="0.2">
      <c r="B78" t="s">
        <v>78</v>
      </c>
      <c r="D78" t="s">
        <v>82</v>
      </c>
      <c r="E78" t="s">
        <v>80</v>
      </c>
      <c r="F78">
        <v>35.628540000000001</v>
      </c>
      <c r="H78" s="3">
        <v>4.1075660000000001E-5</v>
      </c>
    </row>
    <row r="79" spans="1:8" x14ac:dyDescent="0.2">
      <c r="A79" t="s">
        <v>123</v>
      </c>
      <c r="B79" t="s">
        <v>148</v>
      </c>
      <c r="C79" t="s">
        <v>123</v>
      </c>
      <c r="D79" t="s">
        <v>79</v>
      </c>
      <c r="E79" t="s">
        <v>80</v>
      </c>
      <c r="F79">
        <v>33.350490000000001</v>
      </c>
      <c r="H79" s="3">
        <v>7.8536235000000004E-5</v>
      </c>
    </row>
    <row r="80" spans="1:8" x14ac:dyDescent="0.2">
      <c r="B80" t="s">
        <v>148</v>
      </c>
      <c r="D80" t="s">
        <v>82</v>
      </c>
      <c r="E80" t="s">
        <v>80</v>
      </c>
      <c r="F80">
        <v>34.301678000000003</v>
      </c>
      <c r="H80" s="3">
        <v>1.12051515E-4</v>
      </c>
    </row>
    <row r="81" spans="1:8" x14ac:dyDescent="0.2">
      <c r="A81" t="s">
        <v>124</v>
      </c>
      <c r="B81" t="s">
        <v>148</v>
      </c>
      <c r="C81" t="s">
        <v>124</v>
      </c>
      <c r="D81" t="s">
        <v>79</v>
      </c>
      <c r="E81" t="s">
        <v>80</v>
      </c>
      <c r="F81">
        <v>32.777473000000001</v>
      </c>
      <c r="H81" s="3">
        <v>1.21536585E-4</v>
      </c>
    </row>
    <row r="82" spans="1:8" x14ac:dyDescent="0.2">
      <c r="B82" t="s">
        <v>148</v>
      </c>
      <c r="D82" t="s">
        <v>82</v>
      </c>
      <c r="E82" t="s">
        <v>80</v>
      </c>
      <c r="F82">
        <v>35.110042999999997</v>
      </c>
      <c r="H82" s="3">
        <v>6.0798799999999998E-5</v>
      </c>
    </row>
    <row r="83" spans="1:8" x14ac:dyDescent="0.2">
      <c r="A83" t="s">
        <v>125</v>
      </c>
      <c r="B83" t="s">
        <v>78</v>
      </c>
      <c r="C83" t="s">
        <v>125</v>
      </c>
      <c r="D83" t="s">
        <v>79</v>
      </c>
      <c r="E83" t="s">
        <v>80</v>
      </c>
      <c r="F83">
        <v>36.190939999999998</v>
      </c>
      <c r="H83" s="3">
        <v>9.0165209999999999E-6</v>
      </c>
    </row>
    <row r="84" spans="1:8" x14ac:dyDescent="0.2">
      <c r="B84" t="s">
        <v>78</v>
      </c>
      <c r="D84" t="s">
        <v>82</v>
      </c>
      <c r="E84" t="s">
        <v>80</v>
      </c>
      <c r="F84">
        <v>36.682487000000002</v>
      </c>
      <c r="H84" s="3">
        <v>1.8509533999999999E-5</v>
      </c>
    </row>
    <row r="85" spans="1:8" x14ac:dyDescent="0.2">
      <c r="A85" t="s">
        <v>126</v>
      </c>
      <c r="B85" t="s">
        <v>148</v>
      </c>
      <c r="C85" t="s">
        <v>126</v>
      </c>
      <c r="D85" t="s">
        <v>79</v>
      </c>
      <c r="E85" t="s">
        <v>80</v>
      </c>
      <c r="F85">
        <v>36.426769999999998</v>
      </c>
      <c r="H85" s="3">
        <v>7.5334289999999999E-6</v>
      </c>
    </row>
    <row r="86" spans="1:8" x14ac:dyDescent="0.2">
      <c r="B86" t="s">
        <v>148</v>
      </c>
      <c r="D86" t="s">
        <v>82</v>
      </c>
      <c r="E86" t="s">
        <v>80</v>
      </c>
      <c r="F86">
        <v>35.706614999999999</v>
      </c>
      <c r="H86" s="3">
        <v>3.8720346999999998E-5</v>
      </c>
    </row>
    <row r="87" spans="1:8" x14ac:dyDescent="0.2">
      <c r="A87" t="s">
        <v>127</v>
      </c>
      <c r="B87" t="s">
        <v>78</v>
      </c>
      <c r="C87" t="s">
        <v>127</v>
      </c>
      <c r="D87" t="s">
        <v>79</v>
      </c>
      <c r="E87" t="s">
        <v>80</v>
      </c>
      <c r="F87" t="s">
        <v>81</v>
      </c>
      <c r="H87">
        <v>0</v>
      </c>
    </row>
    <row r="88" spans="1:8" x14ac:dyDescent="0.2">
      <c r="B88" t="s">
        <v>78</v>
      </c>
      <c r="D88" t="s">
        <v>82</v>
      </c>
      <c r="E88" t="s">
        <v>80</v>
      </c>
      <c r="F88">
        <v>37.950496999999999</v>
      </c>
      <c r="H88" s="3">
        <v>7.0940378000000001E-6</v>
      </c>
    </row>
    <row r="89" spans="1:8" x14ac:dyDescent="0.2">
      <c r="A89" t="s">
        <v>128</v>
      </c>
      <c r="B89" t="s">
        <v>78</v>
      </c>
      <c r="C89" t="s">
        <v>128</v>
      </c>
      <c r="D89" t="s">
        <v>79</v>
      </c>
      <c r="E89" t="s">
        <v>80</v>
      </c>
      <c r="F89">
        <v>34.553375000000003</v>
      </c>
      <c r="H89" s="3">
        <v>3.1403793E-5</v>
      </c>
    </row>
    <row r="90" spans="1:8" x14ac:dyDescent="0.2">
      <c r="B90" t="s">
        <v>78</v>
      </c>
      <c r="D90" t="s">
        <v>82</v>
      </c>
      <c r="E90" t="s">
        <v>80</v>
      </c>
      <c r="F90">
        <v>36.634659999999997</v>
      </c>
      <c r="H90" s="3">
        <v>1.9191344000000001E-5</v>
      </c>
    </row>
    <row r="91" spans="1:8" x14ac:dyDescent="0.2">
      <c r="A91" t="s">
        <v>129</v>
      </c>
      <c r="B91" t="s">
        <v>148</v>
      </c>
      <c r="C91" t="s">
        <v>129</v>
      </c>
      <c r="D91" t="s">
        <v>79</v>
      </c>
      <c r="E91" t="s">
        <v>80</v>
      </c>
      <c r="F91">
        <v>33.859923999999999</v>
      </c>
      <c r="H91" s="3">
        <v>5.3269203000000003E-5</v>
      </c>
    </row>
    <row r="92" spans="1:8" x14ac:dyDescent="0.2">
      <c r="B92" t="s">
        <v>148</v>
      </c>
      <c r="D92" t="s">
        <v>82</v>
      </c>
      <c r="E92" t="s">
        <v>80</v>
      </c>
      <c r="F92">
        <v>35.580612000000002</v>
      </c>
      <c r="H92" s="3">
        <v>4.2591927999999998E-5</v>
      </c>
    </row>
    <row r="93" spans="1:8" x14ac:dyDescent="0.2">
      <c r="A93" t="s">
        <v>130</v>
      </c>
      <c r="B93" t="s">
        <v>78</v>
      </c>
      <c r="C93" t="s">
        <v>130</v>
      </c>
      <c r="D93" t="s">
        <v>79</v>
      </c>
      <c r="E93" t="s">
        <v>80</v>
      </c>
      <c r="F93">
        <v>34.358592999999999</v>
      </c>
      <c r="H93" s="3">
        <v>3.6428750000000003E-5</v>
      </c>
    </row>
    <row r="94" spans="1:8" x14ac:dyDescent="0.2">
      <c r="B94" t="s">
        <v>78</v>
      </c>
      <c r="D94" t="s">
        <v>82</v>
      </c>
      <c r="E94" t="s">
        <v>80</v>
      </c>
      <c r="F94">
        <v>36.102848000000002</v>
      </c>
      <c r="H94" s="3">
        <v>2.8693858000000002E-5</v>
      </c>
    </row>
    <row r="95" spans="1:8" x14ac:dyDescent="0.2">
      <c r="A95" t="s">
        <v>131</v>
      </c>
      <c r="B95" t="s">
        <v>78</v>
      </c>
      <c r="C95" t="s">
        <v>131</v>
      </c>
      <c r="D95" t="s">
        <v>79</v>
      </c>
      <c r="E95" t="s">
        <v>80</v>
      </c>
      <c r="F95" t="s">
        <v>81</v>
      </c>
      <c r="H95">
        <v>0</v>
      </c>
    </row>
    <row r="96" spans="1:8" x14ac:dyDescent="0.2">
      <c r="B96" t="s">
        <v>78</v>
      </c>
      <c r="D96" t="s">
        <v>82</v>
      </c>
      <c r="E96" t="s">
        <v>83</v>
      </c>
      <c r="F96">
        <v>30.962973000000002</v>
      </c>
      <c r="H96">
        <v>1.6999999999999999E-3</v>
      </c>
    </row>
    <row r="97" spans="1:8" x14ac:dyDescent="0.2">
      <c r="A97" t="s">
        <v>132</v>
      </c>
      <c r="B97" t="s">
        <v>78</v>
      </c>
      <c r="C97" t="s">
        <v>132</v>
      </c>
      <c r="D97" t="s">
        <v>79</v>
      </c>
      <c r="E97" t="s">
        <v>80</v>
      </c>
      <c r="F97" t="s">
        <v>81</v>
      </c>
      <c r="H97">
        <v>0</v>
      </c>
    </row>
    <row r="98" spans="1:8" x14ac:dyDescent="0.2">
      <c r="B98" t="s">
        <v>78</v>
      </c>
      <c r="D98" t="s">
        <v>82</v>
      </c>
      <c r="E98" t="s">
        <v>83</v>
      </c>
      <c r="F98">
        <v>30.712143000000001</v>
      </c>
      <c r="H98">
        <v>1.6999999999999999E-3</v>
      </c>
    </row>
    <row r="99" spans="1:8" x14ac:dyDescent="0.2">
      <c r="A99" t="s">
        <v>133</v>
      </c>
      <c r="B99" t="s">
        <v>78</v>
      </c>
      <c r="C99" t="s">
        <v>133</v>
      </c>
      <c r="D99" t="s">
        <v>79</v>
      </c>
      <c r="E99" t="s">
        <v>80</v>
      </c>
      <c r="F99" t="s">
        <v>81</v>
      </c>
      <c r="H99">
        <v>0</v>
      </c>
    </row>
    <row r="100" spans="1:8" x14ac:dyDescent="0.2">
      <c r="B100" t="s">
        <v>78</v>
      </c>
      <c r="D100" t="s">
        <v>82</v>
      </c>
      <c r="E100" t="s">
        <v>83</v>
      </c>
      <c r="F100">
        <v>31.18263</v>
      </c>
      <c r="H100">
        <v>1.6999999999999999E-3</v>
      </c>
    </row>
    <row r="101" spans="1:8" x14ac:dyDescent="0.2">
      <c r="A101" t="s">
        <v>134</v>
      </c>
      <c r="B101" t="s">
        <v>78</v>
      </c>
      <c r="C101" t="s">
        <v>134</v>
      </c>
      <c r="D101" t="s">
        <v>79</v>
      </c>
      <c r="E101" t="s">
        <v>83</v>
      </c>
      <c r="F101">
        <v>29.33062</v>
      </c>
      <c r="H101">
        <v>1.5399999999999999E-3</v>
      </c>
    </row>
    <row r="102" spans="1:8" x14ac:dyDescent="0.2">
      <c r="B102" t="s">
        <v>78</v>
      </c>
      <c r="D102" t="s">
        <v>82</v>
      </c>
      <c r="E102" t="s">
        <v>80</v>
      </c>
      <c r="F102" t="s">
        <v>81</v>
      </c>
      <c r="H102">
        <v>0</v>
      </c>
    </row>
    <row r="103" spans="1:8" x14ac:dyDescent="0.2">
      <c r="A103" t="s">
        <v>135</v>
      </c>
      <c r="B103" t="s">
        <v>78</v>
      </c>
      <c r="C103" t="s">
        <v>135</v>
      </c>
      <c r="D103" t="s">
        <v>79</v>
      </c>
      <c r="E103" t="s">
        <v>83</v>
      </c>
      <c r="F103">
        <v>29.838010000000001</v>
      </c>
      <c r="H103">
        <v>1.5399999999999999E-3</v>
      </c>
    </row>
    <row r="104" spans="1:8" x14ac:dyDescent="0.2">
      <c r="B104" t="s">
        <v>78</v>
      </c>
      <c r="D104" t="s">
        <v>82</v>
      </c>
      <c r="E104" t="s">
        <v>80</v>
      </c>
      <c r="F104" t="s">
        <v>81</v>
      </c>
      <c r="H104">
        <v>0</v>
      </c>
    </row>
    <row r="105" spans="1:8" x14ac:dyDescent="0.2">
      <c r="A105" t="s">
        <v>136</v>
      </c>
      <c r="B105" t="s">
        <v>78</v>
      </c>
      <c r="C105" t="s">
        <v>136</v>
      </c>
      <c r="D105" t="s">
        <v>79</v>
      </c>
      <c r="E105" t="s">
        <v>83</v>
      </c>
      <c r="F105">
        <v>29.652908</v>
      </c>
      <c r="H105">
        <v>1.5399999999999999E-3</v>
      </c>
    </row>
    <row r="106" spans="1:8" x14ac:dyDescent="0.2">
      <c r="B106" t="s">
        <v>78</v>
      </c>
      <c r="D106" t="s">
        <v>82</v>
      </c>
      <c r="E106" t="s">
        <v>80</v>
      </c>
      <c r="F106" t="s">
        <v>81</v>
      </c>
      <c r="H106">
        <v>0</v>
      </c>
    </row>
    <row r="107" spans="1:8" x14ac:dyDescent="0.2">
      <c r="A107" t="s">
        <v>137</v>
      </c>
      <c r="B107" t="s">
        <v>148</v>
      </c>
      <c r="C107" t="s">
        <v>137</v>
      </c>
      <c r="D107" t="s">
        <v>79</v>
      </c>
      <c r="E107" t="s">
        <v>80</v>
      </c>
      <c r="F107">
        <v>32.470641999999998</v>
      </c>
      <c r="H107" s="3">
        <v>1.5355047000000001E-4</v>
      </c>
    </row>
    <row r="108" spans="1:8" x14ac:dyDescent="0.2">
      <c r="B108" t="s">
        <v>148</v>
      </c>
      <c r="D108" t="s">
        <v>82</v>
      </c>
      <c r="E108" t="s">
        <v>80</v>
      </c>
      <c r="F108">
        <v>34.450485</v>
      </c>
      <c r="H108" s="3">
        <v>1.0012420000000001E-4</v>
      </c>
    </row>
    <row r="109" spans="1:8" x14ac:dyDescent="0.2">
      <c r="A109" t="s">
        <v>138</v>
      </c>
      <c r="B109" t="s">
        <v>78</v>
      </c>
      <c r="C109" t="s">
        <v>138</v>
      </c>
      <c r="D109" t="s">
        <v>79</v>
      </c>
      <c r="E109" t="s">
        <v>80</v>
      </c>
      <c r="F109">
        <v>33.529057000000002</v>
      </c>
      <c r="H109" s="3">
        <v>6.8544824999999996E-5</v>
      </c>
    </row>
    <row r="110" spans="1:8" x14ac:dyDescent="0.2">
      <c r="B110" t="s">
        <v>78</v>
      </c>
      <c r="D110" t="s">
        <v>82</v>
      </c>
      <c r="E110" t="s">
        <v>80</v>
      </c>
      <c r="F110">
        <v>35.583336000000003</v>
      </c>
      <c r="H110" s="3">
        <v>4.2504289999999998E-5</v>
      </c>
    </row>
    <row r="111" spans="1:8" x14ac:dyDescent="0.2">
      <c r="A111" t="s">
        <v>139</v>
      </c>
      <c r="B111" t="s">
        <v>148</v>
      </c>
      <c r="C111" t="s">
        <v>139</v>
      </c>
      <c r="D111" t="s">
        <v>79</v>
      </c>
      <c r="E111" t="s">
        <v>80</v>
      </c>
      <c r="F111">
        <v>33.043816</v>
      </c>
      <c r="H111" s="3">
        <v>9.9211603999999995E-5</v>
      </c>
    </row>
    <row r="112" spans="1:8" x14ac:dyDescent="0.2">
      <c r="B112" t="s">
        <v>148</v>
      </c>
      <c r="D112" t="s">
        <v>82</v>
      </c>
      <c r="E112" t="s">
        <v>80</v>
      </c>
      <c r="F112">
        <v>33.613709999999998</v>
      </c>
      <c r="H112" s="3">
        <v>1.8853606999999999E-4</v>
      </c>
    </row>
    <row r="113" spans="1:8" x14ac:dyDescent="0.2">
      <c r="A113" t="s">
        <v>140</v>
      </c>
      <c r="B113" t="s">
        <v>78</v>
      </c>
      <c r="C113" t="s">
        <v>140</v>
      </c>
      <c r="D113" t="s">
        <v>79</v>
      </c>
      <c r="E113" t="s">
        <v>80</v>
      </c>
      <c r="F113">
        <v>37.181964999999998</v>
      </c>
      <c r="H113" s="3">
        <v>4.2370657000000001E-6</v>
      </c>
    </row>
    <row r="114" spans="1:8" x14ac:dyDescent="0.2">
      <c r="B114" t="s">
        <v>78</v>
      </c>
      <c r="D114" t="s">
        <v>82</v>
      </c>
      <c r="E114" t="s">
        <v>80</v>
      </c>
      <c r="F114" t="s">
        <v>81</v>
      </c>
      <c r="H114">
        <v>0</v>
      </c>
    </row>
    <row r="115" spans="1:8" x14ac:dyDescent="0.2">
      <c r="A115" t="s">
        <v>141</v>
      </c>
      <c r="B115" t="s">
        <v>78</v>
      </c>
      <c r="C115" t="s">
        <v>141</v>
      </c>
      <c r="D115" t="s">
        <v>79</v>
      </c>
      <c r="E115" t="s">
        <v>80</v>
      </c>
      <c r="F115" t="s">
        <v>81</v>
      </c>
      <c r="H115">
        <v>0</v>
      </c>
    </row>
    <row r="116" spans="1:8" x14ac:dyDescent="0.2">
      <c r="B116" t="s">
        <v>78</v>
      </c>
      <c r="D116" t="s">
        <v>82</v>
      </c>
      <c r="E116" t="s">
        <v>80</v>
      </c>
      <c r="F116" t="s">
        <v>81</v>
      </c>
      <c r="H116">
        <v>0</v>
      </c>
    </row>
    <row r="117" spans="1:8" x14ac:dyDescent="0.2">
      <c r="A117" t="s">
        <v>142</v>
      </c>
      <c r="B117" t="s">
        <v>78</v>
      </c>
      <c r="C117" t="s">
        <v>142</v>
      </c>
      <c r="D117" t="s">
        <v>79</v>
      </c>
      <c r="E117" t="s">
        <v>80</v>
      </c>
      <c r="F117" t="s">
        <v>81</v>
      </c>
      <c r="H117">
        <v>0</v>
      </c>
    </row>
    <row r="118" spans="1:8" x14ac:dyDescent="0.2">
      <c r="B118" t="s">
        <v>78</v>
      </c>
      <c r="D118" t="s">
        <v>82</v>
      </c>
      <c r="E118" t="s">
        <v>80</v>
      </c>
      <c r="F118" t="s">
        <v>81</v>
      </c>
      <c r="H118">
        <v>0</v>
      </c>
    </row>
    <row r="119" spans="1:8" x14ac:dyDescent="0.2">
      <c r="A119" t="s">
        <v>143</v>
      </c>
      <c r="B119" t="s">
        <v>148</v>
      </c>
      <c r="C119" t="s">
        <v>143</v>
      </c>
      <c r="D119" t="s">
        <v>79</v>
      </c>
      <c r="E119" t="s">
        <v>80</v>
      </c>
      <c r="F119">
        <v>35.587066999999998</v>
      </c>
      <c r="H119" s="3">
        <v>1.4285244E-5</v>
      </c>
    </row>
    <row r="120" spans="1:8" x14ac:dyDescent="0.2">
      <c r="B120" t="s">
        <v>148</v>
      </c>
      <c r="D120" t="s">
        <v>82</v>
      </c>
      <c r="E120" t="s">
        <v>80</v>
      </c>
      <c r="F120">
        <v>34.330199999999998</v>
      </c>
      <c r="H120" s="3">
        <v>1.09660214E-4</v>
      </c>
    </row>
    <row r="121" spans="1:8" x14ac:dyDescent="0.2">
      <c r="A121" t="s">
        <v>144</v>
      </c>
      <c r="B121" t="s">
        <v>148</v>
      </c>
      <c r="C121" t="s">
        <v>144</v>
      </c>
      <c r="D121" t="s">
        <v>79</v>
      </c>
      <c r="E121" t="s">
        <v>80</v>
      </c>
      <c r="F121">
        <v>35.841693999999997</v>
      </c>
      <c r="H121" s="3">
        <v>1.1765761999999999E-5</v>
      </c>
    </row>
    <row r="122" spans="1:8" x14ac:dyDescent="0.2">
      <c r="B122" t="s">
        <v>148</v>
      </c>
      <c r="D122" t="s">
        <v>82</v>
      </c>
      <c r="E122" t="s">
        <v>80</v>
      </c>
      <c r="F122">
        <v>33.481228000000002</v>
      </c>
      <c r="H122" s="3">
        <v>2.0840594999999999E-4</v>
      </c>
    </row>
    <row r="123" spans="1:8" x14ac:dyDescent="0.2">
      <c r="A123" t="s">
        <v>145</v>
      </c>
      <c r="B123" t="s">
        <v>148</v>
      </c>
      <c r="C123" t="s">
        <v>145</v>
      </c>
      <c r="D123" t="s">
        <v>79</v>
      </c>
      <c r="E123" t="s">
        <v>80</v>
      </c>
      <c r="F123">
        <v>36.128784000000003</v>
      </c>
      <c r="H123" s="3">
        <v>9.4538629999999998E-6</v>
      </c>
    </row>
    <row r="124" spans="1:8" x14ac:dyDescent="0.2">
      <c r="B124" t="s">
        <v>148</v>
      </c>
      <c r="D124" t="s">
        <v>82</v>
      </c>
      <c r="E124" t="s">
        <v>80</v>
      </c>
      <c r="F124">
        <v>35.553885999999999</v>
      </c>
      <c r="H124" s="3">
        <v>4.3461616000000001E-5</v>
      </c>
    </row>
    <row r="125" spans="1:8" x14ac:dyDescent="0.2">
      <c r="A125" t="s">
        <v>146</v>
      </c>
      <c r="B125" t="s">
        <v>148</v>
      </c>
      <c r="C125" t="s">
        <v>146</v>
      </c>
      <c r="D125" t="s">
        <v>79</v>
      </c>
      <c r="E125" t="s">
        <v>80</v>
      </c>
      <c r="F125">
        <v>32.232253999999998</v>
      </c>
      <c r="H125" s="3">
        <v>1.8413850000000001E-4</v>
      </c>
    </row>
    <row r="126" spans="1:8" x14ac:dyDescent="0.2">
      <c r="B126" t="s">
        <v>148</v>
      </c>
      <c r="D126" t="s">
        <v>82</v>
      </c>
      <c r="E126" t="s">
        <v>80</v>
      </c>
      <c r="F126">
        <v>35.036560000000001</v>
      </c>
      <c r="H126" s="3">
        <v>6.4273444999999997E-5</v>
      </c>
    </row>
    <row r="127" spans="1:8" x14ac:dyDescent="0.2">
      <c r="A127" t="s">
        <v>147</v>
      </c>
      <c r="B127" t="s">
        <v>148</v>
      </c>
      <c r="C127" t="s">
        <v>147</v>
      </c>
      <c r="D127" t="s">
        <v>79</v>
      </c>
      <c r="E127" t="s">
        <v>80</v>
      </c>
      <c r="F127">
        <v>32.682465000000001</v>
      </c>
      <c r="H127" s="3">
        <v>1.3066211E-4</v>
      </c>
    </row>
    <row r="128" spans="1:8" x14ac:dyDescent="0.2">
      <c r="B128" t="s">
        <v>148</v>
      </c>
      <c r="D128" t="s">
        <v>82</v>
      </c>
      <c r="E128" t="s">
        <v>80</v>
      </c>
      <c r="F128">
        <v>35.190837999999999</v>
      </c>
      <c r="H128" s="3">
        <v>5.719475E-5</v>
      </c>
    </row>
    <row r="129" spans="1:8" x14ac:dyDescent="0.2">
      <c r="A129" t="s">
        <v>149</v>
      </c>
      <c r="B129" t="s">
        <v>148</v>
      </c>
      <c r="C129" t="s">
        <v>149</v>
      </c>
      <c r="D129" t="s">
        <v>79</v>
      </c>
      <c r="E129" t="s">
        <v>80</v>
      </c>
      <c r="F129">
        <v>33.094048000000001</v>
      </c>
      <c r="H129" s="3">
        <v>9.5485739999999996E-5</v>
      </c>
    </row>
    <row r="130" spans="1:8" x14ac:dyDescent="0.2">
      <c r="B130" t="s">
        <v>148</v>
      </c>
      <c r="D130" t="s">
        <v>82</v>
      </c>
      <c r="E130" t="s">
        <v>80</v>
      </c>
      <c r="F130">
        <v>34.424427000000001</v>
      </c>
      <c r="H130" s="3">
        <v>1.0211711000000001E-4</v>
      </c>
    </row>
    <row r="131" spans="1:8" x14ac:dyDescent="0.2">
      <c r="A131" t="s">
        <v>150</v>
      </c>
      <c r="B131" t="s">
        <v>78</v>
      </c>
      <c r="C131" t="s">
        <v>150</v>
      </c>
      <c r="D131" t="s">
        <v>79</v>
      </c>
      <c r="E131" t="s">
        <v>80</v>
      </c>
      <c r="F131" t="s">
        <v>81</v>
      </c>
      <c r="H131">
        <v>0</v>
      </c>
    </row>
    <row r="132" spans="1:8" x14ac:dyDescent="0.2">
      <c r="B132" t="s">
        <v>78</v>
      </c>
      <c r="D132" t="s">
        <v>82</v>
      </c>
      <c r="E132" t="s">
        <v>80</v>
      </c>
      <c r="F132" t="s">
        <v>81</v>
      </c>
      <c r="H132">
        <v>0</v>
      </c>
    </row>
    <row r="133" spans="1:8" x14ac:dyDescent="0.2">
      <c r="A133" t="s">
        <v>151</v>
      </c>
      <c r="B133" t="s">
        <v>78</v>
      </c>
      <c r="C133" t="s">
        <v>151</v>
      </c>
      <c r="D133" t="s">
        <v>79</v>
      </c>
      <c r="E133" t="s">
        <v>80</v>
      </c>
      <c r="F133" t="s">
        <v>81</v>
      </c>
      <c r="H133">
        <v>0</v>
      </c>
    </row>
    <row r="134" spans="1:8" x14ac:dyDescent="0.2">
      <c r="B134" t="s">
        <v>78</v>
      </c>
      <c r="D134" t="s">
        <v>82</v>
      </c>
      <c r="E134" t="s">
        <v>80</v>
      </c>
      <c r="F134" t="s">
        <v>81</v>
      </c>
      <c r="H134">
        <v>0</v>
      </c>
    </row>
    <row r="135" spans="1:8" x14ac:dyDescent="0.2">
      <c r="A135" t="s">
        <v>152</v>
      </c>
      <c r="B135" t="s">
        <v>78</v>
      </c>
      <c r="C135" t="s">
        <v>152</v>
      </c>
      <c r="D135" t="s">
        <v>79</v>
      </c>
      <c r="E135" t="s">
        <v>80</v>
      </c>
      <c r="F135" t="s">
        <v>81</v>
      </c>
      <c r="H135">
        <v>0</v>
      </c>
    </row>
    <row r="136" spans="1:8" x14ac:dyDescent="0.2">
      <c r="B136" t="s">
        <v>78</v>
      </c>
      <c r="D136" t="s">
        <v>82</v>
      </c>
      <c r="E136" t="s">
        <v>80</v>
      </c>
      <c r="F136" t="s">
        <v>81</v>
      </c>
      <c r="H136">
        <v>0</v>
      </c>
    </row>
    <row r="137" spans="1:8" x14ac:dyDescent="0.2">
      <c r="A137" t="s">
        <v>153</v>
      </c>
      <c r="B137" t="s">
        <v>148</v>
      </c>
      <c r="C137" t="s">
        <v>153</v>
      </c>
      <c r="D137" t="s">
        <v>79</v>
      </c>
      <c r="E137" t="s">
        <v>80</v>
      </c>
      <c r="F137">
        <v>32.946109999999997</v>
      </c>
      <c r="H137" s="3">
        <v>1.06880325E-4</v>
      </c>
    </row>
    <row r="138" spans="1:8" x14ac:dyDescent="0.2">
      <c r="B138" t="s">
        <v>148</v>
      </c>
      <c r="D138" t="s">
        <v>82</v>
      </c>
      <c r="E138" t="s">
        <v>80</v>
      </c>
      <c r="F138">
        <v>34.436897000000002</v>
      </c>
      <c r="H138" s="3">
        <v>1.01158475E-4</v>
      </c>
    </row>
    <row r="139" spans="1:8" x14ac:dyDescent="0.2">
      <c r="A139" t="s">
        <v>154</v>
      </c>
      <c r="B139" t="s">
        <v>148</v>
      </c>
      <c r="C139" t="s">
        <v>154</v>
      </c>
      <c r="D139" t="s">
        <v>79</v>
      </c>
      <c r="E139" t="s">
        <v>80</v>
      </c>
      <c r="F139">
        <v>33.488340000000001</v>
      </c>
      <c r="H139" s="3">
        <v>7.0704999999999995E-5</v>
      </c>
    </row>
    <row r="140" spans="1:8" x14ac:dyDescent="0.2">
      <c r="B140" t="s">
        <v>148</v>
      </c>
      <c r="D140" t="s">
        <v>82</v>
      </c>
      <c r="E140" t="s">
        <v>80</v>
      </c>
      <c r="F140">
        <v>35.21922</v>
      </c>
      <c r="H140" s="3">
        <v>5.5980083000000003E-5</v>
      </c>
    </row>
    <row r="141" spans="1:8" x14ac:dyDescent="0.2">
      <c r="A141" t="s">
        <v>155</v>
      </c>
      <c r="B141" t="s">
        <v>148</v>
      </c>
      <c r="C141" t="s">
        <v>155</v>
      </c>
      <c r="D141" t="s">
        <v>79</v>
      </c>
      <c r="E141" t="s">
        <v>80</v>
      </c>
      <c r="F141">
        <v>32.809547000000002</v>
      </c>
      <c r="H141" s="3">
        <v>1.1860209999999999E-4</v>
      </c>
    </row>
    <row r="142" spans="1:8" x14ac:dyDescent="0.2">
      <c r="B142" t="s">
        <v>148</v>
      </c>
      <c r="D142" t="s">
        <v>82</v>
      </c>
      <c r="E142" t="s">
        <v>80</v>
      </c>
      <c r="F142">
        <v>32.709316000000001</v>
      </c>
      <c r="H142" s="3">
        <v>3.7364525000000001E-4</v>
      </c>
    </row>
    <row r="143" spans="1:8" x14ac:dyDescent="0.2">
      <c r="A143" t="s">
        <v>156</v>
      </c>
      <c r="B143" t="s">
        <v>78</v>
      </c>
      <c r="C143" t="s">
        <v>156</v>
      </c>
      <c r="D143" t="s">
        <v>79</v>
      </c>
      <c r="E143" t="s">
        <v>80</v>
      </c>
      <c r="F143" t="s">
        <v>81</v>
      </c>
      <c r="H143">
        <v>0</v>
      </c>
    </row>
    <row r="144" spans="1:8" x14ac:dyDescent="0.2">
      <c r="B144" t="s">
        <v>78</v>
      </c>
      <c r="D144" t="s">
        <v>82</v>
      </c>
      <c r="E144" t="s">
        <v>83</v>
      </c>
      <c r="F144">
        <v>33.762047000000003</v>
      </c>
      <c r="H144" s="3">
        <v>1.7000000000000001E-4</v>
      </c>
    </row>
    <row r="145" spans="1:8" x14ac:dyDescent="0.2">
      <c r="A145" t="s">
        <v>157</v>
      </c>
      <c r="B145" t="s">
        <v>78</v>
      </c>
      <c r="C145" t="s">
        <v>157</v>
      </c>
      <c r="D145" t="s">
        <v>79</v>
      </c>
      <c r="E145" t="s">
        <v>80</v>
      </c>
      <c r="F145" t="s">
        <v>81</v>
      </c>
      <c r="H145">
        <v>0</v>
      </c>
    </row>
    <row r="146" spans="1:8" x14ac:dyDescent="0.2">
      <c r="B146" t="s">
        <v>78</v>
      </c>
      <c r="D146" t="s">
        <v>82</v>
      </c>
      <c r="E146" t="s">
        <v>83</v>
      </c>
      <c r="F146">
        <v>34.051174000000003</v>
      </c>
      <c r="H146" s="3">
        <v>1.7000000000000001E-4</v>
      </c>
    </row>
    <row r="147" spans="1:8" x14ac:dyDescent="0.2">
      <c r="A147" t="s">
        <v>158</v>
      </c>
      <c r="B147" t="s">
        <v>78</v>
      </c>
      <c r="C147" t="s">
        <v>158</v>
      </c>
      <c r="D147" t="s">
        <v>79</v>
      </c>
      <c r="E147" t="s">
        <v>80</v>
      </c>
      <c r="F147" t="s">
        <v>81</v>
      </c>
      <c r="H147">
        <v>0</v>
      </c>
    </row>
    <row r="148" spans="1:8" x14ac:dyDescent="0.2">
      <c r="B148" t="s">
        <v>78</v>
      </c>
      <c r="D148" t="s">
        <v>82</v>
      </c>
      <c r="E148" t="s">
        <v>83</v>
      </c>
      <c r="F148">
        <v>35.308590000000002</v>
      </c>
      <c r="H148" s="3">
        <v>1.7000000000000001E-4</v>
      </c>
    </row>
    <row r="149" spans="1:8" x14ac:dyDescent="0.2">
      <c r="A149" t="s">
        <v>159</v>
      </c>
      <c r="B149" t="s">
        <v>78</v>
      </c>
      <c r="C149" t="s">
        <v>159</v>
      </c>
      <c r="D149" t="s">
        <v>79</v>
      </c>
      <c r="E149" t="s">
        <v>83</v>
      </c>
      <c r="F149">
        <v>32.588455000000003</v>
      </c>
      <c r="H149" s="3">
        <v>1.54E-4</v>
      </c>
    </row>
    <row r="150" spans="1:8" x14ac:dyDescent="0.2">
      <c r="B150" t="s">
        <v>78</v>
      </c>
      <c r="D150" t="s">
        <v>82</v>
      </c>
      <c r="E150" t="s">
        <v>80</v>
      </c>
      <c r="F150" t="s">
        <v>81</v>
      </c>
      <c r="H150">
        <v>0</v>
      </c>
    </row>
    <row r="151" spans="1:8" x14ac:dyDescent="0.2">
      <c r="A151" t="s">
        <v>160</v>
      </c>
      <c r="B151" t="s">
        <v>78</v>
      </c>
      <c r="C151" t="s">
        <v>160</v>
      </c>
      <c r="D151" t="s">
        <v>79</v>
      </c>
      <c r="E151" t="s">
        <v>83</v>
      </c>
      <c r="F151">
        <v>32.145919999999997</v>
      </c>
      <c r="H151" s="3">
        <v>1.54E-4</v>
      </c>
    </row>
    <row r="152" spans="1:8" x14ac:dyDescent="0.2">
      <c r="B152" t="s">
        <v>78</v>
      </c>
      <c r="D152" t="s">
        <v>82</v>
      </c>
      <c r="E152" t="s">
        <v>80</v>
      </c>
      <c r="F152" t="s">
        <v>81</v>
      </c>
      <c r="H152">
        <v>0</v>
      </c>
    </row>
    <row r="153" spans="1:8" x14ac:dyDescent="0.2">
      <c r="A153" t="s">
        <v>161</v>
      </c>
      <c r="B153" t="s">
        <v>78</v>
      </c>
      <c r="C153" t="s">
        <v>161</v>
      </c>
      <c r="D153" t="s">
        <v>79</v>
      </c>
      <c r="E153" t="s">
        <v>83</v>
      </c>
      <c r="F153">
        <v>33.328502999999998</v>
      </c>
      <c r="H153" s="3">
        <v>1.54E-4</v>
      </c>
    </row>
    <row r="154" spans="1:8" x14ac:dyDescent="0.2">
      <c r="B154" t="s">
        <v>78</v>
      </c>
      <c r="D154" t="s">
        <v>82</v>
      </c>
      <c r="E154" t="s">
        <v>80</v>
      </c>
      <c r="F154" t="s">
        <v>81</v>
      </c>
      <c r="H154">
        <v>0</v>
      </c>
    </row>
    <row r="155" spans="1:8" x14ac:dyDescent="0.2">
      <c r="A155" t="s">
        <v>162</v>
      </c>
      <c r="B155" t="s">
        <v>148</v>
      </c>
      <c r="C155" t="s">
        <v>162</v>
      </c>
      <c r="D155" t="s">
        <v>79</v>
      </c>
      <c r="E155" t="s">
        <v>80</v>
      </c>
      <c r="F155">
        <v>34.375134000000003</v>
      </c>
      <c r="H155" s="3">
        <v>3.5972464999999999E-5</v>
      </c>
    </row>
    <row r="156" spans="1:8" x14ac:dyDescent="0.2">
      <c r="B156" t="s">
        <v>148</v>
      </c>
      <c r="D156" t="s">
        <v>82</v>
      </c>
      <c r="E156" t="s">
        <v>80</v>
      </c>
      <c r="F156">
        <v>35.920948000000003</v>
      </c>
      <c r="H156" s="3">
        <v>3.2925895000000002E-5</v>
      </c>
    </row>
    <row r="157" spans="1:8" x14ac:dyDescent="0.2">
      <c r="A157" t="s">
        <v>163</v>
      </c>
      <c r="B157" t="s">
        <v>148</v>
      </c>
      <c r="C157" t="s">
        <v>163</v>
      </c>
      <c r="D157" t="s">
        <v>79</v>
      </c>
      <c r="E157" t="s">
        <v>80</v>
      </c>
      <c r="F157">
        <v>34.6721</v>
      </c>
      <c r="H157" s="3">
        <v>2.868737E-5</v>
      </c>
    </row>
    <row r="158" spans="1:8" x14ac:dyDescent="0.2">
      <c r="B158" t="s">
        <v>148</v>
      </c>
      <c r="D158" t="s">
        <v>82</v>
      </c>
      <c r="E158" t="s">
        <v>80</v>
      </c>
      <c r="F158">
        <v>34.432082999999999</v>
      </c>
      <c r="H158" s="3">
        <v>1.015275E-4</v>
      </c>
    </row>
    <row r="159" spans="1:8" x14ac:dyDescent="0.2">
      <c r="A159" t="s">
        <v>164</v>
      </c>
      <c r="B159" t="s">
        <v>148</v>
      </c>
      <c r="C159" t="s">
        <v>164</v>
      </c>
      <c r="D159" t="s">
        <v>79</v>
      </c>
      <c r="E159" t="s">
        <v>80</v>
      </c>
      <c r="F159">
        <v>33.760440000000003</v>
      </c>
      <c r="H159" s="3">
        <v>5.7464472999999998E-5</v>
      </c>
    </row>
    <row r="160" spans="1:8" x14ac:dyDescent="0.2">
      <c r="B160" t="s">
        <v>148</v>
      </c>
      <c r="D160" t="s">
        <v>82</v>
      </c>
      <c r="E160" t="s">
        <v>80</v>
      </c>
      <c r="F160">
        <v>34.850490000000001</v>
      </c>
      <c r="H160" s="3">
        <v>7.3986025999999997E-5</v>
      </c>
    </row>
    <row r="161" spans="1:8" x14ac:dyDescent="0.2">
      <c r="A161" t="s">
        <v>165</v>
      </c>
      <c r="B161" t="s">
        <v>78</v>
      </c>
      <c r="C161" t="s">
        <v>165</v>
      </c>
      <c r="D161" t="s">
        <v>79</v>
      </c>
      <c r="E161" t="s">
        <v>80</v>
      </c>
      <c r="F161" t="s">
        <v>81</v>
      </c>
      <c r="H161">
        <v>0</v>
      </c>
    </row>
    <row r="162" spans="1:8" x14ac:dyDescent="0.2">
      <c r="B162" t="s">
        <v>78</v>
      </c>
      <c r="D162" t="s">
        <v>82</v>
      </c>
      <c r="E162" t="s">
        <v>80</v>
      </c>
      <c r="F162" t="s">
        <v>81</v>
      </c>
      <c r="H162">
        <v>0</v>
      </c>
    </row>
    <row r="163" spans="1:8" x14ac:dyDescent="0.2">
      <c r="A163" t="s">
        <v>166</v>
      </c>
      <c r="B163" t="s">
        <v>78</v>
      </c>
      <c r="C163" t="s">
        <v>166</v>
      </c>
      <c r="D163" t="s">
        <v>79</v>
      </c>
      <c r="E163" t="s">
        <v>80</v>
      </c>
      <c r="F163" t="s">
        <v>81</v>
      </c>
      <c r="H163">
        <v>0</v>
      </c>
    </row>
    <row r="164" spans="1:8" x14ac:dyDescent="0.2">
      <c r="B164" t="s">
        <v>78</v>
      </c>
      <c r="D164" t="s">
        <v>82</v>
      </c>
      <c r="E164" t="s">
        <v>80</v>
      </c>
      <c r="F164">
        <v>36.996014000000002</v>
      </c>
      <c r="H164" s="3">
        <v>1.4601973E-5</v>
      </c>
    </row>
    <row r="165" spans="1:8" x14ac:dyDescent="0.2">
      <c r="A165" t="s">
        <v>167</v>
      </c>
      <c r="B165" t="s">
        <v>78</v>
      </c>
      <c r="C165" t="s">
        <v>167</v>
      </c>
      <c r="D165" t="s">
        <v>79</v>
      </c>
      <c r="E165" t="s">
        <v>80</v>
      </c>
      <c r="F165">
        <v>37.550834999999999</v>
      </c>
      <c r="H165" s="3">
        <v>3.1988185999999999E-6</v>
      </c>
    </row>
    <row r="166" spans="1:8" x14ac:dyDescent="0.2">
      <c r="B166" t="s">
        <v>78</v>
      </c>
      <c r="D166" t="s">
        <v>82</v>
      </c>
      <c r="E166" t="s">
        <v>80</v>
      </c>
      <c r="F166" t="s">
        <v>81</v>
      </c>
      <c r="H166">
        <v>0</v>
      </c>
    </row>
    <row r="167" spans="1:8" x14ac:dyDescent="0.2">
      <c r="A167" t="s">
        <v>168</v>
      </c>
      <c r="B167" t="s">
        <v>78</v>
      </c>
      <c r="C167" t="s">
        <v>168</v>
      </c>
      <c r="D167" t="s">
        <v>79</v>
      </c>
      <c r="E167" t="s">
        <v>80</v>
      </c>
      <c r="F167">
        <v>36.738292999999999</v>
      </c>
      <c r="H167" s="3">
        <v>5.9414950000000003E-6</v>
      </c>
    </row>
    <row r="168" spans="1:8" x14ac:dyDescent="0.2">
      <c r="B168" t="s">
        <v>78</v>
      </c>
      <c r="D168" t="s">
        <v>82</v>
      </c>
      <c r="E168" t="s">
        <v>80</v>
      </c>
      <c r="F168">
        <v>36.124355000000001</v>
      </c>
      <c r="H168" s="3">
        <v>2.8230891999999999E-5</v>
      </c>
    </row>
    <row r="169" spans="1:8" x14ac:dyDescent="0.2">
      <c r="A169" t="s">
        <v>169</v>
      </c>
      <c r="B169" t="s">
        <v>78</v>
      </c>
      <c r="C169" t="s">
        <v>169</v>
      </c>
      <c r="D169" t="s">
        <v>79</v>
      </c>
      <c r="E169" t="s">
        <v>80</v>
      </c>
      <c r="F169">
        <v>38.141480000000001</v>
      </c>
      <c r="H169" s="3">
        <v>2.0394770000000001E-6</v>
      </c>
    </row>
    <row r="170" spans="1:8" x14ac:dyDescent="0.2">
      <c r="B170" t="s">
        <v>78</v>
      </c>
      <c r="D170" t="s">
        <v>82</v>
      </c>
      <c r="E170" t="s">
        <v>80</v>
      </c>
      <c r="F170">
        <v>35.359360000000002</v>
      </c>
      <c r="H170" s="3">
        <v>5.0350299999999998E-5</v>
      </c>
    </row>
    <row r="171" spans="1:8" x14ac:dyDescent="0.2">
      <c r="A171" t="s">
        <v>170</v>
      </c>
      <c r="B171" t="s">
        <v>78</v>
      </c>
      <c r="C171" t="s">
        <v>170</v>
      </c>
      <c r="D171" t="s">
        <v>79</v>
      </c>
      <c r="E171" t="s">
        <v>80</v>
      </c>
      <c r="F171">
        <v>36.073219999999999</v>
      </c>
      <c r="H171" s="3">
        <v>9.8627510000000008E-6</v>
      </c>
    </row>
    <row r="172" spans="1:8" x14ac:dyDescent="0.2">
      <c r="B172" t="s">
        <v>78</v>
      </c>
      <c r="D172" t="s">
        <v>82</v>
      </c>
      <c r="E172" t="s">
        <v>80</v>
      </c>
      <c r="F172" t="s">
        <v>81</v>
      </c>
      <c r="H172">
        <v>0</v>
      </c>
    </row>
    <row r="173" spans="1:8" x14ac:dyDescent="0.2">
      <c r="A173" t="s">
        <v>171</v>
      </c>
      <c r="B173" t="s">
        <v>148</v>
      </c>
      <c r="C173" t="s">
        <v>171</v>
      </c>
      <c r="D173" t="s">
        <v>79</v>
      </c>
      <c r="E173" t="s">
        <v>80</v>
      </c>
      <c r="F173">
        <v>34.651485000000001</v>
      </c>
      <c r="H173" s="3">
        <v>2.9141593999999999E-5</v>
      </c>
    </row>
    <row r="174" spans="1:8" x14ac:dyDescent="0.2">
      <c r="B174" t="s">
        <v>148</v>
      </c>
      <c r="D174" t="s">
        <v>82</v>
      </c>
      <c r="E174" t="s">
        <v>80</v>
      </c>
      <c r="F174">
        <v>34.14667</v>
      </c>
      <c r="H174" s="3">
        <v>1.2598897E-4</v>
      </c>
    </row>
    <row r="175" spans="1:8" x14ac:dyDescent="0.2">
      <c r="A175" t="s">
        <v>172</v>
      </c>
      <c r="B175" t="s">
        <v>148</v>
      </c>
      <c r="C175" t="s">
        <v>172</v>
      </c>
      <c r="D175" t="s">
        <v>79</v>
      </c>
      <c r="E175" t="s">
        <v>80</v>
      </c>
      <c r="F175">
        <v>35.299379999999999</v>
      </c>
      <c r="H175" s="3">
        <v>1.7786718999999999E-5</v>
      </c>
    </row>
    <row r="176" spans="1:8" x14ac:dyDescent="0.2">
      <c r="B176" t="s">
        <v>148</v>
      </c>
      <c r="D176" t="s">
        <v>82</v>
      </c>
      <c r="E176" t="s">
        <v>80</v>
      </c>
      <c r="F176">
        <v>34.356194000000002</v>
      </c>
      <c r="H176" s="3">
        <v>1.075254E-4</v>
      </c>
    </row>
    <row r="177" spans="1:8" x14ac:dyDescent="0.2">
      <c r="A177" t="s">
        <v>173</v>
      </c>
      <c r="B177" t="s">
        <v>148</v>
      </c>
      <c r="C177" t="s">
        <v>173</v>
      </c>
      <c r="D177" t="s">
        <v>79</v>
      </c>
      <c r="E177" t="s">
        <v>80</v>
      </c>
      <c r="F177">
        <v>34.151130000000002</v>
      </c>
      <c r="H177" s="3">
        <v>4.2668033999999998E-5</v>
      </c>
    </row>
    <row r="178" spans="1:8" x14ac:dyDescent="0.2">
      <c r="B178" t="s">
        <v>148</v>
      </c>
      <c r="D178" t="s">
        <v>82</v>
      </c>
      <c r="E178" t="s">
        <v>80</v>
      </c>
      <c r="F178">
        <v>35.335414999999998</v>
      </c>
      <c r="H178" s="3">
        <v>5.1270436000000001E-5</v>
      </c>
    </row>
    <row r="179" spans="1:8" x14ac:dyDescent="0.2">
      <c r="A179" t="s">
        <v>174</v>
      </c>
      <c r="B179" t="s">
        <v>78</v>
      </c>
      <c r="C179" t="s">
        <v>174</v>
      </c>
      <c r="D179" t="s">
        <v>79</v>
      </c>
      <c r="E179" t="s">
        <v>80</v>
      </c>
      <c r="F179">
        <v>36.023494999999997</v>
      </c>
      <c r="H179" s="3">
        <v>1.0243636999999999E-5</v>
      </c>
    </row>
    <row r="180" spans="1:8" x14ac:dyDescent="0.2">
      <c r="B180" t="s">
        <v>78</v>
      </c>
      <c r="D180" t="s">
        <v>82</v>
      </c>
      <c r="E180" t="s">
        <v>80</v>
      </c>
      <c r="F180">
        <v>33.820754999999998</v>
      </c>
      <c r="H180" s="3">
        <v>1.6120779E-4</v>
      </c>
    </row>
    <row r="181" spans="1:8" x14ac:dyDescent="0.2">
      <c r="A181" t="s">
        <v>175</v>
      </c>
      <c r="B181" t="s">
        <v>148</v>
      </c>
      <c r="C181" t="s">
        <v>175</v>
      </c>
      <c r="D181" t="s">
        <v>79</v>
      </c>
      <c r="E181" t="s">
        <v>80</v>
      </c>
      <c r="F181">
        <v>34.535175000000002</v>
      </c>
      <c r="H181" s="3">
        <v>3.1842377000000002E-5</v>
      </c>
    </row>
    <row r="182" spans="1:8" x14ac:dyDescent="0.2">
      <c r="B182" t="s">
        <v>148</v>
      </c>
      <c r="D182" t="s">
        <v>82</v>
      </c>
      <c r="E182" t="s">
        <v>80</v>
      </c>
      <c r="F182">
        <v>33.895373999999997</v>
      </c>
      <c r="H182" s="3">
        <v>1.5236172E-4</v>
      </c>
    </row>
    <row r="183" spans="1:8" x14ac:dyDescent="0.2">
      <c r="A183" t="s">
        <v>176</v>
      </c>
      <c r="B183" t="s">
        <v>148</v>
      </c>
      <c r="C183" t="s">
        <v>176</v>
      </c>
      <c r="D183" t="s">
        <v>79</v>
      </c>
      <c r="E183" t="s">
        <v>80</v>
      </c>
      <c r="F183">
        <v>34.821784999999998</v>
      </c>
      <c r="H183" s="3">
        <v>2.5594905000000002E-5</v>
      </c>
    </row>
    <row r="184" spans="1:8" x14ac:dyDescent="0.2">
      <c r="B184" t="s">
        <v>148</v>
      </c>
      <c r="D184" t="s">
        <v>82</v>
      </c>
      <c r="E184" t="s">
        <v>80</v>
      </c>
      <c r="F184">
        <v>32.762090000000001</v>
      </c>
      <c r="H184" s="3">
        <v>3.5902546000000002E-4</v>
      </c>
    </row>
    <row r="185" spans="1:8" x14ac:dyDescent="0.2">
      <c r="A185" t="s">
        <v>177</v>
      </c>
      <c r="B185" t="s">
        <v>148</v>
      </c>
      <c r="C185" t="s">
        <v>177</v>
      </c>
      <c r="D185" t="s">
        <v>79</v>
      </c>
      <c r="E185" t="s">
        <v>80</v>
      </c>
      <c r="F185">
        <v>33.404136999999999</v>
      </c>
      <c r="H185" s="3">
        <v>7.5390474999999994E-5</v>
      </c>
    </row>
    <row r="186" spans="1:8" x14ac:dyDescent="0.2">
      <c r="B186" t="s">
        <v>148</v>
      </c>
      <c r="D186" t="s">
        <v>82</v>
      </c>
      <c r="E186" t="s">
        <v>80</v>
      </c>
      <c r="F186">
        <v>34.095115999999997</v>
      </c>
      <c r="H186" s="3">
        <v>1.3099874000000001E-4</v>
      </c>
    </row>
    <row r="187" spans="1:8" x14ac:dyDescent="0.2">
      <c r="A187" t="s">
        <v>178</v>
      </c>
      <c r="B187" t="s">
        <v>148</v>
      </c>
      <c r="C187" t="s">
        <v>178</v>
      </c>
      <c r="D187" t="s">
        <v>79</v>
      </c>
      <c r="E187" t="s">
        <v>80</v>
      </c>
      <c r="F187">
        <v>34.020347999999998</v>
      </c>
      <c r="H187" s="3">
        <v>4.7139467000000001E-5</v>
      </c>
    </row>
    <row r="188" spans="1:8" x14ac:dyDescent="0.2">
      <c r="B188" t="s">
        <v>148</v>
      </c>
      <c r="D188" t="s">
        <v>82</v>
      </c>
      <c r="E188" t="s">
        <v>80</v>
      </c>
      <c r="F188">
        <v>35.85136</v>
      </c>
      <c r="H188" s="3">
        <v>3.4705220000000002E-5</v>
      </c>
    </row>
    <row r="189" spans="1:8" x14ac:dyDescent="0.2">
      <c r="A189" t="s">
        <v>179</v>
      </c>
      <c r="B189" t="s">
        <v>148</v>
      </c>
      <c r="C189" t="s">
        <v>179</v>
      </c>
      <c r="D189" t="s">
        <v>79</v>
      </c>
      <c r="E189" t="s">
        <v>80</v>
      </c>
      <c r="F189">
        <v>34.256596000000002</v>
      </c>
      <c r="H189" s="3">
        <v>3.9373099999999997E-5</v>
      </c>
    </row>
    <row r="190" spans="1:8" x14ac:dyDescent="0.2">
      <c r="B190" t="s">
        <v>148</v>
      </c>
      <c r="D190" t="s">
        <v>82</v>
      </c>
      <c r="E190" t="s">
        <v>80</v>
      </c>
      <c r="F190">
        <v>33.528509999999997</v>
      </c>
      <c r="H190" s="3">
        <v>2.0108471000000001E-4</v>
      </c>
    </row>
    <row r="191" spans="1:8" x14ac:dyDescent="0.2">
      <c r="A191" t="s">
        <v>180</v>
      </c>
      <c r="B191" t="s">
        <v>78</v>
      </c>
      <c r="C191" t="s">
        <v>180</v>
      </c>
      <c r="D191" t="s">
        <v>79</v>
      </c>
      <c r="E191" t="s">
        <v>80</v>
      </c>
      <c r="F191" t="s">
        <v>81</v>
      </c>
      <c r="H191">
        <v>0</v>
      </c>
    </row>
    <row r="192" spans="1:8" x14ac:dyDescent="0.2">
      <c r="B192" t="s">
        <v>78</v>
      </c>
      <c r="D192" t="s">
        <v>82</v>
      </c>
      <c r="E192" t="s">
        <v>83</v>
      </c>
      <c r="F192">
        <v>36.105003000000004</v>
      </c>
      <c r="H192" s="3">
        <v>1.7E-5</v>
      </c>
    </row>
    <row r="193" spans="1:8" x14ac:dyDescent="0.2">
      <c r="A193" t="s">
        <v>181</v>
      </c>
      <c r="C193" t="s">
        <v>181</v>
      </c>
    </row>
    <row r="194" spans="1:8" x14ac:dyDescent="0.2">
      <c r="A194" t="s">
        <v>182</v>
      </c>
      <c r="B194" t="s">
        <v>78</v>
      </c>
      <c r="C194" t="s">
        <v>182</v>
      </c>
      <c r="D194" t="s">
        <v>79</v>
      </c>
      <c r="E194" t="s">
        <v>80</v>
      </c>
      <c r="F194" t="s">
        <v>81</v>
      </c>
      <c r="H194">
        <v>0</v>
      </c>
    </row>
    <row r="195" spans="1:8" x14ac:dyDescent="0.2">
      <c r="B195" t="s">
        <v>78</v>
      </c>
      <c r="D195" t="s">
        <v>82</v>
      </c>
      <c r="E195" t="s">
        <v>83</v>
      </c>
      <c r="F195">
        <v>37.913845000000002</v>
      </c>
      <c r="H195" s="3">
        <v>1.7E-5</v>
      </c>
    </row>
    <row r="196" spans="1:8" x14ac:dyDescent="0.2">
      <c r="A196" t="s">
        <v>183</v>
      </c>
      <c r="B196" t="s">
        <v>78</v>
      </c>
      <c r="C196" t="s">
        <v>183</v>
      </c>
      <c r="D196" t="s">
        <v>79</v>
      </c>
      <c r="E196" t="s">
        <v>83</v>
      </c>
      <c r="F196">
        <v>34.254855999999997</v>
      </c>
      <c r="H196" s="3">
        <v>1.5400000000000002E-5</v>
      </c>
    </row>
    <row r="197" spans="1:8" x14ac:dyDescent="0.2">
      <c r="B197" t="s">
        <v>78</v>
      </c>
      <c r="D197" t="s">
        <v>82</v>
      </c>
      <c r="E197" t="s">
        <v>80</v>
      </c>
      <c r="F197" t="s">
        <v>81</v>
      </c>
      <c r="H197">
        <v>0</v>
      </c>
    </row>
    <row r="198" spans="1:8" x14ac:dyDescent="0.2">
      <c r="A198" t="s">
        <v>184</v>
      </c>
      <c r="B198" t="s">
        <v>78</v>
      </c>
      <c r="C198" t="s">
        <v>184</v>
      </c>
      <c r="D198" t="s">
        <v>79</v>
      </c>
      <c r="E198" t="s">
        <v>83</v>
      </c>
      <c r="F198">
        <v>36.118385000000004</v>
      </c>
      <c r="H198" s="3">
        <v>1.5400000000000002E-5</v>
      </c>
    </row>
    <row r="199" spans="1:8" x14ac:dyDescent="0.2">
      <c r="B199" t="s">
        <v>78</v>
      </c>
      <c r="D199" t="s">
        <v>82</v>
      </c>
      <c r="E199" t="s">
        <v>80</v>
      </c>
      <c r="F199" t="s">
        <v>81</v>
      </c>
      <c r="H199">
        <v>0</v>
      </c>
    </row>
    <row r="200" spans="1:8" x14ac:dyDescent="0.2">
      <c r="A200" t="s">
        <v>185</v>
      </c>
      <c r="C200" t="s">
        <v>185</v>
      </c>
    </row>
    <row r="201" spans="1:8" x14ac:dyDescent="0.2">
      <c r="A201" t="s">
        <v>186</v>
      </c>
      <c r="B201" t="s">
        <v>148</v>
      </c>
      <c r="C201" t="s">
        <v>186</v>
      </c>
      <c r="D201" t="s">
        <v>79</v>
      </c>
      <c r="E201" t="s">
        <v>80</v>
      </c>
      <c r="F201">
        <v>33.480915000000003</v>
      </c>
      <c r="H201" s="3">
        <v>7.1106086000000002E-5</v>
      </c>
    </row>
    <row r="202" spans="1:8" x14ac:dyDescent="0.2">
      <c r="B202" t="s">
        <v>148</v>
      </c>
      <c r="D202" t="s">
        <v>82</v>
      </c>
      <c r="E202" t="s">
        <v>80</v>
      </c>
      <c r="F202">
        <v>35.238956000000002</v>
      </c>
      <c r="H202" s="3">
        <v>5.5150627000000001E-5</v>
      </c>
    </row>
    <row r="203" spans="1:8" x14ac:dyDescent="0.2">
      <c r="A203" t="s">
        <v>187</v>
      </c>
      <c r="B203" t="s">
        <v>148</v>
      </c>
      <c r="C203" t="s">
        <v>187</v>
      </c>
      <c r="D203" t="s">
        <v>79</v>
      </c>
      <c r="E203" t="s">
        <v>80</v>
      </c>
      <c r="F203">
        <v>33.686140000000002</v>
      </c>
      <c r="H203" s="3">
        <v>6.0812020000000001E-5</v>
      </c>
    </row>
    <row r="204" spans="1:8" x14ac:dyDescent="0.2">
      <c r="B204" t="s">
        <v>148</v>
      </c>
      <c r="D204" t="s">
        <v>82</v>
      </c>
      <c r="E204" t="s">
        <v>80</v>
      </c>
      <c r="F204">
        <v>34.927864</v>
      </c>
      <c r="H204" s="3">
        <v>6.9780610000000001E-5</v>
      </c>
    </row>
    <row r="205" spans="1:8" x14ac:dyDescent="0.2">
      <c r="A205" t="s">
        <v>188</v>
      </c>
      <c r="B205" t="s">
        <v>148</v>
      </c>
      <c r="C205" t="s">
        <v>188</v>
      </c>
      <c r="D205" t="s">
        <v>79</v>
      </c>
      <c r="E205" t="s">
        <v>80</v>
      </c>
      <c r="F205">
        <v>34.740851999999997</v>
      </c>
      <c r="H205" s="3">
        <v>2.7223094000000001E-5</v>
      </c>
    </row>
    <row r="206" spans="1:8" x14ac:dyDescent="0.2">
      <c r="B206" t="s">
        <v>148</v>
      </c>
      <c r="D206" t="s">
        <v>82</v>
      </c>
      <c r="E206" t="s">
        <v>80</v>
      </c>
      <c r="F206">
        <v>34.605620000000002</v>
      </c>
      <c r="H206" s="3">
        <v>8.9039280000000005E-5</v>
      </c>
    </row>
    <row r="207" spans="1:8" x14ac:dyDescent="0.2">
      <c r="A207" t="s">
        <v>189</v>
      </c>
      <c r="B207" t="s">
        <v>78</v>
      </c>
      <c r="C207" t="s">
        <v>189</v>
      </c>
      <c r="D207" t="s">
        <v>79</v>
      </c>
      <c r="E207" t="s">
        <v>80</v>
      </c>
      <c r="F207">
        <v>37.356502999999996</v>
      </c>
      <c r="H207" s="3">
        <v>3.7093904999999999E-6</v>
      </c>
    </row>
    <row r="208" spans="1:8" x14ac:dyDescent="0.2">
      <c r="B208" t="s">
        <v>78</v>
      </c>
      <c r="D208" t="s">
        <v>82</v>
      </c>
      <c r="E208" t="s">
        <v>80</v>
      </c>
      <c r="F208" t="s">
        <v>81</v>
      </c>
      <c r="H208">
        <v>0</v>
      </c>
    </row>
    <row r="209" spans="1:8" x14ac:dyDescent="0.2">
      <c r="A209" t="s">
        <v>190</v>
      </c>
      <c r="B209" t="s">
        <v>78</v>
      </c>
      <c r="C209" t="s">
        <v>190</v>
      </c>
      <c r="D209" t="s">
        <v>79</v>
      </c>
      <c r="E209" t="s">
        <v>80</v>
      </c>
      <c r="F209">
        <v>36.325367</v>
      </c>
      <c r="H209" s="3">
        <v>8.138634E-6</v>
      </c>
    </row>
    <row r="210" spans="1:8" x14ac:dyDescent="0.2">
      <c r="B210" t="s">
        <v>78</v>
      </c>
      <c r="D210" t="s">
        <v>82</v>
      </c>
      <c r="E210" t="s">
        <v>80</v>
      </c>
      <c r="F210">
        <v>37.811549999999997</v>
      </c>
      <c r="H210" s="3">
        <v>7.8801230000000006E-6</v>
      </c>
    </row>
    <row r="211" spans="1:8" x14ac:dyDescent="0.2">
      <c r="A211" t="s">
        <v>191</v>
      </c>
      <c r="B211" t="s">
        <v>148</v>
      </c>
      <c r="C211" t="s">
        <v>191</v>
      </c>
      <c r="D211" t="s">
        <v>79</v>
      </c>
      <c r="E211" t="s">
        <v>80</v>
      </c>
      <c r="F211">
        <v>36.238953000000002</v>
      </c>
      <c r="H211" s="3">
        <v>8.6926030000000003E-6</v>
      </c>
    </row>
    <row r="212" spans="1:8" x14ac:dyDescent="0.2">
      <c r="B212" t="s">
        <v>148</v>
      </c>
      <c r="D212" t="s">
        <v>82</v>
      </c>
      <c r="E212" t="s">
        <v>80</v>
      </c>
      <c r="F212">
        <v>34.588917000000002</v>
      </c>
      <c r="H212" s="3">
        <v>9.0171349999999999E-5</v>
      </c>
    </row>
    <row r="213" spans="1:8" x14ac:dyDescent="0.2">
      <c r="A213" t="s">
        <v>192</v>
      </c>
      <c r="B213" t="s">
        <v>78</v>
      </c>
      <c r="C213" t="s">
        <v>192</v>
      </c>
      <c r="D213" t="s">
        <v>79</v>
      </c>
      <c r="E213" t="s">
        <v>80</v>
      </c>
      <c r="F213">
        <v>36.734043</v>
      </c>
      <c r="H213" s="3">
        <v>5.9607704999999999E-6</v>
      </c>
    </row>
    <row r="214" spans="1:8" x14ac:dyDescent="0.2">
      <c r="B214" t="s">
        <v>78</v>
      </c>
      <c r="D214" t="s">
        <v>82</v>
      </c>
      <c r="E214" t="s">
        <v>80</v>
      </c>
      <c r="F214">
        <v>35.13843</v>
      </c>
      <c r="H214" s="3">
        <v>5.9507262999999997E-5</v>
      </c>
    </row>
    <row r="215" spans="1:8" x14ac:dyDescent="0.2">
      <c r="A215" t="s">
        <v>193</v>
      </c>
      <c r="B215" t="s">
        <v>148</v>
      </c>
      <c r="C215" t="s">
        <v>193</v>
      </c>
      <c r="D215" t="s">
        <v>79</v>
      </c>
      <c r="E215" t="s">
        <v>80</v>
      </c>
      <c r="F215">
        <v>35.650063000000003</v>
      </c>
      <c r="H215" s="3">
        <v>1.3615682E-5</v>
      </c>
    </row>
    <row r="216" spans="1:8" x14ac:dyDescent="0.2">
      <c r="B216" t="s">
        <v>148</v>
      </c>
      <c r="D216" t="s">
        <v>82</v>
      </c>
      <c r="E216" t="s">
        <v>80</v>
      </c>
      <c r="F216">
        <v>34.190902999999999</v>
      </c>
      <c r="H216" s="3">
        <v>1.2184396E-4</v>
      </c>
    </row>
    <row r="217" spans="1:8" x14ac:dyDescent="0.2">
      <c r="A217" t="s">
        <v>194</v>
      </c>
      <c r="B217" t="s">
        <v>148</v>
      </c>
      <c r="C217" t="s">
        <v>194</v>
      </c>
      <c r="D217" t="s">
        <v>79</v>
      </c>
      <c r="E217" t="s">
        <v>80</v>
      </c>
      <c r="F217">
        <v>36.141199999999998</v>
      </c>
      <c r="H217" s="3">
        <v>9.3648305000000006E-6</v>
      </c>
    </row>
    <row r="218" spans="1:8" x14ac:dyDescent="0.2">
      <c r="B218" t="s">
        <v>148</v>
      </c>
      <c r="D218" t="s">
        <v>82</v>
      </c>
      <c r="E218" t="s">
        <v>80</v>
      </c>
      <c r="F218">
        <v>34.686123000000002</v>
      </c>
      <c r="H218" s="3">
        <v>8.3779850000000004E-5</v>
      </c>
    </row>
    <row r="219" spans="1:8" x14ac:dyDescent="0.2">
      <c r="A219" t="s">
        <v>195</v>
      </c>
      <c r="B219" t="s">
        <v>78</v>
      </c>
      <c r="C219" t="s">
        <v>195</v>
      </c>
      <c r="D219" t="s">
        <v>79</v>
      </c>
      <c r="E219" t="s">
        <v>80</v>
      </c>
      <c r="F219">
        <v>37.777529999999999</v>
      </c>
      <c r="H219" s="3">
        <v>2.6913240000000002E-6</v>
      </c>
    </row>
    <row r="220" spans="1:8" x14ac:dyDescent="0.2">
      <c r="B220" t="s">
        <v>78</v>
      </c>
      <c r="D220" t="s">
        <v>82</v>
      </c>
      <c r="E220" t="s">
        <v>80</v>
      </c>
      <c r="F220" t="s">
        <v>81</v>
      </c>
      <c r="H220">
        <v>0</v>
      </c>
    </row>
    <row r="221" spans="1:8" x14ac:dyDescent="0.2">
      <c r="A221" t="s">
        <v>196</v>
      </c>
      <c r="B221" t="s">
        <v>78</v>
      </c>
      <c r="C221" t="s">
        <v>196</v>
      </c>
      <c r="D221" t="s">
        <v>79</v>
      </c>
      <c r="E221" t="s">
        <v>80</v>
      </c>
      <c r="F221">
        <v>37.654376999999997</v>
      </c>
      <c r="H221" s="3">
        <v>2.9561243E-6</v>
      </c>
    </row>
    <row r="222" spans="1:8" x14ac:dyDescent="0.2">
      <c r="B222" t="s">
        <v>78</v>
      </c>
      <c r="D222" t="s">
        <v>82</v>
      </c>
      <c r="E222" t="s">
        <v>80</v>
      </c>
      <c r="F222" t="s">
        <v>81</v>
      </c>
      <c r="H222">
        <v>0</v>
      </c>
    </row>
    <row r="223" spans="1:8" x14ac:dyDescent="0.2">
      <c r="A223" t="s">
        <v>197</v>
      </c>
      <c r="B223" t="s">
        <v>78</v>
      </c>
      <c r="C223" t="s">
        <v>197</v>
      </c>
      <c r="D223" t="s">
        <v>79</v>
      </c>
      <c r="E223" t="s">
        <v>80</v>
      </c>
      <c r="F223">
        <v>36.351776000000001</v>
      </c>
      <c r="H223" s="3">
        <v>7.9764860000000007E-6</v>
      </c>
    </row>
    <row r="224" spans="1:8" x14ac:dyDescent="0.2">
      <c r="B224" t="s">
        <v>78</v>
      </c>
      <c r="D224" t="s">
        <v>82</v>
      </c>
      <c r="E224" t="s">
        <v>80</v>
      </c>
      <c r="F224" t="s">
        <v>81</v>
      </c>
      <c r="H224">
        <v>0</v>
      </c>
    </row>
    <row r="225" spans="1:8" x14ac:dyDescent="0.2">
      <c r="A225" t="s">
        <v>198</v>
      </c>
      <c r="B225" t="s">
        <v>148</v>
      </c>
      <c r="C225" t="s">
        <v>198</v>
      </c>
      <c r="D225" t="s">
        <v>79</v>
      </c>
      <c r="E225" t="s">
        <v>80</v>
      </c>
      <c r="F225">
        <v>35.762591999999998</v>
      </c>
      <c r="H225" s="3">
        <v>1.2496787999999999E-5</v>
      </c>
    </row>
    <row r="226" spans="1:8" x14ac:dyDescent="0.2">
      <c r="B226" t="s">
        <v>148</v>
      </c>
      <c r="D226" t="s">
        <v>82</v>
      </c>
      <c r="E226" t="s">
        <v>80</v>
      </c>
      <c r="F226">
        <v>33.850333999999997</v>
      </c>
      <c r="H226" s="3">
        <v>1.5764138E-4</v>
      </c>
    </row>
    <row r="227" spans="1:8" x14ac:dyDescent="0.2">
      <c r="A227" t="s">
        <v>199</v>
      </c>
      <c r="B227" t="s">
        <v>148</v>
      </c>
      <c r="C227" t="s">
        <v>199</v>
      </c>
      <c r="D227" t="s">
        <v>79</v>
      </c>
      <c r="E227" t="s">
        <v>80</v>
      </c>
      <c r="F227">
        <v>35.889786000000001</v>
      </c>
      <c r="H227" s="3">
        <v>1.1342392E-5</v>
      </c>
    </row>
    <row r="228" spans="1:8" x14ac:dyDescent="0.2">
      <c r="B228" t="s">
        <v>148</v>
      </c>
      <c r="D228" t="s">
        <v>82</v>
      </c>
      <c r="E228" t="s">
        <v>80</v>
      </c>
      <c r="F228">
        <v>34.932994999999998</v>
      </c>
      <c r="H228" s="3">
        <v>6.9510366000000005E-5</v>
      </c>
    </row>
    <row r="229" spans="1:8" x14ac:dyDescent="0.2">
      <c r="A229" t="s">
        <v>200</v>
      </c>
      <c r="B229" t="s">
        <v>148</v>
      </c>
      <c r="C229" t="s">
        <v>200</v>
      </c>
      <c r="D229" t="s">
        <v>79</v>
      </c>
      <c r="E229" t="s">
        <v>80</v>
      </c>
      <c r="F229">
        <v>34.803555000000003</v>
      </c>
      <c r="H229" s="3">
        <v>2.5952963999999999E-5</v>
      </c>
    </row>
    <row r="230" spans="1:8" x14ac:dyDescent="0.2">
      <c r="B230" t="s">
        <v>148</v>
      </c>
      <c r="D230" t="s">
        <v>82</v>
      </c>
      <c r="E230" t="s">
        <v>80</v>
      </c>
      <c r="F230">
        <v>34.584784999999997</v>
      </c>
      <c r="H230" s="3">
        <v>9.0453559999999995E-5</v>
      </c>
    </row>
    <row r="231" spans="1:8" x14ac:dyDescent="0.2">
      <c r="A231" t="s">
        <v>201</v>
      </c>
      <c r="B231" t="s">
        <v>148</v>
      </c>
      <c r="C231" t="s">
        <v>201</v>
      </c>
      <c r="D231" t="s">
        <v>79</v>
      </c>
      <c r="E231" t="s">
        <v>80</v>
      </c>
      <c r="F231">
        <v>33.682198</v>
      </c>
      <c r="H231" s="3">
        <v>6.0994910000000002E-5</v>
      </c>
    </row>
    <row r="232" spans="1:8" x14ac:dyDescent="0.2">
      <c r="B232" t="s">
        <v>148</v>
      </c>
      <c r="D232" t="s">
        <v>82</v>
      </c>
      <c r="E232" t="s">
        <v>80</v>
      </c>
      <c r="F232">
        <v>33.660651999999999</v>
      </c>
      <c r="H232" s="3">
        <v>1.819596E-4</v>
      </c>
    </row>
    <row r="233" spans="1:8" x14ac:dyDescent="0.2">
      <c r="A233" t="s">
        <v>202</v>
      </c>
      <c r="B233" t="s">
        <v>148</v>
      </c>
      <c r="C233" t="s">
        <v>202</v>
      </c>
      <c r="D233" t="s">
        <v>79</v>
      </c>
      <c r="E233" t="s">
        <v>80</v>
      </c>
      <c r="F233">
        <v>35.302010000000003</v>
      </c>
      <c r="H233" s="3">
        <v>1.7751113999999998E-5</v>
      </c>
    </row>
    <row r="234" spans="1:8" x14ac:dyDescent="0.2">
      <c r="B234" t="s">
        <v>148</v>
      </c>
      <c r="D234" t="s">
        <v>82</v>
      </c>
      <c r="E234" t="s">
        <v>80</v>
      </c>
      <c r="F234">
        <v>34.098334999999999</v>
      </c>
      <c r="H234" s="3">
        <v>1.3068011000000001E-4</v>
      </c>
    </row>
    <row r="235" spans="1:8" x14ac:dyDescent="0.2">
      <c r="A235" t="s">
        <v>203</v>
      </c>
      <c r="B235" t="s">
        <v>148</v>
      </c>
      <c r="C235" t="s">
        <v>203</v>
      </c>
      <c r="D235" t="s">
        <v>79</v>
      </c>
      <c r="E235" t="s">
        <v>80</v>
      </c>
      <c r="F235">
        <v>33.54242</v>
      </c>
      <c r="H235" s="3">
        <v>6.7850415000000005E-5</v>
      </c>
    </row>
    <row r="236" spans="1:8" x14ac:dyDescent="0.2">
      <c r="B236" t="s">
        <v>148</v>
      </c>
      <c r="D236" t="s">
        <v>82</v>
      </c>
      <c r="E236" t="s">
        <v>80</v>
      </c>
      <c r="F236">
        <v>33.715995999999997</v>
      </c>
      <c r="H236" s="3">
        <v>1.7450032000000001E-4</v>
      </c>
    </row>
    <row r="237" spans="1:8" x14ac:dyDescent="0.2">
      <c r="A237" t="s">
        <v>204</v>
      </c>
      <c r="C237" t="s">
        <v>204</v>
      </c>
    </row>
    <row r="238" spans="1:8" x14ac:dyDescent="0.2">
      <c r="A238" t="s">
        <v>205</v>
      </c>
      <c r="B238" t="s">
        <v>78</v>
      </c>
      <c r="C238" t="s">
        <v>205</v>
      </c>
      <c r="D238" t="s">
        <v>79</v>
      </c>
      <c r="E238" t="s">
        <v>80</v>
      </c>
      <c r="F238" t="s">
        <v>81</v>
      </c>
      <c r="H238">
        <v>0</v>
      </c>
    </row>
    <row r="239" spans="1:8" x14ac:dyDescent="0.2">
      <c r="B239" t="s">
        <v>78</v>
      </c>
      <c r="D239" t="s">
        <v>82</v>
      </c>
      <c r="E239" t="s">
        <v>83</v>
      </c>
      <c r="F239">
        <v>38.103606999999997</v>
      </c>
      <c r="H239" s="3">
        <v>1.7E-6</v>
      </c>
    </row>
    <row r="240" spans="1:8" x14ac:dyDescent="0.2">
      <c r="A240" t="s">
        <v>206</v>
      </c>
      <c r="C240" t="s">
        <v>206</v>
      </c>
    </row>
    <row r="241" spans="1:8" x14ac:dyDescent="0.2">
      <c r="A241" t="s">
        <v>207</v>
      </c>
      <c r="C241" t="s">
        <v>207</v>
      </c>
    </row>
    <row r="242" spans="1:8" x14ac:dyDescent="0.2">
      <c r="A242" t="s">
        <v>208</v>
      </c>
      <c r="C242" t="s">
        <v>208</v>
      </c>
    </row>
    <row r="243" spans="1:8" x14ac:dyDescent="0.2">
      <c r="A243" t="s">
        <v>209</v>
      </c>
      <c r="C243" t="s">
        <v>209</v>
      </c>
    </row>
    <row r="244" spans="1:8" x14ac:dyDescent="0.2">
      <c r="A244" t="s">
        <v>210</v>
      </c>
      <c r="B244" t="s">
        <v>78</v>
      </c>
      <c r="C244" t="s">
        <v>210</v>
      </c>
      <c r="D244" t="s">
        <v>79</v>
      </c>
      <c r="E244" t="s">
        <v>80</v>
      </c>
      <c r="F244">
        <v>33.596912000000003</v>
      </c>
      <c r="H244" s="3">
        <v>6.5090640000000006E-5</v>
      </c>
    </row>
    <row r="245" spans="1:8" x14ac:dyDescent="0.2">
      <c r="B245" t="s">
        <v>78</v>
      </c>
      <c r="D245" t="s">
        <v>82</v>
      </c>
      <c r="E245" t="s">
        <v>80</v>
      </c>
      <c r="F245">
        <v>36.60528</v>
      </c>
      <c r="H245" s="3">
        <v>1.9622535999999999E-5</v>
      </c>
    </row>
    <row r="246" spans="1:8" x14ac:dyDescent="0.2">
      <c r="A246" t="s">
        <v>211</v>
      </c>
      <c r="B246" t="s">
        <v>148</v>
      </c>
      <c r="C246" t="s">
        <v>211</v>
      </c>
      <c r="D246" t="s">
        <v>79</v>
      </c>
      <c r="E246" t="s">
        <v>80</v>
      </c>
      <c r="F246">
        <v>34.331043000000001</v>
      </c>
      <c r="H246" s="3">
        <v>3.7201622E-5</v>
      </c>
    </row>
    <row r="247" spans="1:8" x14ac:dyDescent="0.2">
      <c r="B247" t="s">
        <v>148</v>
      </c>
      <c r="D247" t="s">
        <v>82</v>
      </c>
      <c r="E247" t="s">
        <v>80</v>
      </c>
      <c r="F247">
        <v>34.084350000000001</v>
      </c>
      <c r="H247" s="3">
        <v>1.3206968000000001E-4</v>
      </c>
    </row>
    <row r="248" spans="1:8" x14ac:dyDescent="0.2">
      <c r="A248" t="s">
        <v>212</v>
      </c>
      <c r="B248" t="s">
        <v>148</v>
      </c>
      <c r="C248" t="s">
        <v>212</v>
      </c>
      <c r="D248" t="s">
        <v>79</v>
      </c>
      <c r="E248" t="s">
        <v>80</v>
      </c>
      <c r="F248">
        <v>34.182639999999999</v>
      </c>
      <c r="H248" s="3">
        <v>4.165577E-5</v>
      </c>
    </row>
    <row r="249" spans="1:8" x14ac:dyDescent="0.2">
      <c r="B249" t="s">
        <v>148</v>
      </c>
      <c r="D249" t="s">
        <v>82</v>
      </c>
      <c r="E249" t="s">
        <v>80</v>
      </c>
      <c r="F249">
        <v>34.869278000000001</v>
      </c>
      <c r="H249" s="3">
        <v>7.2942130000000003E-5</v>
      </c>
    </row>
    <row r="250" spans="1:8" x14ac:dyDescent="0.2">
      <c r="A250" t="s">
        <v>213</v>
      </c>
      <c r="B250" t="s">
        <v>78</v>
      </c>
      <c r="C250" t="s">
        <v>213</v>
      </c>
      <c r="D250" t="s">
        <v>79</v>
      </c>
      <c r="E250" t="s">
        <v>80</v>
      </c>
      <c r="F250" t="s">
        <v>81</v>
      </c>
      <c r="H250">
        <v>0</v>
      </c>
    </row>
    <row r="251" spans="1:8" x14ac:dyDescent="0.2">
      <c r="B251" t="s">
        <v>78</v>
      </c>
      <c r="D251" t="s">
        <v>82</v>
      </c>
      <c r="E251" t="s">
        <v>80</v>
      </c>
      <c r="F251" t="s">
        <v>81</v>
      </c>
      <c r="H251">
        <v>0</v>
      </c>
    </row>
    <row r="252" spans="1:8" x14ac:dyDescent="0.2">
      <c r="A252" t="s">
        <v>214</v>
      </c>
      <c r="B252" t="s">
        <v>78</v>
      </c>
      <c r="C252" t="s">
        <v>214</v>
      </c>
      <c r="D252" t="s">
        <v>79</v>
      </c>
      <c r="E252" t="s">
        <v>80</v>
      </c>
      <c r="F252" t="s">
        <v>81</v>
      </c>
      <c r="H252">
        <v>0</v>
      </c>
    </row>
    <row r="253" spans="1:8" x14ac:dyDescent="0.2">
      <c r="B253" t="s">
        <v>78</v>
      </c>
      <c r="D253" t="s">
        <v>82</v>
      </c>
      <c r="E253" t="s">
        <v>80</v>
      </c>
      <c r="F253" t="s">
        <v>81</v>
      </c>
      <c r="H253">
        <v>0</v>
      </c>
    </row>
    <row r="254" spans="1:8" x14ac:dyDescent="0.2">
      <c r="A254" t="s">
        <v>215</v>
      </c>
      <c r="B254" t="s">
        <v>78</v>
      </c>
      <c r="C254" t="s">
        <v>215</v>
      </c>
      <c r="D254" t="s">
        <v>79</v>
      </c>
      <c r="E254" t="s">
        <v>80</v>
      </c>
      <c r="F254" t="s">
        <v>81</v>
      </c>
      <c r="H254">
        <v>0</v>
      </c>
    </row>
    <row r="255" spans="1:8" x14ac:dyDescent="0.2">
      <c r="B255" t="s">
        <v>78</v>
      </c>
      <c r="D255" t="s">
        <v>82</v>
      </c>
      <c r="E255" t="s">
        <v>80</v>
      </c>
      <c r="F255" t="s">
        <v>81</v>
      </c>
      <c r="H255">
        <v>0</v>
      </c>
    </row>
    <row r="256" spans="1:8" x14ac:dyDescent="0.2">
      <c r="A256" t="s">
        <v>216</v>
      </c>
      <c r="B256" t="s">
        <v>78</v>
      </c>
      <c r="C256" t="s">
        <v>216</v>
      </c>
      <c r="D256" t="s">
        <v>79</v>
      </c>
      <c r="E256" t="s">
        <v>80</v>
      </c>
      <c r="F256" t="s">
        <v>81</v>
      </c>
      <c r="H256">
        <v>0</v>
      </c>
    </row>
    <row r="257" spans="1:8" x14ac:dyDescent="0.2">
      <c r="B257" t="s">
        <v>78</v>
      </c>
      <c r="D257" t="s">
        <v>82</v>
      </c>
      <c r="E257" t="s">
        <v>80</v>
      </c>
      <c r="F257">
        <v>34.087634999999999</v>
      </c>
      <c r="H257" s="3">
        <v>1.3174201E-4</v>
      </c>
    </row>
    <row r="258" spans="1:8" x14ac:dyDescent="0.2">
      <c r="A258" t="s">
        <v>217</v>
      </c>
      <c r="B258" t="s">
        <v>78</v>
      </c>
      <c r="C258" t="s">
        <v>217</v>
      </c>
      <c r="D258" t="s">
        <v>79</v>
      </c>
      <c r="E258" t="s">
        <v>80</v>
      </c>
      <c r="F258">
        <v>36.604576000000002</v>
      </c>
      <c r="H258" s="3">
        <v>6.5788289999999998E-6</v>
      </c>
    </row>
    <row r="259" spans="1:8" x14ac:dyDescent="0.2">
      <c r="B259" t="s">
        <v>78</v>
      </c>
      <c r="D259" t="s">
        <v>82</v>
      </c>
      <c r="E259" t="s">
        <v>80</v>
      </c>
      <c r="F259">
        <v>35.356873</v>
      </c>
      <c r="H259" s="3">
        <v>5.0445087E-5</v>
      </c>
    </row>
    <row r="260" spans="1:8" x14ac:dyDescent="0.2">
      <c r="A260" t="s">
        <v>218</v>
      </c>
      <c r="B260" t="s">
        <v>148</v>
      </c>
      <c r="C260" t="s">
        <v>218</v>
      </c>
      <c r="D260" t="s">
        <v>79</v>
      </c>
      <c r="E260" t="s">
        <v>80</v>
      </c>
      <c r="F260">
        <v>35.809497999999998</v>
      </c>
      <c r="H260" s="3">
        <v>1.2058005000000001E-5</v>
      </c>
    </row>
    <row r="261" spans="1:8" x14ac:dyDescent="0.2">
      <c r="B261" t="s">
        <v>148</v>
      </c>
      <c r="D261" t="s">
        <v>82</v>
      </c>
      <c r="E261" t="s">
        <v>80</v>
      </c>
      <c r="F261">
        <v>34.586109999999998</v>
      </c>
      <c r="H261" s="3">
        <v>9.0363030000000004E-5</v>
      </c>
    </row>
    <row r="262" spans="1:8" x14ac:dyDescent="0.2">
      <c r="A262" t="s">
        <v>219</v>
      </c>
      <c r="B262" t="s">
        <v>78</v>
      </c>
      <c r="C262" t="s">
        <v>219</v>
      </c>
      <c r="D262" t="s">
        <v>79</v>
      </c>
      <c r="E262" t="s">
        <v>80</v>
      </c>
      <c r="F262" t="s">
        <v>81</v>
      </c>
      <c r="H262">
        <v>0</v>
      </c>
    </row>
    <row r="263" spans="1:8" x14ac:dyDescent="0.2">
      <c r="B263" t="s">
        <v>78</v>
      </c>
      <c r="D263" t="s">
        <v>82</v>
      </c>
      <c r="E263" t="s">
        <v>80</v>
      </c>
      <c r="F263" t="s">
        <v>81</v>
      </c>
      <c r="H263">
        <v>0</v>
      </c>
    </row>
    <row r="264" spans="1:8" x14ac:dyDescent="0.2">
      <c r="A264" t="s">
        <v>220</v>
      </c>
      <c r="B264" t="s">
        <v>78</v>
      </c>
      <c r="C264" t="s">
        <v>220</v>
      </c>
      <c r="D264" t="s">
        <v>79</v>
      </c>
      <c r="E264" t="s">
        <v>80</v>
      </c>
      <c r="F264" t="s">
        <v>81</v>
      </c>
      <c r="H264">
        <v>0</v>
      </c>
    </row>
    <row r="265" spans="1:8" x14ac:dyDescent="0.2">
      <c r="B265" t="s">
        <v>78</v>
      </c>
      <c r="D265" t="s">
        <v>82</v>
      </c>
      <c r="E265" t="s">
        <v>80</v>
      </c>
      <c r="F265" t="s">
        <v>81</v>
      </c>
      <c r="H265">
        <v>0</v>
      </c>
    </row>
    <row r="266" spans="1:8" x14ac:dyDescent="0.2">
      <c r="A266" t="s">
        <v>221</v>
      </c>
      <c r="B266" t="s">
        <v>78</v>
      </c>
      <c r="C266" t="s">
        <v>221</v>
      </c>
      <c r="D266" t="s">
        <v>79</v>
      </c>
      <c r="E266" t="s">
        <v>80</v>
      </c>
      <c r="F266">
        <v>38.203279999999999</v>
      </c>
      <c r="H266" s="3">
        <v>1.9456550000000001E-6</v>
      </c>
    </row>
    <row r="267" spans="1:8" x14ac:dyDescent="0.2">
      <c r="B267" t="s">
        <v>78</v>
      </c>
      <c r="D267" t="s">
        <v>82</v>
      </c>
      <c r="E267" t="s">
        <v>80</v>
      </c>
      <c r="F267" t="s">
        <v>81</v>
      </c>
      <c r="H267">
        <v>0</v>
      </c>
    </row>
    <row r="268" spans="1:8" x14ac:dyDescent="0.2">
      <c r="A268" t="s">
        <v>222</v>
      </c>
      <c r="B268" t="s">
        <v>148</v>
      </c>
      <c r="C268" t="s">
        <v>222</v>
      </c>
      <c r="D268" t="s">
        <v>79</v>
      </c>
      <c r="E268" t="s">
        <v>80</v>
      </c>
      <c r="F268">
        <v>33.038082000000003</v>
      </c>
      <c r="H268" s="3">
        <v>9.9646095000000001E-5</v>
      </c>
    </row>
    <row r="269" spans="1:8" x14ac:dyDescent="0.2">
      <c r="B269" t="s">
        <v>148</v>
      </c>
      <c r="D269" t="s">
        <v>82</v>
      </c>
      <c r="E269" t="s">
        <v>80</v>
      </c>
      <c r="F269">
        <v>31.341425000000001</v>
      </c>
      <c r="H269">
        <v>1.0514037E-3</v>
      </c>
    </row>
    <row r="270" spans="1:8" x14ac:dyDescent="0.2">
      <c r="A270" t="s">
        <v>223</v>
      </c>
      <c r="B270" t="s">
        <v>148</v>
      </c>
      <c r="C270" t="s">
        <v>223</v>
      </c>
      <c r="D270" t="s">
        <v>79</v>
      </c>
      <c r="E270" t="s">
        <v>80</v>
      </c>
      <c r="F270">
        <v>31.367757999999998</v>
      </c>
      <c r="H270" s="3">
        <v>3.5583178E-4</v>
      </c>
    </row>
    <row r="271" spans="1:8" x14ac:dyDescent="0.2">
      <c r="B271" t="s">
        <v>148</v>
      </c>
      <c r="D271" t="s">
        <v>82</v>
      </c>
      <c r="E271" t="s">
        <v>80</v>
      </c>
      <c r="F271">
        <v>30.645412</v>
      </c>
      <c r="H271">
        <v>1.7798684999999999E-3</v>
      </c>
    </row>
    <row r="272" spans="1:8" x14ac:dyDescent="0.2">
      <c r="A272" t="s">
        <v>224</v>
      </c>
      <c r="B272" t="s">
        <v>148</v>
      </c>
      <c r="C272" t="s">
        <v>224</v>
      </c>
      <c r="D272" t="s">
        <v>79</v>
      </c>
      <c r="E272" t="s">
        <v>80</v>
      </c>
      <c r="F272">
        <v>31.643948000000002</v>
      </c>
      <c r="H272" s="3">
        <v>2.8829773999999999E-4</v>
      </c>
    </row>
    <row r="273" spans="1:8" x14ac:dyDescent="0.2">
      <c r="B273" t="s">
        <v>148</v>
      </c>
      <c r="D273" t="s">
        <v>82</v>
      </c>
      <c r="E273" t="s">
        <v>80</v>
      </c>
      <c r="F273">
        <v>31.160855999999999</v>
      </c>
      <c r="H273">
        <v>1.2052598E-3</v>
      </c>
    </row>
    <row r="274" spans="1:8" x14ac:dyDescent="0.2">
      <c r="A274" t="s">
        <v>225</v>
      </c>
      <c r="B274" t="s">
        <v>148</v>
      </c>
      <c r="C274" t="s">
        <v>225</v>
      </c>
      <c r="D274" t="s">
        <v>79</v>
      </c>
      <c r="E274" t="s">
        <v>80</v>
      </c>
      <c r="F274">
        <v>34.618000000000002</v>
      </c>
      <c r="H274" s="3">
        <v>2.9894754000000001E-5</v>
      </c>
    </row>
    <row r="275" spans="1:8" x14ac:dyDescent="0.2">
      <c r="B275" t="s">
        <v>148</v>
      </c>
      <c r="D275" t="s">
        <v>82</v>
      </c>
      <c r="E275" t="s">
        <v>80</v>
      </c>
      <c r="F275">
        <v>35.29569</v>
      </c>
      <c r="H275" s="3">
        <v>5.2834319999999998E-5</v>
      </c>
    </row>
    <row r="276" spans="1:8" x14ac:dyDescent="0.2">
      <c r="A276" t="s">
        <v>226</v>
      </c>
      <c r="B276" t="s">
        <v>148</v>
      </c>
      <c r="C276" t="s">
        <v>226</v>
      </c>
      <c r="D276" t="s">
        <v>79</v>
      </c>
      <c r="E276" t="s">
        <v>80</v>
      </c>
      <c r="F276">
        <v>34.925815999999998</v>
      </c>
      <c r="H276" s="3">
        <v>2.3644217E-5</v>
      </c>
    </row>
    <row r="277" spans="1:8" x14ac:dyDescent="0.2">
      <c r="B277" t="s">
        <v>148</v>
      </c>
      <c r="D277" t="s">
        <v>82</v>
      </c>
      <c r="E277" t="s">
        <v>80</v>
      </c>
      <c r="F277">
        <v>36.171320000000001</v>
      </c>
      <c r="H277" s="3">
        <v>2.724567E-5</v>
      </c>
    </row>
    <row r="278" spans="1:8" x14ac:dyDescent="0.2">
      <c r="A278" t="s">
        <v>227</v>
      </c>
      <c r="B278" t="s">
        <v>148</v>
      </c>
      <c r="C278" t="s">
        <v>227</v>
      </c>
      <c r="D278" t="s">
        <v>79</v>
      </c>
      <c r="E278" t="s">
        <v>80</v>
      </c>
      <c r="F278">
        <v>34.949654000000002</v>
      </c>
      <c r="H278" s="3">
        <v>2.3218607000000001E-5</v>
      </c>
    </row>
    <row r="279" spans="1:8" x14ac:dyDescent="0.2">
      <c r="B279" t="s">
        <v>148</v>
      </c>
      <c r="D279" t="s">
        <v>82</v>
      </c>
      <c r="E279" t="s">
        <v>80</v>
      </c>
      <c r="F279">
        <v>35.109158000000001</v>
      </c>
      <c r="H279" s="3">
        <v>6.0839469999999997E-5</v>
      </c>
    </row>
    <row r="280" spans="1:8" x14ac:dyDescent="0.2">
      <c r="A280" t="s">
        <v>228</v>
      </c>
      <c r="C280" t="s">
        <v>228</v>
      </c>
    </row>
    <row r="281" spans="1:8" x14ac:dyDescent="0.2">
      <c r="A281" t="s">
        <v>229</v>
      </c>
      <c r="C281" t="s">
        <v>229</v>
      </c>
    </row>
    <row r="282" spans="1:8" x14ac:dyDescent="0.2">
      <c r="A282" t="s">
        <v>230</v>
      </c>
      <c r="C282" t="s">
        <v>230</v>
      </c>
    </row>
    <row r="283" spans="1:8" x14ac:dyDescent="0.2">
      <c r="A283" t="s">
        <v>231</v>
      </c>
      <c r="C283" t="s">
        <v>231</v>
      </c>
    </row>
    <row r="284" spans="1:8" x14ac:dyDescent="0.2">
      <c r="A284" t="s">
        <v>232</v>
      </c>
      <c r="C284" t="s">
        <v>232</v>
      </c>
    </row>
    <row r="285" spans="1:8" x14ac:dyDescent="0.2">
      <c r="A285" t="s">
        <v>233</v>
      </c>
      <c r="C285" t="s">
        <v>233</v>
      </c>
    </row>
    <row r="286" spans="1:8" x14ac:dyDescent="0.2">
      <c r="A286" t="s">
        <v>234</v>
      </c>
      <c r="B286" t="s">
        <v>148</v>
      </c>
      <c r="C286" t="s">
        <v>234</v>
      </c>
      <c r="D286" t="s">
        <v>79</v>
      </c>
      <c r="E286" t="s">
        <v>80</v>
      </c>
      <c r="F286">
        <v>34.771194000000001</v>
      </c>
      <c r="H286" s="3">
        <v>2.6600894000000002E-5</v>
      </c>
    </row>
    <row r="287" spans="1:8" x14ac:dyDescent="0.2">
      <c r="B287" t="s">
        <v>148</v>
      </c>
      <c r="D287" t="s">
        <v>82</v>
      </c>
      <c r="E287" t="s">
        <v>80</v>
      </c>
      <c r="F287">
        <v>34.453045000000003</v>
      </c>
      <c r="H287" s="3">
        <v>9.9930529999999997E-5</v>
      </c>
    </row>
    <row r="288" spans="1:8" x14ac:dyDescent="0.2">
      <c r="A288" t="s">
        <v>235</v>
      </c>
      <c r="B288" t="s">
        <v>78</v>
      </c>
      <c r="C288" t="s">
        <v>235</v>
      </c>
      <c r="D288" t="s">
        <v>79</v>
      </c>
      <c r="E288" t="s">
        <v>80</v>
      </c>
      <c r="F288">
        <v>33.708199999999998</v>
      </c>
      <c r="H288" s="3">
        <v>5.9798264999999997E-5</v>
      </c>
    </row>
    <row r="289" spans="1:8" x14ac:dyDescent="0.2">
      <c r="B289" t="s">
        <v>78</v>
      </c>
      <c r="D289" t="s">
        <v>82</v>
      </c>
      <c r="E289" t="s">
        <v>80</v>
      </c>
      <c r="F289">
        <v>35.819839999999999</v>
      </c>
      <c r="H289" s="3">
        <v>3.5542530000000003E-5</v>
      </c>
    </row>
    <row r="290" spans="1:8" x14ac:dyDescent="0.2">
      <c r="A290" t="s">
        <v>236</v>
      </c>
      <c r="B290" t="s">
        <v>148</v>
      </c>
      <c r="C290" t="s">
        <v>236</v>
      </c>
      <c r="D290" t="s">
        <v>79</v>
      </c>
      <c r="E290" t="s">
        <v>80</v>
      </c>
      <c r="F290">
        <v>34.73133</v>
      </c>
      <c r="H290" s="3">
        <v>2.7421353999999999E-5</v>
      </c>
    </row>
    <row r="291" spans="1:8" x14ac:dyDescent="0.2">
      <c r="B291" t="s">
        <v>148</v>
      </c>
      <c r="D291" t="s">
        <v>82</v>
      </c>
      <c r="E291" t="s">
        <v>80</v>
      </c>
      <c r="F291">
        <v>34.419693000000002</v>
      </c>
      <c r="H291" s="3">
        <v>1.0248339E-4</v>
      </c>
    </row>
    <row r="292" spans="1:8" x14ac:dyDescent="0.2">
      <c r="A292" t="s">
        <v>237</v>
      </c>
      <c r="B292" t="s">
        <v>148</v>
      </c>
      <c r="C292" t="s">
        <v>237</v>
      </c>
      <c r="D292" t="s">
        <v>79</v>
      </c>
      <c r="E292" t="s">
        <v>80</v>
      </c>
      <c r="F292">
        <v>33.35004</v>
      </c>
      <c r="H292" s="3">
        <v>7.8563230000000002E-5</v>
      </c>
    </row>
    <row r="293" spans="1:8" x14ac:dyDescent="0.2">
      <c r="B293" t="s">
        <v>148</v>
      </c>
      <c r="D293" t="s">
        <v>82</v>
      </c>
      <c r="E293" t="s">
        <v>80</v>
      </c>
      <c r="F293">
        <v>33.780909999999999</v>
      </c>
      <c r="H293" s="3">
        <v>1.6613983000000001E-4</v>
      </c>
    </row>
    <row r="294" spans="1:8" x14ac:dyDescent="0.2">
      <c r="A294" t="s">
        <v>238</v>
      </c>
      <c r="B294" t="s">
        <v>148</v>
      </c>
      <c r="C294" t="s">
        <v>238</v>
      </c>
      <c r="D294" t="s">
        <v>79</v>
      </c>
      <c r="E294" t="s">
        <v>80</v>
      </c>
      <c r="F294">
        <v>35.259160000000001</v>
      </c>
      <c r="H294" s="3">
        <v>1.8340314E-5</v>
      </c>
    </row>
    <row r="295" spans="1:8" x14ac:dyDescent="0.2">
      <c r="B295" t="s">
        <v>148</v>
      </c>
      <c r="D295" t="s">
        <v>82</v>
      </c>
      <c r="E295" t="s">
        <v>80</v>
      </c>
      <c r="F295">
        <v>34.278624999999998</v>
      </c>
      <c r="H295" s="3">
        <v>1.1402227000000001E-4</v>
      </c>
    </row>
    <row r="296" spans="1:8" x14ac:dyDescent="0.2">
      <c r="A296" t="s">
        <v>239</v>
      </c>
      <c r="B296" t="s">
        <v>148</v>
      </c>
      <c r="C296" t="s">
        <v>239</v>
      </c>
      <c r="D296" t="s">
        <v>79</v>
      </c>
      <c r="E296" t="s">
        <v>80</v>
      </c>
      <c r="F296">
        <v>34.100845</v>
      </c>
      <c r="H296" s="3">
        <v>4.4334795999999997E-5</v>
      </c>
    </row>
    <row r="297" spans="1:8" x14ac:dyDescent="0.2">
      <c r="B297" t="s">
        <v>148</v>
      </c>
      <c r="D297" t="s">
        <v>82</v>
      </c>
      <c r="E297" t="s">
        <v>80</v>
      </c>
      <c r="F297">
        <v>33.994594999999997</v>
      </c>
      <c r="H297" s="3">
        <v>1.4134647999999999E-4</v>
      </c>
    </row>
    <row r="298" spans="1:8" x14ac:dyDescent="0.2">
      <c r="A298" t="s">
        <v>240</v>
      </c>
      <c r="B298" t="s">
        <v>78</v>
      </c>
      <c r="C298" t="s">
        <v>240</v>
      </c>
      <c r="D298" t="s">
        <v>79</v>
      </c>
      <c r="E298" t="s">
        <v>80</v>
      </c>
      <c r="F298" t="s">
        <v>81</v>
      </c>
      <c r="H298">
        <v>0</v>
      </c>
    </row>
    <row r="299" spans="1:8" x14ac:dyDescent="0.2">
      <c r="B299" t="s">
        <v>78</v>
      </c>
      <c r="D299" t="s">
        <v>82</v>
      </c>
      <c r="E299" t="s">
        <v>80</v>
      </c>
      <c r="F299">
        <v>38.203479999999999</v>
      </c>
      <c r="H299" s="3">
        <v>5.8586360000000003E-6</v>
      </c>
    </row>
    <row r="300" spans="1:8" x14ac:dyDescent="0.2">
      <c r="A300" t="s">
        <v>241</v>
      </c>
      <c r="B300" t="s">
        <v>78</v>
      </c>
      <c r="C300" t="s">
        <v>241</v>
      </c>
      <c r="D300" t="s">
        <v>79</v>
      </c>
      <c r="E300" t="s">
        <v>80</v>
      </c>
      <c r="F300" t="s">
        <v>81</v>
      </c>
      <c r="H300">
        <v>0</v>
      </c>
    </row>
    <row r="301" spans="1:8" x14ac:dyDescent="0.2">
      <c r="B301" t="s">
        <v>78</v>
      </c>
      <c r="D301" t="s">
        <v>82</v>
      </c>
      <c r="E301" t="s">
        <v>80</v>
      </c>
      <c r="F301">
        <v>36.689734999999999</v>
      </c>
      <c r="H301" s="3">
        <v>1.8408340000000001E-5</v>
      </c>
    </row>
    <row r="302" spans="1:8" x14ac:dyDescent="0.2">
      <c r="A302" t="s">
        <v>242</v>
      </c>
      <c r="B302" t="s">
        <v>78</v>
      </c>
      <c r="C302" t="s">
        <v>242</v>
      </c>
      <c r="D302" t="s">
        <v>79</v>
      </c>
      <c r="E302" t="s">
        <v>80</v>
      </c>
      <c r="F302" t="s">
        <v>81</v>
      </c>
      <c r="H302">
        <v>0</v>
      </c>
    </row>
    <row r="303" spans="1:8" x14ac:dyDescent="0.2">
      <c r="B303" t="s">
        <v>78</v>
      </c>
      <c r="D303" t="s">
        <v>82</v>
      </c>
      <c r="E303" t="s">
        <v>80</v>
      </c>
      <c r="F303" t="s">
        <v>81</v>
      </c>
      <c r="H303">
        <v>0</v>
      </c>
    </row>
    <row r="304" spans="1:8" x14ac:dyDescent="0.2">
      <c r="A304" t="s">
        <v>243</v>
      </c>
      <c r="B304" t="s">
        <v>148</v>
      </c>
      <c r="C304" t="s">
        <v>243</v>
      </c>
      <c r="D304" t="s">
        <v>79</v>
      </c>
      <c r="E304" t="s">
        <v>80</v>
      </c>
      <c r="F304">
        <v>32.261851999999998</v>
      </c>
      <c r="H304" s="3">
        <v>1.8003177E-4</v>
      </c>
    </row>
    <row r="305" spans="1:8" x14ac:dyDescent="0.2">
      <c r="B305" t="s">
        <v>148</v>
      </c>
      <c r="D305" t="s">
        <v>82</v>
      </c>
      <c r="E305" t="s">
        <v>80</v>
      </c>
      <c r="F305">
        <v>31.697659999999999</v>
      </c>
      <c r="H305" s="3">
        <v>8.0307670000000003E-4</v>
      </c>
    </row>
    <row r="306" spans="1:8" x14ac:dyDescent="0.2">
      <c r="A306" t="s">
        <v>244</v>
      </c>
      <c r="B306" t="s">
        <v>148</v>
      </c>
      <c r="C306" t="s">
        <v>244</v>
      </c>
      <c r="D306" t="s">
        <v>79</v>
      </c>
      <c r="E306" t="s">
        <v>80</v>
      </c>
      <c r="F306">
        <v>32.214474000000003</v>
      </c>
      <c r="H306" s="3">
        <v>1.8665032999999999E-4</v>
      </c>
    </row>
    <row r="307" spans="1:8" x14ac:dyDescent="0.2">
      <c r="B307" t="s">
        <v>148</v>
      </c>
      <c r="D307" t="s">
        <v>82</v>
      </c>
      <c r="E307" t="s">
        <v>80</v>
      </c>
      <c r="F307">
        <v>31.830614000000001</v>
      </c>
      <c r="H307" s="3">
        <v>7.2624959999999998E-4</v>
      </c>
    </row>
    <row r="308" spans="1:8" x14ac:dyDescent="0.2">
      <c r="A308" t="s">
        <v>245</v>
      </c>
      <c r="B308" t="s">
        <v>148</v>
      </c>
      <c r="C308" t="s">
        <v>245</v>
      </c>
      <c r="D308" t="s">
        <v>79</v>
      </c>
      <c r="E308" t="s">
        <v>80</v>
      </c>
      <c r="F308">
        <v>32.349102000000002</v>
      </c>
      <c r="H308" s="3">
        <v>1.6845127E-4</v>
      </c>
    </row>
    <row r="309" spans="1:8" x14ac:dyDescent="0.2">
      <c r="B309" t="s">
        <v>148</v>
      </c>
      <c r="D309" t="s">
        <v>82</v>
      </c>
      <c r="E309" t="s">
        <v>80</v>
      </c>
      <c r="F309">
        <v>31.603726999999999</v>
      </c>
      <c r="H309" s="3">
        <v>8.6220640000000005E-4</v>
      </c>
    </row>
    <row r="310" spans="1:8" x14ac:dyDescent="0.2">
      <c r="A310" t="s">
        <v>246</v>
      </c>
      <c r="B310" t="s">
        <v>78</v>
      </c>
      <c r="C310" t="s">
        <v>246</v>
      </c>
      <c r="D310" t="s">
        <v>79</v>
      </c>
      <c r="E310" t="s">
        <v>80</v>
      </c>
      <c r="F310">
        <v>37.093612999999998</v>
      </c>
      <c r="H310" s="3">
        <v>4.532156E-6</v>
      </c>
    </row>
    <row r="311" spans="1:8" x14ac:dyDescent="0.2">
      <c r="B311" t="s">
        <v>78</v>
      </c>
      <c r="D311" t="s">
        <v>82</v>
      </c>
      <c r="E311" t="s">
        <v>80</v>
      </c>
      <c r="F311">
        <v>34.035995</v>
      </c>
      <c r="H311" s="3">
        <v>1.3698913000000001E-4</v>
      </c>
    </row>
    <row r="312" spans="1:8" x14ac:dyDescent="0.2">
      <c r="A312" t="s">
        <v>247</v>
      </c>
      <c r="B312" t="s">
        <v>148</v>
      </c>
      <c r="C312" t="s">
        <v>247</v>
      </c>
      <c r="D312" t="s">
        <v>79</v>
      </c>
      <c r="E312" t="s">
        <v>80</v>
      </c>
      <c r="F312">
        <v>33.938540000000003</v>
      </c>
      <c r="H312" s="3">
        <v>5.0171613000000001E-5</v>
      </c>
    </row>
    <row r="313" spans="1:8" x14ac:dyDescent="0.2">
      <c r="B313" t="s">
        <v>148</v>
      </c>
      <c r="D313" t="s">
        <v>82</v>
      </c>
      <c r="E313" t="s">
        <v>80</v>
      </c>
      <c r="F313">
        <v>33.418869999999998</v>
      </c>
      <c r="H313" s="3">
        <v>2.1847066999999999E-4</v>
      </c>
    </row>
    <row r="314" spans="1:8" x14ac:dyDescent="0.2">
      <c r="A314" t="s">
        <v>248</v>
      </c>
      <c r="B314" t="s">
        <v>148</v>
      </c>
      <c r="C314" t="s">
        <v>248</v>
      </c>
      <c r="D314" t="s">
        <v>79</v>
      </c>
      <c r="E314" t="s">
        <v>80</v>
      </c>
      <c r="F314">
        <v>35.364708</v>
      </c>
      <c r="H314" s="3">
        <v>1.692295E-5</v>
      </c>
    </row>
    <row r="315" spans="1:8" x14ac:dyDescent="0.2">
      <c r="B315" t="s">
        <v>148</v>
      </c>
      <c r="D315" t="s">
        <v>82</v>
      </c>
      <c r="E315" t="s">
        <v>80</v>
      </c>
      <c r="F315">
        <v>33.446300000000001</v>
      </c>
      <c r="H315" s="3">
        <v>2.1398475E-4</v>
      </c>
    </row>
    <row r="316" spans="1:8" x14ac:dyDescent="0.2">
      <c r="A316" t="s">
        <v>249</v>
      </c>
      <c r="B316" t="s">
        <v>148</v>
      </c>
      <c r="C316" t="s">
        <v>249</v>
      </c>
      <c r="D316" t="s">
        <v>79</v>
      </c>
      <c r="E316" t="s">
        <v>80</v>
      </c>
      <c r="F316">
        <v>34.390219999999999</v>
      </c>
      <c r="H316" s="3">
        <v>3.5561269999999999E-5</v>
      </c>
    </row>
    <row r="317" spans="1:8" x14ac:dyDescent="0.2">
      <c r="B317" t="s">
        <v>148</v>
      </c>
      <c r="D317" t="s">
        <v>82</v>
      </c>
      <c r="E317" t="s">
        <v>80</v>
      </c>
      <c r="F317">
        <v>34.928722</v>
      </c>
      <c r="H317" s="3">
        <v>6.9735340000000006E-5</v>
      </c>
    </row>
    <row r="318" spans="1:8" x14ac:dyDescent="0.2">
      <c r="A318" t="s">
        <v>250</v>
      </c>
      <c r="B318" t="s">
        <v>148</v>
      </c>
      <c r="C318" t="s">
        <v>250</v>
      </c>
      <c r="D318" t="s">
        <v>79</v>
      </c>
      <c r="E318" t="s">
        <v>80</v>
      </c>
      <c r="F318">
        <v>34.095320000000001</v>
      </c>
      <c r="H318" s="3">
        <v>4.4521774E-5</v>
      </c>
    </row>
    <row r="319" spans="1:8" x14ac:dyDescent="0.2">
      <c r="B319" t="s">
        <v>148</v>
      </c>
      <c r="D319" t="s">
        <v>82</v>
      </c>
      <c r="E319" t="s">
        <v>80</v>
      </c>
      <c r="F319">
        <v>35.87285</v>
      </c>
      <c r="H319" s="3">
        <v>3.4145749999999997E-5</v>
      </c>
    </row>
    <row r="320" spans="1:8" x14ac:dyDescent="0.2">
      <c r="A320" t="s">
        <v>251</v>
      </c>
      <c r="B320" t="s">
        <v>148</v>
      </c>
      <c r="C320" t="s">
        <v>251</v>
      </c>
      <c r="D320" t="s">
        <v>79</v>
      </c>
      <c r="E320" t="s">
        <v>80</v>
      </c>
      <c r="F320">
        <v>34.102932000000003</v>
      </c>
      <c r="H320" s="3">
        <v>4.4264317999999998E-5</v>
      </c>
    </row>
    <row r="321" spans="1:8" x14ac:dyDescent="0.2">
      <c r="B321" t="s">
        <v>148</v>
      </c>
      <c r="D321" t="s">
        <v>82</v>
      </c>
      <c r="E321" t="s">
        <v>80</v>
      </c>
      <c r="F321">
        <v>35.551113000000001</v>
      </c>
      <c r="H321" s="3">
        <v>4.3552856000000001E-5</v>
      </c>
    </row>
    <row r="322" spans="1:8" x14ac:dyDescent="0.2">
      <c r="A322" t="s">
        <v>252</v>
      </c>
      <c r="B322" t="s">
        <v>78</v>
      </c>
      <c r="C322" t="s">
        <v>252</v>
      </c>
      <c r="D322" t="s">
        <v>79</v>
      </c>
      <c r="E322" t="s">
        <v>478</v>
      </c>
      <c r="F322" t="s">
        <v>81</v>
      </c>
      <c r="H322">
        <v>0</v>
      </c>
    </row>
    <row r="323" spans="1:8" x14ac:dyDescent="0.2">
      <c r="B323" t="s">
        <v>78</v>
      </c>
      <c r="D323" t="s">
        <v>82</v>
      </c>
      <c r="E323" t="s">
        <v>478</v>
      </c>
      <c r="F323" t="s">
        <v>81</v>
      </c>
      <c r="H323">
        <v>0</v>
      </c>
    </row>
    <row r="324" spans="1:8" x14ac:dyDescent="0.2">
      <c r="A324" t="s">
        <v>253</v>
      </c>
      <c r="B324" t="s">
        <v>78</v>
      </c>
      <c r="C324" t="s">
        <v>253</v>
      </c>
      <c r="D324" t="s">
        <v>79</v>
      </c>
      <c r="E324" t="s">
        <v>478</v>
      </c>
      <c r="F324" t="s">
        <v>81</v>
      </c>
      <c r="H324">
        <v>0</v>
      </c>
    </row>
    <row r="325" spans="1:8" x14ac:dyDescent="0.2">
      <c r="B325" t="s">
        <v>78</v>
      </c>
      <c r="D325" t="s">
        <v>82</v>
      </c>
      <c r="E325" t="s">
        <v>478</v>
      </c>
      <c r="F325" t="s">
        <v>81</v>
      </c>
      <c r="H325">
        <v>0</v>
      </c>
    </row>
    <row r="326" spans="1:8" x14ac:dyDescent="0.2">
      <c r="A326" t="s">
        <v>254</v>
      </c>
      <c r="B326" t="s">
        <v>78</v>
      </c>
      <c r="C326" t="s">
        <v>254</v>
      </c>
      <c r="D326" t="s">
        <v>79</v>
      </c>
      <c r="E326" t="s">
        <v>478</v>
      </c>
      <c r="F326" t="s">
        <v>81</v>
      </c>
      <c r="H326">
        <v>0</v>
      </c>
    </row>
    <row r="327" spans="1:8" x14ac:dyDescent="0.2">
      <c r="B327" t="s">
        <v>78</v>
      </c>
      <c r="D327" t="s">
        <v>82</v>
      </c>
      <c r="E327" t="s">
        <v>478</v>
      </c>
      <c r="F327" t="s">
        <v>81</v>
      </c>
      <c r="H327">
        <v>0</v>
      </c>
    </row>
    <row r="328" spans="1:8" x14ac:dyDescent="0.2">
      <c r="A328" t="s">
        <v>255</v>
      </c>
      <c r="B328" t="s">
        <v>78</v>
      </c>
      <c r="C328" t="s">
        <v>255</v>
      </c>
      <c r="D328" t="s">
        <v>79</v>
      </c>
      <c r="E328" t="s">
        <v>478</v>
      </c>
      <c r="F328" t="s">
        <v>81</v>
      </c>
      <c r="H328">
        <v>0</v>
      </c>
    </row>
    <row r="329" spans="1:8" x14ac:dyDescent="0.2">
      <c r="B329" t="s">
        <v>78</v>
      </c>
      <c r="D329" t="s">
        <v>82</v>
      </c>
      <c r="E329" t="s">
        <v>478</v>
      </c>
      <c r="F329" t="s">
        <v>81</v>
      </c>
      <c r="H329">
        <v>0</v>
      </c>
    </row>
    <row r="330" spans="1:8" x14ac:dyDescent="0.2">
      <c r="A330" t="s">
        <v>256</v>
      </c>
      <c r="B330" t="s">
        <v>78</v>
      </c>
      <c r="C330" t="s">
        <v>256</v>
      </c>
      <c r="D330" t="s">
        <v>79</v>
      </c>
      <c r="E330" t="s">
        <v>478</v>
      </c>
      <c r="F330" t="s">
        <v>81</v>
      </c>
      <c r="H330">
        <v>0</v>
      </c>
    </row>
    <row r="331" spans="1:8" x14ac:dyDescent="0.2">
      <c r="B331" t="s">
        <v>78</v>
      </c>
      <c r="D331" t="s">
        <v>82</v>
      </c>
      <c r="E331" t="s">
        <v>478</v>
      </c>
      <c r="F331" t="s">
        <v>81</v>
      </c>
      <c r="H331">
        <v>0</v>
      </c>
    </row>
    <row r="332" spans="1:8" x14ac:dyDescent="0.2">
      <c r="A332" t="s">
        <v>257</v>
      </c>
      <c r="B332" t="s">
        <v>78</v>
      </c>
      <c r="C332" t="s">
        <v>257</v>
      </c>
      <c r="D332" t="s">
        <v>79</v>
      </c>
      <c r="E332" t="s">
        <v>478</v>
      </c>
      <c r="F332" t="s">
        <v>81</v>
      </c>
      <c r="H332">
        <v>0</v>
      </c>
    </row>
    <row r="333" spans="1:8" x14ac:dyDescent="0.2">
      <c r="B333" t="s">
        <v>78</v>
      </c>
      <c r="D333" t="s">
        <v>82</v>
      </c>
      <c r="E333" t="s">
        <v>478</v>
      </c>
      <c r="F333" t="s">
        <v>81</v>
      </c>
      <c r="H333">
        <v>0</v>
      </c>
    </row>
    <row r="334" spans="1:8" x14ac:dyDescent="0.2">
      <c r="A334" t="s">
        <v>258</v>
      </c>
      <c r="B334" t="s">
        <v>78</v>
      </c>
      <c r="C334" t="s">
        <v>258</v>
      </c>
      <c r="D334" t="s">
        <v>79</v>
      </c>
      <c r="E334" t="s">
        <v>80</v>
      </c>
      <c r="F334">
        <v>35.183342000000003</v>
      </c>
      <c r="H334" s="3">
        <v>1.9431145000000001E-5</v>
      </c>
    </row>
    <row r="335" spans="1:8" x14ac:dyDescent="0.2">
      <c r="B335" t="s">
        <v>78</v>
      </c>
      <c r="D335" t="s">
        <v>82</v>
      </c>
      <c r="E335" t="s">
        <v>80</v>
      </c>
      <c r="F335">
        <v>36.742663999999998</v>
      </c>
      <c r="H335" s="3">
        <v>1.7685981000000001E-5</v>
      </c>
    </row>
    <row r="336" spans="1:8" x14ac:dyDescent="0.2">
      <c r="A336" t="s">
        <v>259</v>
      </c>
      <c r="B336" t="s">
        <v>78</v>
      </c>
      <c r="C336" t="s">
        <v>259</v>
      </c>
      <c r="D336" t="s">
        <v>79</v>
      </c>
      <c r="E336" t="s">
        <v>80</v>
      </c>
      <c r="F336">
        <v>35.852080000000001</v>
      </c>
      <c r="H336" s="3">
        <v>1.1673002E-5</v>
      </c>
    </row>
    <row r="337" spans="1:8" x14ac:dyDescent="0.2">
      <c r="B337" t="s">
        <v>78</v>
      </c>
      <c r="D337" t="s">
        <v>82</v>
      </c>
      <c r="E337" t="s">
        <v>80</v>
      </c>
      <c r="F337" t="s">
        <v>81</v>
      </c>
      <c r="H337">
        <v>0</v>
      </c>
    </row>
    <row r="338" spans="1:8" x14ac:dyDescent="0.2">
      <c r="A338" t="s">
        <v>260</v>
      </c>
      <c r="B338" t="s">
        <v>78</v>
      </c>
      <c r="C338" t="s">
        <v>260</v>
      </c>
      <c r="D338" t="s">
        <v>79</v>
      </c>
      <c r="E338" t="s">
        <v>80</v>
      </c>
      <c r="F338">
        <v>34.745539999999998</v>
      </c>
      <c r="H338" s="3">
        <v>2.7126035999999999E-5</v>
      </c>
    </row>
    <row r="339" spans="1:8" x14ac:dyDescent="0.2">
      <c r="B339" t="s">
        <v>78</v>
      </c>
      <c r="D339" t="s">
        <v>82</v>
      </c>
      <c r="E339" t="s">
        <v>80</v>
      </c>
      <c r="F339" t="s">
        <v>81</v>
      </c>
      <c r="H339">
        <v>0</v>
      </c>
    </row>
    <row r="340" spans="1:8" x14ac:dyDescent="0.2">
      <c r="A340" t="s">
        <v>261</v>
      </c>
      <c r="B340" t="s">
        <v>148</v>
      </c>
      <c r="C340" t="s">
        <v>261</v>
      </c>
      <c r="D340" t="s">
        <v>79</v>
      </c>
      <c r="E340" t="s">
        <v>80</v>
      </c>
      <c r="F340">
        <v>35.445189999999997</v>
      </c>
      <c r="H340" s="3">
        <v>1.5916255999999998E-5</v>
      </c>
    </row>
    <row r="341" spans="1:8" x14ac:dyDescent="0.2">
      <c r="B341" t="s">
        <v>148</v>
      </c>
      <c r="D341" t="s">
        <v>82</v>
      </c>
      <c r="E341" t="s">
        <v>80</v>
      </c>
      <c r="F341">
        <v>34.798416000000003</v>
      </c>
      <c r="H341" s="3">
        <v>7.6958095000000004E-5</v>
      </c>
    </row>
    <row r="342" spans="1:8" x14ac:dyDescent="0.2">
      <c r="A342" t="s">
        <v>262</v>
      </c>
      <c r="B342" t="s">
        <v>148</v>
      </c>
      <c r="C342" t="s">
        <v>262</v>
      </c>
      <c r="D342" t="s">
        <v>79</v>
      </c>
      <c r="E342" t="s">
        <v>80</v>
      </c>
      <c r="F342">
        <v>34.463769999999997</v>
      </c>
      <c r="H342" s="3">
        <v>3.3622974999999998E-5</v>
      </c>
    </row>
    <row r="343" spans="1:8" x14ac:dyDescent="0.2">
      <c r="B343" t="s">
        <v>148</v>
      </c>
      <c r="D343" t="s">
        <v>82</v>
      </c>
      <c r="E343" t="s">
        <v>80</v>
      </c>
      <c r="F343">
        <v>36.202910000000003</v>
      </c>
      <c r="H343" s="3">
        <v>2.6602413E-5</v>
      </c>
    </row>
    <row r="344" spans="1:8" x14ac:dyDescent="0.2">
      <c r="A344" t="s">
        <v>263</v>
      </c>
      <c r="B344" t="s">
        <v>148</v>
      </c>
      <c r="C344" t="s">
        <v>263</v>
      </c>
      <c r="D344" t="s">
        <v>79</v>
      </c>
      <c r="E344" t="s">
        <v>80</v>
      </c>
      <c r="F344">
        <v>35.003852999999999</v>
      </c>
      <c r="H344" s="3">
        <v>2.2279168000000001E-5</v>
      </c>
    </row>
    <row r="345" spans="1:8" x14ac:dyDescent="0.2">
      <c r="B345" t="s">
        <v>148</v>
      </c>
      <c r="D345" t="s">
        <v>82</v>
      </c>
      <c r="E345" t="s">
        <v>80</v>
      </c>
      <c r="F345">
        <v>34.976737999999997</v>
      </c>
      <c r="H345" s="3">
        <v>6.7248340000000001E-5</v>
      </c>
    </row>
    <row r="346" spans="1:8" x14ac:dyDescent="0.2">
      <c r="A346" t="s">
        <v>264</v>
      </c>
      <c r="B346" t="s">
        <v>78</v>
      </c>
      <c r="C346" t="s">
        <v>264</v>
      </c>
      <c r="D346" t="s">
        <v>79</v>
      </c>
      <c r="E346" t="s">
        <v>80</v>
      </c>
      <c r="F346" t="s">
        <v>81</v>
      </c>
      <c r="H346">
        <v>0</v>
      </c>
    </row>
    <row r="347" spans="1:8" x14ac:dyDescent="0.2">
      <c r="B347" t="s">
        <v>78</v>
      </c>
      <c r="D347" t="s">
        <v>82</v>
      </c>
      <c r="E347" t="s">
        <v>80</v>
      </c>
      <c r="F347" t="s">
        <v>81</v>
      </c>
      <c r="H347">
        <v>0</v>
      </c>
    </row>
    <row r="348" spans="1:8" x14ac:dyDescent="0.2">
      <c r="A348" t="s">
        <v>265</v>
      </c>
      <c r="B348" t="s">
        <v>78</v>
      </c>
      <c r="C348" t="s">
        <v>265</v>
      </c>
      <c r="D348" t="s">
        <v>79</v>
      </c>
      <c r="E348" t="s">
        <v>80</v>
      </c>
      <c r="F348" t="s">
        <v>81</v>
      </c>
      <c r="H348">
        <v>0</v>
      </c>
    </row>
    <row r="349" spans="1:8" x14ac:dyDescent="0.2">
      <c r="B349" t="s">
        <v>78</v>
      </c>
      <c r="D349" t="s">
        <v>82</v>
      </c>
      <c r="E349" t="s">
        <v>80</v>
      </c>
      <c r="F349" t="s">
        <v>81</v>
      </c>
      <c r="H349">
        <v>0</v>
      </c>
    </row>
    <row r="350" spans="1:8" x14ac:dyDescent="0.2">
      <c r="A350" t="s">
        <v>266</v>
      </c>
      <c r="B350" t="s">
        <v>78</v>
      </c>
      <c r="C350" t="s">
        <v>266</v>
      </c>
      <c r="D350" t="s">
        <v>79</v>
      </c>
      <c r="E350" t="s">
        <v>80</v>
      </c>
      <c r="F350" t="s">
        <v>81</v>
      </c>
      <c r="H350">
        <v>0</v>
      </c>
    </row>
    <row r="351" spans="1:8" x14ac:dyDescent="0.2">
      <c r="B351" t="s">
        <v>78</v>
      </c>
      <c r="D351" t="s">
        <v>82</v>
      </c>
      <c r="E351" t="s">
        <v>80</v>
      </c>
      <c r="F351" t="s">
        <v>81</v>
      </c>
      <c r="H351">
        <v>0</v>
      </c>
    </row>
    <row r="352" spans="1:8" x14ac:dyDescent="0.2">
      <c r="A352" t="s">
        <v>267</v>
      </c>
      <c r="B352" t="s">
        <v>78</v>
      </c>
      <c r="C352" t="s">
        <v>267</v>
      </c>
      <c r="D352" t="s">
        <v>79</v>
      </c>
      <c r="E352" t="s">
        <v>80</v>
      </c>
      <c r="F352">
        <v>36.436405000000001</v>
      </c>
      <c r="H352" s="3">
        <v>7.4783206000000002E-6</v>
      </c>
    </row>
    <row r="353" spans="1:8" x14ac:dyDescent="0.2">
      <c r="B353" t="s">
        <v>78</v>
      </c>
      <c r="D353" t="s">
        <v>82</v>
      </c>
      <c r="E353" t="s">
        <v>80</v>
      </c>
      <c r="F353">
        <v>34.888393000000001</v>
      </c>
      <c r="H353" s="3">
        <v>7.1895210000000003E-5</v>
      </c>
    </row>
    <row r="354" spans="1:8" x14ac:dyDescent="0.2">
      <c r="A354" t="s">
        <v>268</v>
      </c>
      <c r="B354" t="s">
        <v>148</v>
      </c>
      <c r="C354" t="s">
        <v>268</v>
      </c>
      <c r="D354" t="s">
        <v>79</v>
      </c>
      <c r="E354" t="s">
        <v>80</v>
      </c>
      <c r="F354">
        <v>35.400345000000002</v>
      </c>
      <c r="H354" s="3">
        <v>1.6469576E-5</v>
      </c>
    </row>
    <row r="355" spans="1:8" x14ac:dyDescent="0.2">
      <c r="B355" t="s">
        <v>148</v>
      </c>
      <c r="D355" t="s">
        <v>82</v>
      </c>
      <c r="E355" t="s">
        <v>80</v>
      </c>
      <c r="F355">
        <v>34.017094</v>
      </c>
      <c r="H355" s="3">
        <v>1.3896158000000001E-4</v>
      </c>
    </row>
    <row r="356" spans="1:8" x14ac:dyDescent="0.2">
      <c r="A356" t="s">
        <v>269</v>
      </c>
      <c r="B356" t="s">
        <v>148</v>
      </c>
      <c r="C356" t="s">
        <v>269</v>
      </c>
      <c r="D356" t="s">
        <v>79</v>
      </c>
      <c r="E356" t="s">
        <v>80</v>
      </c>
      <c r="F356">
        <v>34.586669999999998</v>
      </c>
      <c r="H356" s="3">
        <v>3.0617049999999999E-5</v>
      </c>
    </row>
    <row r="357" spans="1:8" x14ac:dyDescent="0.2">
      <c r="B357" t="s">
        <v>148</v>
      </c>
      <c r="D357" t="s">
        <v>82</v>
      </c>
      <c r="E357" t="s">
        <v>80</v>
      </c>
      <c r="F357">
        <v>34.839759999999998</v>
      </c>
      <c r="H357" s="3">
        <v>7.4588949999999997E-5</v>
      </c>
    </row>
    <row r="358" spans="1:8" x14ac:dyDescent="0.2">
      <c r="A358" t="s">
        <v>270</v>
      </c>
      <c r="B358" t="s">
        <v>148</v>
      </c>
      <c r="C358" t="s">
        <v>270</v>
      </c>
      <c r="D358" t="s">
        <v>79</v>
      </c>
      <c r="E358" t="s">
        <v>80</v>
      </c>
      <c r="F358">
        <v>33.484974000000001</v>
      </c>
      <c r="H358" s="3">
        <v>7.0886500000000006E-5</v>
      </c>
    </row>
    <row r="359" spans="1:8" x14ac:dyDescent="0.2">
      <c r="B359" t="s">
        <v>148</v>
      </c>
      <c r="D359" t="s">
        <v>82</v>
      </c>
      <c r="E359" t="s">
        <v>80</v>
      </c>
      <c r="F359">
        <v>33.28407</v>
      </c>
      <c r="H359" s="3">
        <v>2.4191946E-4</v>
      </c>
    </row>
    <row r="360" spans="1:8" x14ac:dyDescent="0.2">
      <c r="A360" t="s">
        <v>271</v>
      </c>
      <c r="B360" t="s">
        <v>148</v>
      </c>
      <c r="C360" t="s">
        <v>271</v>
      </c>
      <c r="D360" t="s">
        <v>79</v>
      </c>
      <c r="E360" t="s">
        <v>80</v>
      </c>
      <c r="F360">
        <v>34.057749999999999</v>
      </c>
      <c r="H360" s="3">
        <v>4.5814868E-5</v>
      </c>
    </row>
    <row r="361" spans="1:8" x14ac:dyDescent="0.2">
      <c r="B361" t="s">
        <v>148</v>
      </c>
      <c r="D361" t="s">
        <v>82</v>
      </c>
      <c r="E361" t="s">
        <v>80</v>
      </c>
      <c r="F361">
        <v>33.153495999999997</v>
      </c>
      <c r="H361" s="3">
        <v>2.6703006E-4</v>
      </c>
    </row>
    <row r="362" spans="1:8" x14ac:dyDescent="0.2">
      <c r="A362" t="s">
        <v>272</v>
      </c>
      <c r="B362" t="s">
        <v>148</v>
      </c>
      <c r="C362" t="s">
        <v>272</v>
      </c>
      <c r="D362" t="s">
        <v>79</v>
      </c>
      <c r="E362" t="s">
        <v>80</v>
      </c>
      <c r="F362">
        <v>33.760599999999997</v>
      </c>
      <c r="H362" s="3">
        <v>5.7457470000000001E-5</v>
      </c>
    </row>
    <row r="363" spans="1:8" x14ac:dyDescent="0.2">
      <c r="B363" t="s">
        <v>148</v>
      </c>
      <c r="D363" t="s">
        <v>82</v>
      </c>
      <c r="E363" t="s">
        <v>80</v>
      </c>
      <c r="F363">
        <v>33.047362999999997</v>
      </c>
      <c r="H363" s="3">
        <v>2.8934849999999999E-4</v>
      </c>
    </row>
    <row r="364" spans="1:8" x14ac:dyDescent="0.2">
      <c r="A364" t="s">
        <v>273</v>
      </c>
      <c r="B364" t="s">
        <v>148</v>
      </c>
      <c r="C364" t="s">
        <v>273</v>
      </c>
      <c r="D364" t="s">
        <v>79</v>
      </c>
      <c r="E364" t="s">
        <v>80</v>
      </c>
      <c r="F364">
        <v>33.141486999999998</v>
      </c>
      <c r="H364" s="3">
        <v>9.2095550000000003E-5</v>
      </c>
    </row>
    <row r="365" spans="1:8" x14ac:dyDescent="0.2">
      <c r="B365" t="s">
        <v>148</v>
      </c>
      <c r="D365" t="s">
        <v>82</v>
      </c>
      <c r="E365" t="s">
        <v>80</v>
      </c>
      <c r="F365">
        <v>35.165657000000003</v>
      </c>
      <c r="H365" s="3">
        <v>5.8294473999999998E-5</v>
      </c>
    </row>
    <row r="366" spans="1:8" x14ac:dyDescent="0.2">
      <c r="A366" t="s">
        <v>274</v>
      </c>
      <c r="B366" t="s">
        <v>148</v>
      </c>
      <c r="C366" t="s">
        <v>274</v>
      </c>
      <c r="D366" t="s">
        <v>79</v>
      </c>
      <c r="E366" t="s">
        <v>80</v>
      </c>
      <c r="F366">
        <v>32.908253000000002</v>
      </c>
      <c r="H366" s="3">
        <v>1.1000854000000001E-4</v>
      </c>
    </row>
    <row r="367" spans="1:8" x14ac:dyDescent="0.2">
      <c r="B367" t="s">
        <v>148</v>
      </c>
      <c r="D367" t="s">
        <v>82</v>
      </c>
      <c r="E367" t="s">
        <v>80</v>
      </c>
      <c r="F367">
        <v>34.719161999999997</v>
      </c>
      <c r="H367" s="3">
        <v>8.1712259999999997E-5</v>
      </c>
    </row>
    <row r="368" spans="1:8" x14ac:dyDescent="0.2">
      <c r="A368" t="s">
        <v>275</v>
      </c>
      <c r="B368" t="s">
        <v>148</v>
      </c>
      <c r="C368" t="s">
        <v>275</v>
      </c>
      <c r="D368" t="s">
        <v>79</v>
      </c>
      <c r="E368" t="s">
        <v>80</v>
      </c>
      <c r="F368">
        <v>33.259475999999999</v>
      </c>
      <c r="H368" s="3">
        <v>8.4176513999999994E-5</v>
      </c>
    </row>
    <row r="369" spans="1:8" x14ac:dyDescent="0.2">
      <c r="B369" t="s">
        <v>148</v>
      </c>
      <c r="D369" t="s">
        <v>82</v>
      </c>
      <c r="E369" t="s">
        <v>80</v>
      </c>
      <c r="F369">
        <v>33.822085999999999</v>
      </c>
      <c r="H369" s="3">
        <v>1.6104557000000001E-4</v>
      </c>
    </row>
    <row r="370" spans="1:8" x14ac:dyDescent="0.2">
      <c r="A370" t="s">
        <v>276</v>
      </c>
      <c r="C370" t="s">
        <v>276</v>
      </c>
    </row>
    <row r="371" spans="1:8" x14ac:dyDescent="0.2">
      <c r="A371" t="s">
        <v>277</v>
      </c>
      <c r="C371" t="s">
        <v>277</v>
      </c>
    </row>
    <row r="372" spans="1:8" x14ac:dyDescent="0.2">
      <c r="A372" t="s">
        <v>278</v>
      </c>
      <c r="C372" t="s">
        <v>278</v>
      </c>
    </row>
    <row r="373" spans="1:8" x14ac:dyDescent="0.2">
      <c r="A373" t="s">
        <v>279</v>
      </c>
      <c r="C373" t="s">
        <v>279</v>
      </c>
    </row>
    <row r="374" spans="1:8" x14ac:dyDescent="0.2">
      <c r="A374" t="s">
        <v>280</v>
      </c>
      <c r="C374" t="s">
        <v>280</v>
      </c>
    </row>
    <row r="375" spans="1:8" x14ac:dyDescent="0.2">
      <c r="A375" t="s">
        <v>281</v>
      </c>
      <c r="C375" t="s">
        <v>281</v>
      </c>
    </row>
    <row r="376" spans="1:8" x14ac:dyDescent="0.2">
      <c r="A376" t="s">
        <v>282</v>
      </c>
      <c r="C376" t="s">
        <v>282</v>
      </c>
    </row>
    <row r="377" spans="1:8" x14ac:dyDescent="0.2">
      <c r="A377" t="s">
        <v>283</v>
      </c>
      <c r="C377" t="s">
        <v>283</v>
      </c>
    </row>
    <row r="378" spans="1:8" x14ac:dyDescent="0.2">
      <c r="A378" t="s">
        <v>284</v>
      </c>
      <c r="C378" t="s">
        <v>284</v>
      </c>
    </row>
    <row r="379" spans="1:8" x14ac:dyDescent="0.2">
      <c r="A379" t="s">
        <v>285</v>
      </c>
      <c r="C379" t="s">
        <v>285</v>
      </c>
    </row>
    <row r="380" spans="1:8" x14ac:dyDescent="0.2">
      <c r="A380" t="s">
        <v>286</v>
      </c>
      <c r="C380" t="s">
        <v>286</v>
      </c>
    </row>
    <row r="381" spans="1:8" x14ac:dyDescent="0.2">
      <c r="A381" t="s">
        <v>287</v>
      </c>
      <c r="C381" t="s">
        <v>287</v>
      </c>
    </row>
    <row r="382" spans="1:8" x14ac:dyDescent="0.2">
      <c r="A382" t="s">
        <v>288</v>
      </c>
      <c r="C382" t="s">
        <v>288</v>
      </c>
    </row>
    <row r="383" spans="1:8" x14ac:dyDescent="0.2">
      <c r="A383" t="s">
        <v>289</v>
      </c>
      <c r="C383" t="s">
        <v>289</v>
      </c>
    </row>
    <row r="384" spans="1:8" x14ac:dyDescent="0.2">
      <c r="A384" t="s">
        <v>290</v>
      </c>
      <c r="C384" t="s">
        <v>290</v>
      </c>
    </row>
    <row r="385" spans="1:3" x14ac:dyDescent="0.2">
      <c r="A385" t="s">
        <v>291</v>
      </c>
      <c r="C385" t="s">
        <v>291</v>
      </c>
    </row>
    <row r="386" spans="1:3" x14ac:dyDescent="0.2">
      <c r="A386" t="s">
        <v>292</v>
      </c>
      <c r="C386" t="s">
        <v>292</v>
      </c>
    </row>
    <row r="387" spans="1:3" x14ac:dyDescent="0.2">
      <c r="A387" t="s">
        <v>293</v>
      </c>
      <c r="C387" t="s">
        <v>293</v>
      </c>
    </row>
    <row r="388" spans="1:3" x14ac:dyDescent="0.2">
      <c r="A388" t="s">
        <v>294</v>
      </c>
      <c r="C388" t="s">
        <v>294</v>
      </c>
    </row>
    <row r="389" spans="1:3" x14ac:dyDescent="0.2">
      <c r="A389" t="s">
        <v>295</v>
      </c>
      <c r="C389" t="s">
        <v>295</v>
      </c>
    </row>
    <row r="390" spans="1:3" x14ac:dyDescent="0.2">
      <c r="A390" t="s">
        <v>296</v>
      </c>
      <c r="C390" t="s">
        <v>296</v>
      </c>
    </row>
    <row r="391" spans="1:3" x14ac:dyDescent="0.2">
      <c r="A391" t="s">
        <v>297</v>
      </c>
      <c r="C391" t="s">
        <v>297</v>
      </c>
    </row>
    <row r="392" spans="1:3" x14ac:dyDescent="0.2">
      <c r="A392" t="s">
        <v>298</v>
      </c>
      <c r="C392" t="s">
        <v>298</v>
      </c>
    </row>
    <row r="393" spans="1:3" x14ac:dyDescent="0.2">
      <c r="A393" t="s">
        <v>299</v>
      </c>
      <c r="C393" t="s">
        <v>299</v>
      </c>
    </row>
    <row r="394" spans="1:3" x14ac:dyDescent="0.2">
      <c r="A394" t="s">
        <v>300</v>
      </c>
      <c r="C394" t="s">
        <v>300</v>
      </c>
    </row>
    <row r="395" spans="1:3" x14ac:dyDescent="0.2">
      <c r="A395" t="s">
        <v>301</v>
      </c>
      <c r="C395" t="s">
        <v>301</v>
      </c>
    </row>
    <row r="396" spans="1:3" x14ac:dyDescent="0.2">
      <c r="A396" t="s">
        <v>302</v>
      </c>
      <c r="C396" t="s">
        <v>302</v>
      </c>
    </row>
    <row r="397" spans="1:3" x14ac:dyDescent="0.2">
      <c r="A397" t="s">
        <v>303</v>
      </c>
      <c r="C397" t="s">
        <v>303</v>
      </c>
    </row>
    <row r="398" spans="1:3" x14ac:dyDescent="0.2">
      <c r="A398" t="s">
        <v>304</v>
      </c>
      <c r="C398" t="s">
        <v>304</v>
      </c>
    </row>
    <row r="399" spans="1:3" x14ac:dyDescent="0.2">
      <c r="A399" t="s">
        <v>305</v>
      </c>
      <c r="C399" t="s">
        <v>305</v>
      </c>
    </row>
    <row r="400" spans="1:3" x14ac:dyDescent="0.2">
      <c r="A400" t="s">
        <v>306</v>
      </c>
      <c r="C400" t="s">
        <v>306</v>
      </c>
    </row>
    <row r="401" spans="1:3" x14ac:dyDescent="0.2">
      <c r="A401" t="s">
        <v>307</v>
      </c>
      <c r="C401" t="s">
        <v>307</v>
      </c>
    </row>
    <row r="402" spans="1:3" x14ac:dyDescent="0.2">
      <c r="A402" t="s">
        <v>308</v>
      </c>
      <c r="C402" t="s">
        <v>308</v>
      </c>
    </row>
    <row r="403" spans="1:3" x14ac:dyDescent="0.2">
      <c r="A403" t="s">
        <v>309</v>
      </c>
      <c r="C403" t="s">
        <v>309</v>
      </c>
    </row>
    <row r="404" spans="1:3" x14ac:dyDescent="0.2">
      <c r="A404" t="s">
        <v>310</v>
      </c>
      <c r="C404" t="s">
        <v>310</v>
      </c>
    </row>
    <row r="405" spans="1:3" x14ac:dyDescent="0.2">
      <c r="A405" t="s">
        <v>311</v>
      </c>
      <c r="C405" t="s">
        <v>311</v>
      </c>
    </row>
    <row r="406" spans="1:3" x14ac:dyDescent="0.2">
      <c r="A406" t="s">
        <v>312</v>
      </c>
      <c r="C406" t="s">
        <v>312</v>
      </c>
    </row>
    <row r="407" spans="1:3" x14ac:dyDescent="0.2">
      <c r="A407" t="s">
        <v>313</v>
      </c>
      <c r="C407" t="s">
        <v>313</v>
      </c>
    </row>
    <row r="408" spans="1:3" x14ac:dyDescent="0.2">
      <c r="A408" t="s">
        <v>314</v>
      </c>
      <c r="C408" t="s">
        <v>314</v>
      </c>
    </row>
    <row r="409" spans="1:3" x14ac:dyDescent="0.2">
      <c r="A409" t="s">
        <v>315</v>
      </c>
      <c r="C409" t="s">
        <v>315</v>
      </c>
    </row>
    <row r="410" spans="1:3" x14ac:dyDescent="0.2">
      <c r="A410" t="s">
        <v>316</v>
      </c>
      <c r="C410" t="s">
        <v>316</v>
      </c>
    </row>
    <row r="411" spans="1:3" x14ac:dyDescent="0.2">
      <c r="A411" t="s">
        <v>317</v>
      </c>
      <c r="C411" t="s">
        <v>317</v>
      </c>
    </row>
    <row r="412" spans="1:3" x14ac:dyDescent="0.2">
      <c r="A412" t="s">
        <v>318</v>
      </c>
      <c r="C412" t="s">
        <v>318</v>
      </c>
    </row>
    <row r="413" spans="1:3" x14ac:dyDescent="0.2">
      <c r="A413" t="s">
        <v>319</v>
      </c>
      <c r="C413" t="s">
        <v>319</v>
      </c>
    </row>
    <row r="414" spans="1:3" x14ac:dyDescent="0.2">
      <c r="A414" t="s">
        <v>320</v>
      </c>
      <c r="C414" t="s">
        <v>320</v>
      </c>
    </row>
    <row r="415" spans="1:3" x14ac:dyDescent="0.2">
      <c r="A415" t="s">
        <v>321</v>
      </c>
      <c r="C415" t="s">
        <v>321</v>
      </c>
    </row>
    <row r="416" spans="1:3" x14ac:dyDescent="0.2">
      <c r="A416" t="s">
        <v>322</v>
      </c>
      <c r="C416" t="s">
        <v>322</v>
      </c>
    </row>
    <row r="417" spans="1:3" x14ac:dyDescent="0.2">
      <c r="A417" t="s">
        <v>323</v>
      </c>
      <c r="C417" t="s">
        <v>323</v>
      </c>
    </row>
    <row r="418" spans="1:3" x14ac:dyDescent="0.2">
      <c r="A418" t="s">
        <v>324</v>
      </c>
      <c r="C418" t="s">
        <v>324</v>
      </c>
    </row>
    <row r="419" spans="1:3" x14ac:dyDescent="0.2">
      <c r="A419" t="s">
        <v>325</v>
      </c>
      <c r="C419" t="s">
        <v>325</v>
      </c>
    </row>
    <row r="420" spans="1:3" x14ac:dyDescent="0.2">
      <c r="A420" t="s">
        <v>326</v>
      </c>
      <c r="C420" t="s">
        <v>326</v>
      </c>
    </row>
    <row r="421" spans="1:3" x14ac:dyDescent="0.2">
      <c r="A421" t="s">
        <v>327</v>
      </c>
      <c r="C421" t="s">
        <v>327</v>
      </c>
    </row>
    <row r="422" spans="1:3" x14ac:dyDescent="0.2">
      <c r="A422" t="s">
        <v>328</v>
      </c>
      <c r="C422" t="s">
        <v>328</v>
      </c>
    </row>
    <row r="423" spans="1:3" x14ac:dyDescent="0.2">
      <c r="A423" t="s">
        <v>329</v>
      </c>
      <c r="C423" t="s">
        <v>329</v>
      </c>
    </row>
    <row r="424" spans="1:3" x14ac:dyDescent="0.2">
      <c r="A424" t="s">
        <v>330</v>
      </c>
      <c r="C424" t="s">
        <v>330</v>
      </c>
    </row>
    <row r="425" spans="1:3" x14ac:dyDescent="0.2">
      <c r="A425" t="s">
        <v>331</v>
      </c>
      <c r="C425" t="s">
        <v>331</v>
      </c>
    </row>
    <row r="426" spans="1:3" x14ac:dyDescent="0.2">
      <c r="A426" t="s">
        <v>332</v>
      </c>
      <c r="C426" t="s">
        <v>332</v>
      </c>
    </row>
    <row r="427" spans="1:3" x14ac:dyDescent="0.2">
      <c r="A427" t="s">
        <v>333</v>
      </c>
      <c r="C427" t="s">
        <v>333</v>
      </c>
    </row>
    <row r="428" spans="1:3" x14ac:dyDescent="0.2">
      <c r="A428" t="s">
        <v>334</v>
      </c>
      <c r="C428" t="s">
        <v>334</v>
      </c>
    </row>
    <row r="429" spans="1:3" x14ac:dyDescent="0.2">
      <c r="A429" t="s">
        <v>335</v>
      </c>
      <c r="C429" t="s">
        <v>335</v>
      </c>
    </row>
    <row r="430" spans="1:3" x14ac:dyDescent="0.2">
      <c r="A430" t="s">
        <v>336</v>
      </c>
      <c r="C430" t="s">
        <v>336</v>
      </c>
    </row>
    <row r="431" spans="1:3" x14ac:dyDescent="0.2">
      <c r="A431" t="s">
        <v>337</v>
      </c>
      <c r="C431" t="s">
        <v>337</v>
      </c>
    </row>
    <row r="432" spans="1:3" x14ac:dyDescent="0.2">
      <c r="A432" t="s">
        <v>338</v>
      </c>
      <c r="C432" t="s">
        <v>338</v>
      </c>
    </row>
    <row r="433" spans="1:3" x14ac:dyDescent="0.2">
      <c r="A433" t="s">
        <v>339</v>
      </c>
      <c r="C433" t="s">
        <v>339</v>
      </c>
    </row>
    <row r="434" spans="1:3" x14ac:dyDescent="0.2">
      <c r="A434" t="s">
        <v>340</v>
      </c>
      <c r="C434" t="s">
        <v>340</v>
      </c>
    </row>
    <row r="435" spans="1:3" x14ac:dyDescent="0.2">
      <c r="A435" t="s">
        <v>341</v>
      </c>
      <c r="C435" t="s">
        <v>341</v>
      </c>
    </row>
    <row r="436" spans="1:3" x14ac:dyDescent="0.2">
      <c r="A436" t="s">
        <v>342</v>
      </c>
      <c r="C436" t="s">
        <v>342</v>
      </c>
    </row>
    <row r="437" spans="1:3" x14ac:dyDescent="0.2">
      <c r="A437" t="s">
        <v>343</v>
      </c>
      <c r="C437" t="s">
        <v>343</v>
      </c>
    </row>
    <row r="438" spans="1:3" x14ac:dyDescent="0.2">
      <c r="A438" t="s">
        <v>344</v>
      </c>
      <c r="C438" t="s">
        <v>344</v>
      </c>
    </row>
    <row r="439" spans="1:3" x14ac:dyDescent="0.2">
      <c r="A439" t="s">
        <v>345</v>
      </c>
      <c r="C439" t="s">
        <v>345</v>
      </c>
    </row>
    <row r="440" spans="1:3" x14ac:dyDescent="0.2">
      <c r="A440" t="s">
        <v>346</v>
      </c>
      <c r="C440" t="s">
        <v>346</v>
      </c>
    </row>
    <row r="441" spans="1:3" x14ac:dyDescent="0.2">
      <c r="A441" t="s">
        <v>347</v>
      </c>
      <c r="C441" t="s">
        <v>347</v>
      </c>
    </row>
    <row r="442" spans="1:3" x14ac:dyDescent="0.2">
      <c r="A442" t="s">
        <v>348</v>
      </c>
      <c r="C442" t="s">
        <v>348</v>
      </c>
    </row>
    <row r="443" spans="1:3" x14ac:dyDescent="0.2">
      <c r="A443" t="s">
        <v>349</v>
      </c>
      <c r="C443" t="s">
        <v>349</v>
      </c>
    </row>
    <row r="444" spans="1:3" x14ac:dyDescent="0.2">
      <c r="A444" t="s">
        <v>350</v>
      </c>
      <c r="C444" t="s">
        <v>350</v>
      </c>
    </row>
    <row r="445" spans="1:3" x14ac:dyDescent="0.2">
      <c r="A445" t="s">
        <v>351</v>
      </c>
      <c r="C445" t="s">
        <v>351</v>
      </c>
    </row>
    <row r="446" spans="1:3" x14ac:dyDescent="0.2">
      <c r="A446" t="s">
        <v>352</v>
      </c>
      <c r="C446" t="s">
        <v>352</v>
      </c>
    </row>
    <row r="447" spans="1:3" x14ac:dyDescent="0.2">
      <c r="A447" t="s">
        <v>353</v>
      </c>
      <c r="C447" t="s">
        <v>353</v>
      </c>
    </row>
    <row r="448" spans="1:3" x14ac:dyDescent="0.2">
      <c r="A448" t="s">
        <v>354</v>
      </c>
      <c r="C448" t="s">
        <v>354</v>
      </c>
    </row>
    <row r="449" spans="1:3" x14ac:dyDescent="0.2">
      <c r="A449" t="s">
        <v>355</v>
      </c>
      <c r="C449" t="s">
        <v>355</v>
      </c>
    </row>
    <row r="450" spans="1:3" x14ac:dyDescent="0.2">
      <c r="A450" t="s">
        <v>356</v>
      </c>
      <c r="C450" t="s">
        <v>356</v>
      </c>
    </row>
    <row r="451" spans="1:3" x14ac:dyDescent="0.2">
      <c r="A451" t="s">
        <v>357</v>
      </c>
      <c r="C451" t="s">
        <v>357</v>
      </c>
    </row>
    <row r="452" spans="1:3" x14ac:dyDescent="0.2">
      <c r="A452" t="s">
        <v>358</v>
      </c>
      <c r="C452" t="s">
        <v>358</v>
      </c>
    </row>
    <row r="453" spans="1:3" x14ac:dyDescent="0.2">
      <c r="A453" t="s">
        <v>359</v>
      </c>
      <c r="C453" t="s">
        <v>359</v>
      </c>
    </row>
    <row r="454" spans="1:3" x14ac:dyDescent="0.2">
      <c r="A454" t="s">
        <v>360</v>
      </c>
      <c r="C454" t="s">
        <v>360</v>
      </c>
    </row>
    <row r="455" spans="1:3" x14ac:dyDescent="0.2">
      <c r="A455" t="s">
        <v>361</v>
      </c>
      <c r="C455" t="s">
        <v>361</v>
      </c>
    </row>
    <row r="456" spans="1:3" x14ac:dyDescent="0.2">
      <c r="A456" t="s">
        <v>362</v>
      </c>
      <c r="C456" t="s">
        <v>362</v>
      </c>
    </row>
    <row r="457" spans="1:3" x14ac:dyDescent="0.2">
      <c r="A457" t="s">
        <v>363</v>
      </c>
      <c r="C457" t="s">
        <v>363</v>
      </c>
    </row>
    <row r="458" spans="1:3" x14ac:dyDescent="0.2">
      <c r="A458" t="s">
        <v>364</v>
      </c>
      <c r="C458" t="s">
        <v>364</v>
      </c>
    </row>
    <row r="459" spans="1:3" x14ac:dyDescent="0.2">
      <c r="A459" t="s">
        <v>365</v>
      </c>
      <c r="C459" t="s">
        <v>365</v>
      </c>
    </row>
    <row r="460" spans="1:3" x14ac:dyDescent="0.2">
      <c r="A460" t="s">
        <v>366</v>
      </c>
      <c r="C460" t="s">
        <v>366</v>
      </c>
    </row>
    <row r="461" spans="1:3" x14ac:dyDescent="0.2">
      <c r="A461" t="s">
        <v>367</v>
      </c>
      <c r="C461" t="s">
        <v>367</v>
      </c>
    </row>
    <row r="462" spans="1:3" x14ac:dyDescent="0.2">
      <c r="A462" t="s">
        <v>368</v>
      </c>
      <c r="C462" t="s">
        <v>368</v>
      </c>
    </row>
    <row r="463" spans="1:3" x14ac:dyDescent="0.2">
      <c r="A463" t="s">
        <v>369</v>
      </c>
      <c r="C463" t="s">
        <v>369</v>
      </c>
    </row>
    <row r="464" spans="1:3" x14ac:dyDescent="0.2">
      <c r="A464" t="s">
        <v>370</v>
      </c>
      <c r="C464" t="s">
        <v>370</v>
      </c>
    </row>
    <row r="465" spans="1:3" x14ac:dyDescent="0.2">
      <c r="A465" t="s">
        <v>371</v>
      </c>
      <c r="C465" t="s">
        <v>371</v>
      </c>
    </row>
    <row r="466" spans="1:3" x14ac:dyDescent="0.2">
      <c r="A466" t="s">
        <v>372</v>
      </c>
      <c r="C466" t="s">
        <v>372</v>
      </c>
    </row>
    <row r="467" spans="1:3" x14ac:dyDescent="0.2">
      <c r="A467" t="s">
        <v>373</v>
      </c>
      <c r="C467" t="s">
        <v>373</v>
      </c>
    </row>
    <row r="468" spans="1:3" x14ac:dyDescent="0.2">
      <c r="A468" t="s">
        <v>374</v>
      </c>
      <c r="C468" t="s">
        <v>374</v>
      </c>
    </row>
    <row r="469" spans="1:3" x14ac:dyDescent="0.2">
      <c r="A469" t="s">
        <v>375</v>
      </c>
      <c r="C469" t="s">
        <v>375</v>
      </c>
    </row>
    <row r="470" spans="1:3" x14ac:dyDescent="0.2">
      <c r="A470" t="s">
        <v>376</v>
      </c>
      <c r="C470" t="s">
        <v>376</v>
      </c>
    </row>
    <row r="471" spans="1:3" x14ac:dyDescent="0.2">
      <c r="A471" t="s">
        <v>377</v>
      </c>
      <c r="C471" t="s">
        <v>377</v>
      </c>
    </row>
    <row r="472" spans="1:3" x14ac:dyDescent="0.2">
      <c r="A472" t="s">
        <v>378</v>
      </c>
      <c r="C472" t="s">
        <v>378</v>
      </c>
    </row>
    <row r="473" spans="1:3" x14ac:dyDescent="0.2">
      <c r="A473" t="s">
        <v>379</v>
      </c>
      <c r="C473" t="s">
        <v>379</v>
      </c>
    </row>
    <row r="474" spans="1:3" x14ac:dyDescent="0.2">
      <c r="A474" t="s">
        <v>380</v>
      </c>
      <c r="C474" t="s">
        <v>380</v>
      </c>
    </row>
    <row r="475" spans="1:3" x14ac:dyDescent="0.2">
      <c r="A475" t="s">
        <v>381</v>
      </c>
      <c r="C475" t="s">
        <v>381</v>
      </c>
    </row>
    <row r="476" spans="1:3" x14ac:dyDescent="0.2">
      <c r="A476" t="s">
        <v>382</v>
      </c>
      <c r="C476" t="s">
        <v>382</v>
      </c>
    </row>
    <row r="477" spans="1:3" x14ac:dyDescent="0.2">
      <c r="A477" t="s">
        <v>383</v>
      </c>
      <c r="C477" t="s">
        <v>383</v>
      </c>
    </row>
    <row r="478" spans="1:3" x14ac:dyDescent="0.2">
      <c r="A478" t="s">
        <v>384</v>
      </c>
      <c r="C478" t="s">
        <v>384</v>
      </c>
    </row>
    <row r="479" spans="1:3" x14ac:dyDescent="0.2">
      <c r="A479" t="s">
        <v>385</v>
      </c>
      <c r="C479" t="s">
        <v>385</v>
      </c>
    </row>
    <row r="480" spans="1:3" x14ac:dyDescent="0.2">
      <c r="A480" t="s">
        <v>386</v>
      </c>
      <c r="C480" t="s">
        <v>386</v>
      </c>
    </row>
    <row r="481" spans="1:3" x14ac:dyDescent="0.2">
      <c r="A481" t="s">
        <v>387</v>
      </c>
      <c r="C481" t="s">
        <v>387</v>
      </c>
    </row>
    <row r="482" spans="1:3" x14ac:dyDescent="0.2">
      <c r="A482" t="s">
        <v>388</v>
      </c>
      <c r="C482" t="s">
        <v>388</v>
      </c>
    </row>
    <row r="483" spans="1:3" x14ac:dyDescent="0.2">
      <c r="A483" t="s">
        <v>389</v>
      </c>
      <c r="C483" t="s">
        <v>389</v>
      </c>
    </row>
    <row r="484" spans="1:3" x14ac:dyDescent="0.2">
      <c r="A484" t="s">
        <v>390</v>
      </c>
      <c r="C484" t="s">
        <v>390</v>
      </c>
    </row>
    <row r="485" spans="1:3" x14ac:dyDescent="0.2">
      <c r="A485" t="s">
        <v>391</v>
      </c>
      <c r="C485" t="s">
        <v>391</v>
      </c>
    </row>
    <row r="486" spans="1:3" x14ac:dyDescent="0.2">
      <c r="A486" t="s">
        <v>392</v>
      </c>
      <c r="C486" t="s">
        <v>392</v>
      </c>
    </row>
    <row r="487" spans="1:3" x14ac:dyDescent="0.2">
      <c r="A487" t="s">
        <v>393</v>
      </c>
      <c r="C487" t="s">
        <v>393</v>
      </c>
    </row>
    <row r="488" spans="1:3" x14ac:dyDescent="0.2">
      <c r="A488" t="s">
        <v>394</v>
      </c>
      <c r="C488" t="s">
        <v>394</v>
      </c>
    </row>
    <row r="489" spans="1:3" x14ac:dyDescent="0.2">
      <c r="A489" t="s">
        <v>395</v>
      </c>
      <c r="C489" t="s">
        <v>395</v>
      </c>
    </row>
    <row r="490" spans="1:3" x14ac:dyDescent="0.2">
      <c r="A490" t="s">
        <v>396</v>
      </c>
      <c r="C490" t="s">
        <v>396</v>
      </c>
    </row>
    <row r="491" spans="1:3" x14ac:dyDescent="0.2">
      <c r="A491" t="s">
        <v>397</v>
      </c>
      <c r="C491" t="s">
        <v>397</v>
      </c>
    </row>
    <row r="492" spans="1:3" x14ac:dyDescent="0.2">
      <c r="A492" t="s">
        <v>398</v>
      </c>
      <c r="C492" t="s">
        <v>398</v>
      </c>
    </row>
    <row r="493" spans="1:3" x14ac:dyDescent="0.2">
      <c r="A493" t="s">
        <v>399</v>
      </c>
      <c r="C493" t="s">
        <v>399</v>
      </c>
    </row>
    <row r="494" spans="1:3" x14ac:dyDescent="0.2">
      <c r="A494" t="s">
        <v>400</v>
      </c>
      <c r="C494" t="s">
        <v>400</v>
      </c>
    </row>
    <row r="495" spans="1:3" x14ac:dyDescent="0.2">
      <c r="A495" t="s">
        <v>401</v>
      </c>
      <c r="C495" t="s">
        <v>401</v>
      </c>
    </row>
    <row r="496" spans="1:3" x14ac:dyDescent="0.2">
      <c r="A496" t="s">
        <v>402</v>
      </c>
      <c r="C496" t="s">
        <v>402</v>
      </c>
    </row>
    <row r="497" spans="1:3" x14ac:dyDescent="0.2">
      <c r="A497" t="s">
        <v>403</v>
      </c>
      <c r="C497" t="s">
        <v>403</v>
      </c>
    </row>
    <row r="498" spans="1:3" x14ac:dyDescent="0.2">
      <c r="A498" t="s">
        <v>404</v>
      </c>
      <c r="C498" t="s">
        <v>404</v>
      </c>
    </row>
    <row r="499" spans="1:3" x14ac:dyDescent="0.2">
      <c r="A499" t="s">
        <v>405</v>
      </c>
      <c r="C499" t="s">
        <v>405</v>
      </c>
    </row>
    <row r="500" spans="1:3" x14ac:dyDescent="0.2">
      <c r="A500" t="s">
        <v>406</v>
      </c>
      <c r="C500" t="s">
        <v>406</v>
      </c>
    </row>
    <row r="501" spans="1:3" x14ac:dyDescent="0.2">
      <c r="A501" t="s">
        <v>407</v>
      </c>
      <c r="C501" t="s">
        <v>407</v>
      </c>
    </row>
    <row r="502" spans="1:3" x14ac:dyDescent="0.2">
      <c r="A502" t="s">
        <v>408</v>
      </c>
      <c r="C502" t="s">
        <v>408</v>
      </c>
    </row>
    <row r="503" spans="1:3" x14ac:dyDescent="0.2">
      <c r="A503" t="s">
        <v>409</v>
      </c>
      <c r="C503" t="s">
        <v>409</v>
      </c>
    </row>
    <row r="504" spans="1:3" x14ac:dyDescent="0.2">
      <c r="A504" t="s">
        <v>410</v>
      </c>
      <c r="C504" t="s">
        <v>410</v>
      </c>
    </row>
    <row r="505" spans="1:3" x14ac:dyDescent="0.2">
      <c r="A505" t="s">
        <v>411</v>
      </c>
      <c r="C505" t="s">
        <v>411</v>
      </c>
    </row>
    <row r="506" spans="1:3" x14ac:dyDescent="0.2">
      <c r="A506" t="s">
        <v>412</v>
      </c>
      <c r="C506" t="s">
        <v>412</v>
      </c>
    </row>
    <row r="507" spans="1:3" x14ac:dyDescent="0.2">
      <c r="A507" t="s">
        <v>413</v>
      </c>
      <c r="C507" t="s">
        <v>413</v>
      </c>
    </row>
    <row r="508" spans="1:3" x14ac:dyDescent="0.2">
      <c r="A508" t="s">
        <v>414</v>
      </c>
      <c r="C508" t="s">
        <v>414</v>
      </c>
    </row>
    <row r="509" spans="1:3" x14ac:dyDescent="0.2">
      <c r="A509" t="s">
        <v>415</v>
      </c>
      <c r="C509" t="s">
        <v>415</v>
      </c>
    </row>
    <row r="510" spans="1:3" x14ac:dyDescent="0.2">
      <c r="A510" t="s">
        <v>416</v>
      </c>
      <c r="C510" t="s">
        <v>416</v>
      </c>
    </row>
    <row r="511" spans="1:3" x14ac:dyDescent="0.2">
      <c r="A511" t="s">
        <v>417</v>
      </c>
      <c r="C511" t="s">
        <v>417</v>
      </c>
    </row>
    <row r="512" spans="1:3" x14ac:dyDescent="0.2">
      <c r="A512" t="s">
        <v>418</v>
      </c>
      <c r="C512" t="s">
        <v>418</v>
      </c>
    </row>
    <row r="513" spans="1:3" x14ac:dyDescent="0.2">
      <c r="A513" t="s">
        <v>419</v>
      </c>
      <c r="C513" t="s">
        <v>419</v>
      </c>
    </row>
    <row r="514" spans="1:3" x14ac:dyDescent="0.2">
      <c r="A514" t="s">
        <v>420</v>
      </c>
      <c r="C514" t="s">
        <v>420</v>
      </c>
    </row>
    <row r="515" spans="1:3" x14ac:dyDescent="0.2">
      <c r="A515" t="s">
        <v>421</v>
      </c>
      <c r="C515" t="s">
        <v>421</v>
      </c>
    </row>
    <row r="516" spans="1:3" x14ac:dyDescent="0.2">
      <c r="A516" t="s">
        <v>422</v>
      </c>
      <c r="C516" t="s">
        <v>422</v>
      </c>
    </row>
    <row r="517" spans="1:3" x14ac:dyDescent="0.2">
      <c r="A517" t="s">
        <v>423</v>
      </c>
      <c r="C517" t="s">
        <v>423</v>
      </c>
    </row>
    <row r="518" spans="1:3" x14ac:dyDescent="0.2">
      <c r="A518" t="s">
        <v>424</v>
      </c>
      <c r="C518" t="s">
        <v>424</v>
      </c>
    </row>
    <row r="519" spans="1:3" x14ac:dyDescent="0.2">
      <c r="A519" t="s">
        <v>425</v>
      </c>
      <c r="C519" t="s">
        <v>425</v>
      </c>
    </row>
    <row r="520" spans="1:3" x14ac:dyDescent="0.2">
      <c r="A520" t="s">
        <v>426</v>
      </c>
      <c r="C520" t="s">
        <v>426</v>
      </c>
    </row>
    <row r="521" spans="1:3" x14ac:dyDescent="0.2">
      <c r="A521" t="s">
        <v>427</v>
      </c>
      <c r="C521" t="s">
        <v>427</v>
      </c>
    </row>
    <row r="522" spans="1:3" x14ac:dyDescent="0.2">
      <c r="A522" t="s">
        <v>428</v>
      </c>
      <c r="C522" t="s">
        <v>428</v>
      </c>
    </row>
    <row r="523" spans="1:3" x14ac:dyDescent="0.2">
      <c r="A523" t="s">
        <v>429</v>
      </c>
      <c r="C523" t="s">
        <v>429</v>
      </c>
    </row>
    <row r="524" spans="1:3" x14ac:dyDescent="0.2">
      <c r="A524" t="s">
        <v>430</v>
      </c>
      <c r="C524" t="s">
        <v>430</v>
      </c>
    </row>
    <row r="525" spans="1:3" x14ac:dyDescent="0.2">
      <c r="A525" t="s">
        <v>431</v>
      </c>
      <c r="C525" t="s">
        <v>431</v>
      </c>
    </row>
    <row r="526" spans="1:3" x14ac:dyDescent="0.2">
      <c r="A526" t="s">
        <v>432</v>
      </c>
      <c r="C526" t="s">
        <v>432</v>
      </c>
    </row>
    <row r="527" spans="1:3" x14ac:dyDescent="0.2">
      <c r="A527" t="s">
        <v>433</v>
      </c>
      <c r="C527" t="s">
        <v>433</v>
      </c>
    </row>
    <row r="528" spans="1:3" x14ac:dyDescent="0.2">
      <c r="A528" t="s">
        <v>434</v>
      </c>
      <c r="C528" t="s">
        <v>434</v>
      </c>
    </row>
    <row r="529" spans="1:3" x14ac:dyDescent="0.2">
      <c r="A529" t="s">
        <v>435</v>
      </c>
      <c r="C529" t="s">
        <v>435</v>
      </c>
    </row>
    <row r="530" spans="1:3" x14ac:dyDescent="0.2">
      <c r="A530" t="s">
        <v>436</v>
      </c>
      <c r="C530" t="s">
        <v>436</v>
      </c>
    </row>
    <row r="531" spans="1:3" x14ac:dyDescent="0.2">
      <c r="A531" t="s">
        <v>437</v>
      </c>
      <c r="C531" t="s">
        <v>437</v>
      </c>
    </row>
    <row r="532" spans="1:3" x14ac:dyDescent="0.2">
      <c r="A532" t="s">
        <v>438</v>
      </c>
      <c r="C532" t="s">
        <v>438</v>
      </c>
    </row>
    <row r="533" spans="1:3" x14ac:dyDescent="0.2">
      <c r="A533" t="s">
        <v>439</v>
      </c>
      <c r="C533" t="s">
        <v>439</v>
      </c>
    </row>
    <row r="534" spans="1:3" x14ac:dyDescent="0.2">
      <c r="A534" t="s">
        <v>440</v>
      </c>
      <c r="C534" t="s">
        <v>440</v>
      </c>
    </row>
    <row r="535" spans="1:3" x14ac:dyDescent="0.2">
      <c r="A535" t="s">
        <v>441</v>
      </c>
      <c r="C535" t="s">
        <v>441</v>
      </c>
    </row>
    <row r="536" spans="1:3" x14ac:dyDescent="0.2">
      <c r="A536" t="s">
        <v>442</v>
      </c>
      <c r="C536" t="s">
        <v>442</v>
      </c>
    </row>
    <row r="537" spans="1:3" x14ac:dyDescent="0.2">
      <c r="A537" t="s">
        <v>443</v>
      </c>
      <c r="C537" t="s">
        <v>443</v>
      </c>
    </row>
    <row r="538" spans="1:3" x14ac:dyDescent="0.2">
      <c r="A538" t="s">
        <v>444</v>
      </c>
      <c r="C538" t="s">
        <v>444</v>
      </c>
    </row>
    <row r="539" spans="1:3" x14ac:dyDescent="0.2">
      <c r="A539" t="s">
        <v>445</v>
      </c>
      <c r="C539" t="s">
        <v>445</v>
      </c>
    </row>
    <row r="540" spans="1:3" x14ac:dyDescent="0.2">
      <c r="A540" t="s">
        <v>446</v>
      </c>
      <c r="C540" t="s">
        <v>446</v>
      </c>
    </row>
    <row r="541" spans="1:3" x14ac:dyDescent="0.2">
      <c r="A541" t="s">
        <v>447</v>
      </c>
      <c r="C541" t="s">
        <v>447</v>
      </c>
    </row>
    <row r="542" spans="1:3" x14ac:dyDescent="0.2">
      <c r="A542" t="s">
        <v>448</v>
      </c>
      <c r="C542" t="s">
        <v>448</v>
      </c>
    </row>
    <row r="543" spans="1:3" x14ac:dyDescent="0.2">
      <c r="A543" t="s">
        <v>449</v>
      </c>
      <c r="C543" t="s">
        <v>449</v>
      </c>
    </row>
    <row r="544" spans="1:3" x14ac:dyDescent="0.2">
      <c r="A544" t="s">
        <v>450</v>
      </c>
      <c r="C544" t="s">
        <v>450</v>
      </c>
    </row>
    <row r="545" spans="1:3" x14ac:dyDescent="0.2">
      <c r="A545" t="s">
        <v>451</v>
      </c>
      <c r="C545" t="s">
        <v>451</v>
      </c>
    </row>
    <row r="546" spans="1:3" x14ac:dyDescent="0.2">
      <c r="A546" t="s">
        <v>452</v>
      </c>
      <c r="C546" t="s">
        <v>452</v>
      </c>
    </row>
    <row r="547" spans="1:3" x14ac:dyDescent="0.2">
      <c r="A547" t="s">
        <v>453</v>
      </c>
      <c r="C547" t="s">
        <v>453</v>
      </c>
    </row>
    <row r="548" spans="1:3" x14ac:dyDescent="0.2">
      <c r="A548" t="s">
        <v>454</v>
      </c>
      <c r="C548" t="s">
        <v>454</v>
      </c>
    </row>
    <row r="549" spans="1:3" x14ac:dyDescent="0.2">
      <c r="A549" t="s">
        <v>455</v>
      </c>
      <c r="C549" t="s">
        <v>455</v>
      </c>
    </row>
    <row r="550" spans="1:3" x14ac:dyDescent="0.2">
      <c r="A550" t="s">
        <v>456</v>
      </c>
      <c r="C550" t="s">
        <v>456</v>
      </c>
    </row>
    <row r="551" spans="1:3" x14ac:dyDescent="0.2">
      <c r="A551" t="s">
        <v>457</v>
      </c>
      <c r="C551" t="s">
        <v>457</v>
      </c>
    </row>
    <row r="552" spans="1:3" x14ac:dyDescent="0.2">
      <c r="A552" t="s">
        <v>458</v>
      </c>
      <c r="C552" t="s">
        <v>458</v>
      </c>
    </row>
    <row r="553" spans="1:3" x14ac:dyDescent="0.2">
      <c r="A553" t="s">
        <v>459</v>
      </c>
      <c r="C553" t="s">
        <v>459</v>
      </c>
    </row>
    <row r="554" spans="1:3" x14ac:dyDescent="0.2">
      <c r="A554" t="s">
        <v>460</v>
      </c>
      <c r="C554" t="s">
        <v>460</v>
      </c>
    </row>
    <row r="555" spans="1:3" x14ac:dyDescent="0.2">
      <c r="A555" t="s">
        <v>461</v>
      </c>
      <c r="C555" t="s">
        <v>461</v>
      </c>
    </row>
    <row r="556" spans="1:3" x14ac:dyDescent="0.2">
      <c r="A556" t="s">
        <v>462</v>
      </c>
      <c r="C556" t="s">
        <v>462</v>
      </c>
    </row>
    <row r="557" spans="1:3" x14ac:dyDescent="0.2">
      <c r="A557" t="s">
        <v>463</v>
      </c>
      <c r="C557" t="s">
        <v>463</v>
      </c>
    </row>
    <row r="558" spans="1:3" x14ac:dyDescent="0.2">
      <c r="A558" t="s">
        <v>464</v>
      </c>
      <c r="C558" t="s">
        <v>464</v>
      </c>
    </row>
    <row r="559" spans="1:3" x14ac:dyDescent="0.2">
      <c r="A559" t="s">
        <v>465</v>
      </c>
      <c r="C559" t="s">
        <v>465</v>
      </c>
    </row>
    <row r="560" spans="1:3" x14ac:dyDescent="0.2">
      <c r="A560" t="s">
        <v>466</v>
      </c>
      <c r="C560" t="s">
        <v>466</v>
      </c>
    </row>
    <row r="561" spans="1:3" x14ac:dyDescent="0.2">
      <c r="A561" t="s">
        <v>467</v>
      </c>
      <c r="C561" t="s">
        <v>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87B1-F106-6848-93DB-C7CEC922D1F4}">
  <dimension ref="A1:H177"/>
  <sheetViews>
    <sheetView tabSelected="1" workbookViewId="0">
      <selection activeCell="H2" sqref="H2"/>
    </sheetView>
  </sheetViews>
  <sheetFormatPr baseColWidth="10" defaultRowHeight="15" x14ac:dyDescent="0.2"/>
  <cols>
    <col min="4" max="4" width="12.1640625" bestFit="1" customWidth="1"/>
  </cols>
  <sheetData>
    <row r="1" spans="1:8" x14ac:dyDescent="0.2">
      <c r="A1" t="s">
        <v>73</v>
      </c>
      <c r="B1" t="s">
        <v>74</v>
      </c>
      <c r="C1" t="s">
        <v>75</v>
      </c>
      <c r="D1" t="s">
        <v>76</v>
      </c>
      <c r="E1" t="s">
        <v>74</v>
      </c>
      <c r="F1" t="s">
        <v>75</v>
      </c>
      <c r="G1" t="s">
        <v>76</v>
      </c>
      <c r="H1" t="s">
        <v>485</v>
      </c>
    </row>
    <row r="2" spans="1:8" x14ac:dyDescent="0.2">
      <c r="A2" t="s">
        <v>77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>
        <v>24.362112</v>
      </c>
      <c r="H2" t="e">
        <f>G2-D2</f>
        <v>#VALUE!</v>
      </c>
    </row>
    <row r="3" spans="1:8" x14ac:dyDescent="0.2">
      <c r="A3" t="s">
        <v>84</v>
      </c>
      <c r="B3" t="s">
        <v>79</v>
      </c>
      <c r="C3" t="s">
        <v>80</v>
      </c>
      <c r="D3" t="s">
        <v>81</v>
      </c>
      <c r="E3" t="s">
        <v>82</v>
      </c>
      <c r="F3" t="s">
        <v>83</v>
      </c>
      <c r="G3">
        <v>24.155301999999999</v>
      </c>
      <c r="H3" t="e">
        <f t="shared" ref="H3:H66" si="0">G3-D3</f>
        <v>#VALUE!</v>
      </c>
    </row>
    <row r="4" spans="1:8" x14ac:dyDescent="0.2">
      <c r="A4" t="s">
        <v>85</v>
      </c>
      <c r="B4" t="s">
        <v>79</v>
      </c>
      <c r="C4" t="s">
        <v>80</v>
      </c>
      <c r="D4" t="s">
        <v>81</v>
      </c>
      <c r="E4" t="s">
        <v>82</v>
      </c>
      <c r="F4" t="s">
        <v>83</v>
      </c>
      <c r="G4">
        <v>24.158037</v>
      </c>
      <c r="H4" t="e">
        <f t="shared" si="0"/>
        <v>#VALUE!</v>
      </c>
    </row>
    <row r="5" spans="1:8" x14ac:dyDescent="0.2">
      <c r="A5" t="s">
        <v>89</v>
      </c>
      <c r="B5" t="s">
        <v>79</v>
      </c>
      <c r="C5" t="s">
        <v>80</v>
      </c>
      <c r="D5">
        <v>33.062690000000003</v>
      </c>
      <c r="E5" t="s">
        <v>82</v>
      </c>
      <c r="F5" t="s">
        <v>80</v>
      </c>
      <c r="G5">
        <v>34.760035999999999</v>
      </c>
      <c r="H5">
        <f t="shared" si="0"/>
        <v>1.697345999999996</v>
      </c>
    </row>
    <row r="6" spans="1:8" x14ac:dyDescent="0.2">
      <c r="A6" t="s">
        <v>90</v>
      </c>
      <c r="B6" t="s">
        <v>79</v>
      </c>
      <c r="C6" t="s">
        <v>80</v>
      </c>
      <c r="D6">
        <v>32.529760000000003</v>
      </c>
      <c r="E6" t="s">
        <v>82</v>
      </c>
      <c r="F6" t="s">
        <v>80</v>
      </c>
      <c r="G6">
        <v>33.918990000000001</v>
      </c>
      <c r="H6">
        <f t="shared" si="0"/>
        <v>1.3892299999999977</v>
      </c>
    </row>
    <row r="7" spans="1:8" x14ac:dyDescent="0.2">
      <c r="A7" t="s">
        <v>91</v>
      </c>
      <c r="B7" t="s">
        <v>79</v>
      </c>
      <c r="C7" t="s">
        <v>80</v>
      </c>
      <c r="D7">
        <v>32.624412999999997</v>
      </c>
      <c r="E7" t="s">
        <v>82</v>
      </c>
      <c r="F7" t="s">
        <v>80</v>
      </c>
      <c r="G7">
        <v>33.601227000000002</v>
      </c>
      <c r="H7">
        <f t="shared" si="0"/>
        <v>0.97681400000000451</v>
      </c>
    </row>
    <row r="8" spans="1:8" x14ac:dyDescent="0.2">
      <c r="A8" t="s">
        <v>92</v>
      </c>
      <c r="B8" t="s">
        <v>79</v>
      </c>
      <c r="C8" t="s">
        <v>80</v>
      </c>
      <c r="D8">
        <v>33.927239999999998</v>
      </c>
      <c r="E8" t="s">
        <v>82</v>
      </c>
      <c r="F8" t="s">
        <v>80</v>
      </c>
      <c r="G8">
        <v>36.697040000000001</v>
      </c>
      <c r="H8">
        <f t="shared" si="0"/>
        <v>2.7698000000000036</v>
      </c>
    </row>
    <row r="9" spans="1:8" x14ac:dyDescent="0.2">
      <c r="A9" t="s">
        <v>93</v>
      </c>
      <c r="B9" t="s">
        <v>79</v>
      </c>
      <c r="C9" t="s">
        <v>80</v>
      </c>
      <c r="D9">
        <v>36.599266</v>
      </c>
      <c r="E9" t="s">
        <v>82</v>
      </c>
      <c r="F9" t="s">
        <v>80</v>
      </c>
      <c r="G9" t="s">
        <v>81</v>
      </c>
      <c r="H9" t="e">
        <f t="shared" si="0"/>
        <v>#VALUE!</v>
      </c>
    </row>
    <row r="10" spans="1:8" x14ac:dyDescent="0.2">
      <c r="A10" t="s">
        <v>94</v>
      </c>
      <c r="B10" t="s">
        <v>79</v>
      </c>
      <c r="C10" t="s">
        <v>80</v>
      </c>
      <c r="D10">
        <v>35.590747999999998</v>
      </c>
      <c r="E10" t="s">
        <v>82</v>
      </c>
      <c r="F10" t="s">
        <v>80</v>
      </c>
      <c r="G10">
        <v>36.767513000000001</v>
      </c>
      <c r="H10">
        <f t="shared" si="0"/>
        <v>1.1767650000000032</v>
      </c>
    </row>
    <row r="11" spans="1:8" x14ac:dyDescent="0.2">
      <c r="A11" t="s">
        <v>95</v>
      </c>
      <c r="B11" t="s">
        <v>79</v>
      </c>
      <c r="C11" t="s">
        <v>80</v>
      </c>
      <c r="D11">
        <v>34.645609999999998</v>
      </c>
      <c r="E11" t="s">
        <v>82</v>
      </c>
      <c r="F11" t="s">
        <v>80</v>
      </c>
      <c r="G11">
        <v>31.64714</v>
      </c>
      <c r="H11">
        <f t="shared" si="0"/>
        <v>-2.9984699999999975</v>
      </c>
    </row>
    <row r="12" spans="1:8" x14ac:dyDescent="0.2">
      <c r="A12" t="s">
        <v>96</v>
      </c>
      <c r="B12" t="s">
        <v>79</v>
      </c>
      <c r="C12" t="s">
        <v>80</v>
      </c>
      <c r="D12">
        <v>33.727542999999997</v>
      </c>
      <c r="E12" t="s">
        <v>82</v>
      </c>
      <c r="F12" t="s">
        <v>80</v>
      </c>
      <c r="G12">
        <v>30.794156999999998</v>
      </c>
      <c r="H12">
        <f t="shared" si="0"/>
        <v>-2.9333859999999987</v>
      </c>
    </row>
    <row r="13" spans="1:8" x14ac:dyDescent="0.2">
      <c r="A13" t="s">
        <v>97</v>
      </c>
      <c r="B13" t="s">
        <v>79</v>
      </c>
      <c r="C13" t="s">
        <v>80</v>
      </c>
      <c r="D13">
        <v>33.672927999999999</v>
      </c>
      <c r="E13" t="s">
        <v>82</v>
      </c>
      <c r="F13" t="s">
        <v>80</v>
      </c>
      <c r="G13">
        <v>30.952143</v>
      </c>
      <c r="H13">
        <f t="shared" si="0"/>
        <v>-2.7207849999999993</v>
      </c>
    </row>
    <row r="14" spans="1:8" x14ac:dyDescent="0.2">
      <c r="A14" t="s">
        <v>98</v>
      </c>
      <c r="B14" t="s">
        <v>79</v>
      </c>
      <c r="C14" t="s">
        <v>80</v>
      </c>
      <c r="D14">
        <v>35.816879999999998</v>
      </c>
      <c r="E14" t="s">
        <v>82</v>
      </c>
      <c r="F14" t="s">
        <v>80</v>
      </c>
      <c r="G14" t="s">
        <v>81</v>
      </c>
      <c r="H14" t="e">
        <f t="shared" si="0"/>
        <v>#VALUE!</v>
      </c>
    </row>
    <row r="15" spans="1:8" x14ac:dyDescent="0.2">
      <c r="A15" t="s">
        <v>99</v>
      </c>
      <c r="B15" t="s">
        <v>79</v>
      </c>
      <c r="C15" t="s">
        <v>80</v>
      </c>
      <c r="D15">
        <v>34.169040000000003</v>
      </c>
      <c r="E15" t="s">
        <v>82</v>
      </c>
      <c r="F15" t="s">
        <v>80</v>
      </c>
      <c r="G15">
        <v>36.959359999999997</v>
      </c>
      <c r="H15">
        <f t="shared" si="0"/>
        <v>2.7903199999999941</v>
      </c>
    </row>
    <row r="16" spans="1:8" x14ac:dyDescent="0.2">
      <c r="A16" t="s">
        <v>100</v>
      </c>
      <c r="B16" t="s">
        <v>79</v>
      </c>
      <c r="C16" t="s">
        <v>80</v>
      </c>
      <c r="D16">
        <v>34.653213999999998</v>
      </c>
      <c r="E16" t="s">
        <v>82</v>
      </c>
      <c r="F16" t="s">
        <v>80</v>
      </c>
      <c r="G16">
        <v>37.483449999999998</v>
      </c>
      <c r="H16">
        <f t="shared" si="0"/>
        <v>2.8302359999999993</v>
      </c>
    </row>
    <row r="17" spans="1:8" x14ac:dyDescent="0.2">
      <c r="A17" t="s">
        <v>101</v>
      </c>
      <c r="B17" t="s">
        <v>79</v>
      </c>
      <c r="C17" t="s">
        <v>80</v>
      </c>
      <c r="D17">
        <v>35.300583000000003</v>
      </c>
      <c r="E17" t="s">
        <v>82</v>
      </c>
      <c r="F17" t="s">
        <v>80</v>
      </c>
      <c r="G17">
        <v>34.531567000000003</v>
      </c>
      <c r="H17">
        <f t="shared" si="0"/>
        <v>-0.76901600000000059</v>
      </c>
    </row>
    <row r="18" spans="1:8" x14ac:dyDescent="0.2">
      <c r="A18" t="s">
        <v>102</v>
      </c>
      <c r="B18" t="s">
        <v>79</v>
      </c>
      <c r="C18" t="s">
        <v>80</v>
      </c>
      <c r="D18">
        <v>34.590339999999998</v>
      </c>
      <c r="E18" t="s">
        <v>82</v>
      </c>
      <c r="F18" t="s">
        <v>80</v>
      </c>
      <c r="G18">
        <v>33.907179999999997</v>
      </c>
      <c r="H18">
        <f t="shared" si="0"/>
        <v>-0.68316000000000088</v>
      </c>
    </row>
    <row r="19" spans="1:8" x14ac:dyDescent="0.2">
      <c r="A19" t="s">
        <v>103</v>
      </c>
      <c r="B19" t="s">
        <v>79</v>
      </c>
      <c r="C19" t="s">
        <v>80</v>
      </c>
      <c r="D19">
        <v>35.582504</v>
      </c>
      <c r="E19" t="s">
        <v>82</v>
      </c>
      <c r="F19" t="s">
        <v>80</v>
      </c>
      <c r="G19">
        <v>33.882773999999998</v>
      </c>
      <c r="H19">
        <f t="shared" si="0"/>
        <v>-1.6997300000000024</v>
      </c>
    </row>
    <row r="20" spans="1:8" x14ac:dyDescent="0.2">
      <c r="A20" t="s">
        <v>104</v>
      </c>
      <c r="B20" t="s">
        <v>79</v>
      </c>
      <c r="C20" t="s">
        <v>80</v>
      </c>
      <c r="D20">
        <v>34.646304999999998</v>
      </c>
      <c r="E20" t="s">
        <v>82</v>
      </c>
      <c r="F20" t="s">
        <v>80</v>
      </c>
      <c r="G20">
        <v>37.517456000000003</v>
      </c>
      <c r="H20">
        <f t="shared" si="0"/>
        <v>2.8711510000000047</v>
      </c>
    </row>
    <row r="21" spans="1:8" x14ac:dyDescent="0.2">
      <c r="A21" t="s">
        <v>105</v>
      </c>
      <c r="B21" t="s">
        <v>79</v>
      </c>
      <c r="C21" t="s">
        <v>80</v>
      </c>
      <c r="D21">
        <v>34.561625999999997</v>
      </c>
      <c r="E21" t="s">
        <v>82</v>
      </c>
      <c r="F21" t="s">
        <v>80</v>
      </c>
      <c r="G21">
        <v>35.745227999999997</v>
      </c>
      <c r="H21">
        <f t="shared" si="0"/>
        <v>1.1836020000000005</v>
      </c>
    </row>
    <row r="22" spans="1:8" x14ac:dyDescent="0.2">
      <c r="A22" t="s">
        <v>106</v>
      </c>
      <c r="B22" t="s">
        <v>79</v>
      </c>
      <c r="C22" t="s">
        <v>80</v>
      </c>
      <c r="D22">
        <v>35.097363000000001</v>
      </c>
      <c r="E22" t="s">
        <v>82</v>
      </c>
      <c r="F22" t="s">
        <v>80</v>
      </c>
      <c r="G22" t="s">
        <v>81</v>
      </c>
      <c r="H22" t="e">
        <f t="shared" si="0"/>
        <v>#VALUE!</v>
      </c>
    </row>
    <row r="23" spans="1:8" x14ac:dyDescent="0.2">
      <c r="A23" t="s">
        <v>107</v>
      </c>
      <c r="B23" t="s">
        <v>79</v>
      </c>
      <c r="C23" t="s">
        <v>80</v>
      </c>
      <c r="D23" t="s">
        <v>81</v>
      </c>
      <c r="E23" t="s">
        <v>82</v>
      </c>
      <c r="F23" t="s">
        <v>83</v>
      </c>
      <c r="G23">
        <v>27.716349999999998</v>
      </c>
      <c r="H23" t="e">
        <f t="shared" si="0"/>
        <v>#VALUE!</v>
      </c>
    </row>
    <row r="24" spans="1:8" x14ac:dyDescent="0.2">
      <c r="A24" t="s">
        <v>108</v>
      </c>
      <c r="B24" t="s">
        <v>79</v>
      </c>
      <c r="C24" t="s">
        <v>80</v>
      </c>
      <c r="D24" t="s">
        <v>81</v>
      </c>
      <c r="E24" t="s">
        <v>82</v>
      </c>
      <c r="F24" t="s">
        <v>83</v>
      </c>
      <c r="G24">
        <v>27.630835000000001</v>
      </c>
      <c r="H24" t="e">
        <f t="shared" si="0"/>
        <v>#VALUE!</v>
      </c>
    </row>
    <row r="25" spans="1:8" x14ac:dyDescent="0.2">
      <c r="A25" t="s">
        <v>109</v>
      </c>
      <c r="B25" t="s">
        <v>79</v>
      </c>
      <c r="C25" t="s">
        <v>80</v>
      </c>
      <c r="D25" t="s">
        <v>81</v>
      </c>
      <c r="E25" t="s">
        <v>82</v>
      </c>
      <c r="F25" t="s">
        <v>83</v>
      </c>
      <c r="G25">
        <v>27.511469999999999</v>
      </c>
      <c r="H25" t="e">
        <f t="shared" si="0"/>
        <v>#VALUE!</v>
      </c>
    </row>
    <row r="26" spans="1:8" x14ac:dyDescent="0.2">
      <c r="A26" t="s">
        <v>110</v>
      </c>
      <c r="B26" t="s">
        <v>79</v>
      </c>
      <c r="C26" t="s">
        <v>83</v>
      </c>
      <c r="D26">
        <v>26.167204000000002</v>
      </c>
      <c r="E26" t="s">
        <v>82</v>
      </c>
      <c r="F26" t="s">
        <v>80</v>
      </c>
      <c r="G26" t="s">
        <v>81</v>
      </c>
      <c r="H26" t="e">
        <f t="shared" si="0"/>
        <v>#VALUE!</v>
      </c>
    </row>
    <row r="27" spans="1:8" x14ac:dyDescent="0.2">
      <c r="A27" t="s">
        <v>111</v>
      </c>
      <c r="B27" t="s">
        <v>79</v>
      </c>
      <c r="C27" t="s">
        <v>83</v>
      </c>
      <c r="D27">
        <v>26.131853</v>
      </c>
      <c r="E27" t="s">
        <v>82</v>
      </c>
      <c r="F27" t="s">
        <v>80</v>
      </c>
      <c r="G27" t="s">
        <v>81</v>
      </c>
      <c r="H27" t="e">
        <f t="shared" si="0"/>
        <v>#VALUE!</v>
      </c>
    </row>
    <row r="28" spans="1:8" x14ac:dyDescent="0.2">
      <c r="A28" t="s">
        <v>112</v>
      </c>
      <c r="B28" t="s">
        <v>79</v>
      </c>
      <c r="C28" t="s">
        <v>83</v>
      </c>
      <c r="D28">
        <v>26.426552000000001</v>
      </c>
      <c r="E28" t="s">
        <v>82</v>
      </c>
      <c r="F28" t="s">
        <v>80</v>
      </c>
      <c r="G28" t="s">
        <v>81</v>
      </c>
      <c r="H28" t="e">
        <f t="shared" si="0"/>
        <v>#VALUE!</v>
      </c>
    </row>
    <row r="29" spans="1:8" x14ac:dyDescent="0.2">
      <c r="A29" t="s">
        <v>113</v>
      </c>
      <c r="B29" t="s">
        <v>79</v>
      </c>
      <c r="C29" t="s">
        <v>80</v>
      </c>
      <c r="D29">
        <v>34.32976</v>
      </c>
      <c r="E29" t="s">
        <v>82</v>
      </c>
      <c r="F29" t="s">
        <v>80</v>
      </c>
      <c r="G29">
        <v>35.594147</v>
      </c>
      <c r="H29">
        <f t="shared" si="0"/>
        <v>1.2643869999999993</v>
      </c>
    </row>
    <row r="30" spans="1:8" x14ac:dyDescent="0.2">
      <c r="A30" t="s">
        <v>114</v>
      </c>
      <c r="B30" t="s">
        <v>79</v>
      </c>
      <c r="C30" t="s">
        <v>80</v>
      </c>
      <c r="D30">
        <v>33.733199999999997</v>
      </c>
      <c r="E30" t="s">
        <v>82</v>
      </c>
      <c r="F30" t="s">
        <v>80</v>
      </c>
      <c r="G30">
        <v>35.849727999999999</v>
      </c>
      <c r="H30">
        <f t="shared" si="0"/>
        <v>2.1165280000000024</v>
      </c>
    </row>
    <row r="31" spans="1:8" x14ac:dyDescent="0.2">
      <c r="A31" t="s">
        <v>115</v>
      </c>
      <c r="B31" t="s">
        <v>79</v>
      </c>
      <c r="C31" t="s">
        <v>80</v>
      </c>
      <c r="D31">
        <v>33.114834000000002</v>
      </c>
      <c r="E31" t="s">
        <v>82</v>
      </c>
      <c r="F31" t="s">
        <v>80</v>
      </c>
      <c r="G31">
        <v>34.435355999999999</v>
      </c>
      <c r="H31">
        <f t="shared" si="0"/>
        <v>1.3205219999999969</v>
      </c>
    </row>
    <row r="32" spans="1:8" x14ac:dyDescent="0.2">
      <c r="A32" t="s">
        <v>116</v>
      </c>
      <c r="B32" t="s">
        <v>79</v>
      </c>
      <c r="C32" t="s">
        <v>80</v>
      </c>
      <c r="D32">
        <v>36.575127000000002</v>
      </c>
      <c r="E32" t="s">
        <v>82</v>
      </c>
      <c r="F32" t="s">
        <v>80</v>
      </c>
      <c r="G32">
        <v>36.928351999999997</v>
      </c>
      <c r="H32">
        <f t="shared" si="0"/>
        <v>0.35322499999999479</v>
      </c>
    </row>
    <row r="33" spans="1:8" x14ac:dyDescent="0.2">
      <c r="A33" t="s">
        <v>117</v>
      </c>
      <c r="B33" t="s">
        <v>79</v>
      </c>
      <c r="C33" t="s">
        <v>80</v>
      </c>
      <c r="D33" t="s">
        <v>81</v>
      </c>
      <c r="E33" t="s">
        <v>82</v>
      </c>
      <c r="F33" t="s">
        <v>80</v>
      </c>
      <c r="G33" t="s">
        <v>81</v>
      </c>
      <c r="H33" t="e">
        <f t="shared" si="0"/>
        <v>#VALUE!</v>
      </c>
    </row>
    <row r="34" spans="1:8" x14ac:dyDescent="0.2">
      <c r="A34" t="s">
        <v>118</v>
      </c>
      <c r="B34" t="s">
        <v>79</v>
      </c>
      <c r="C34" t="s">
        <v>80</v>
      </c>
      <c r="D34" t="s">
        <v>81</v>
      </c>
      <c r="E34" t="s">
        <v>82</v>
      </c>
      <c r="F34" t="s">
        <v>80</v>
      </c>
      <c r="G34" t="s">
        <v>81</v>
      </c>
      <c r="H34" t="e">
        <f t="shared" si="0"/>
        <v>#VALUE!</v>
      </c>
    </row>
    <row r="35" spans="1:8" x14ac:dyDescent="0.2">
      <c r="A35" t="s">
        <v>119</v>
      </c>
      <c r="B35" t="s">
        <v>79</v>
      </c>
      <c r="C35" t="s">
        <v>80</v>
      </c>
      <c r="D35">
        <v>34.453020000000002</v>
      </c>
      <c r="E35" t="s">
        <v>82</v>
      </c>
      <c r="F35" t="s">
        <v>80</v>
      </c>
      <c r="G35">
        <v>31.982979</v>
      </c>
      <c r="H35">
        <f t="shared" si="0"/>
        <v>-2.4700410000000019</v>
      </c>
    </row>
    <row r="36" spans="1:8" x14ac:dyDescent="0.2">
      <c r="A36" t="s">
        <v>120</v>
      </c>
      <c r="B36" t="s">
        <v>79</v>
      </c>
      <c r="C36" t="s">
        <v>80</v>
      </c>
      <c r="D36">
        <v>33.44829</v>
      </c>
      <c r="E36" t="s">
        <v>82</v>
      </c>
      <c r="F36" t="s">
        <v>80</v>
      </c>
      <c r="G36">
        <v>31.830044000000001</v>
      </c>
      <c r="H36">
        <f t="shared" si="0"/>
        <v>-1.6182459999999992</v>
      </c>
    </row>
    <row r="37" spans="1:8" x14ac:dyDescent="0.2">
      <c r="A37" t="s">
        <v>121</v>
      </c>
      <c r="B37" t="s">
        <v>79</v>
      </c>
      <c r="C37" t="s">
        <v>80</v>
      </c>
      <c r="D37">
        <v>33.707889999999999</v>
      </c>
      <c r="E37" t="s">
        <v>82</v>
      </c>
      <c r="F37" t="s">
        <v>80</v>
      </c>
      <c r="G37">
        <v>31.997520000000002</v>
      </c>
      <c r="H37">
        <f t="shared" si="0"/>
        <v>-1.7103699999999975</v>
      </c>
    </row>
    <row r="38" spans="1:8" x14ac:dyDescent="0.2">
      <c r="A38" t="s">
        <v>122</v>
      </c>
      <c r="B38" t="s">
        <v>79</v>
      </c>
      <c r="C38" t="s">
        <v>80</v>
      </c>
      <c r="D38">
        <v>32.974260000000001</v>
      </c>
      <c r="E38" t="s">
        <v>82</v>
      </c>
      <c r="F38" t="s">
        <v>80</v>
      </c>
      <c r="G38">
        <v>35.628540000000001</v>
      </c>
      <c r="H38">
        <f t="shared" si="0"/>
        <v>2.65428</v>
      </c>
    </row>
    <row r="39" spans="1:8" x14ac:dyDescent="0.2">
      <c r="A39" t="s">
        <v>123</v>
      </c>
      <c r="B39" t="s">
        <v>79</v>
      </c>
      <c r="C39" t="s">
        <v>80</v>
      </c>
      <c r="D39">
        <v>33.350490000000001</v>
      </c>
      <c r="E39" t="s">
        <v>82</v>
      </c>
      <c r="F39" t="s">
        <v>80</v>
      </c>
      <c r="G39">
        <v>34.301678000000003</v>
      </c>
      <c r="H39">
        <f t="shared" si="0"/>
        <v>0.95118800000000192</v>
      </c>
    </row>
    <row r="40" spans="1:8" x14ac:dyDescent="0.2">
      <c r="A40" t="s">
        <v>124</v>
      </c>
      <c r="B40" t="s">
        <v>79</v>
      </c>
      <c r="C40" t="s">
        <v>80</v>
      </c>
      <c r="D40">
        <v>32.777473000000001</v>
      </c>
      <c r="E40" t="s">
        <v>82</v>
      </c>
      <c r="F40" t="s">
        <v>80</v>
      </c>
      <c r="G40">
        <v>35.110042999999997</v>
      </c>
      <c r="H40">
        <f t="shared" si="0"/>
        <v>2.3325699999999969</v>
      </c>
    </row>
    <row r="41" spans="1:8" x14ac:dyDescent="0.2">
      <c r="A41" t="s">
        <v>125</v>
      </c>
      <c r="B41" t="s">
        <v>79</v>
      </c>
      <c r="C41" t="s">
        <v>80</v>
      </c>
      <c r="D41">
        <v>36.190939999999998</v>
      </c>
      <c r="E41" t="s">
        <v>82</v>
      </c>
      <c r="F41" t="s">
        <v>80</v>
      </c>
      <c r="G41">
        <v>36.682487000000002</v>
      </c>
      <c r="H41">
        <f t="shared" si="0"/>
        <v>0.49154700000000418</v>
      </c>
    </row>
    <row r="42" spans="1:8" x14ac:dyDescent="0.2">
      <c r="A42" t="s">
        <v>126</v>
      </c>
      <c r="B42" t="s">
        <v>79</v>
      </c>
      <c r="C42" t="s">
        <v>80</v>
      </c>
      <c r="D42">
        <v>36.426769999999998</v>
      </c>
      <c r="E42" t="s">
        <v>82</v>
      </c>
      <c r="F42" t="s">
        <v>80</v>
      </c>
      <c r="G42">
        <v>35.706614999999999</v>
      </c>
      <c r="H42">
        <f t="shared" si="0"/>
        <v>-0.72015499999999832</v>
      </c>
    </row>
    <row r="43" spans="1:8" x14ac:dyDescent="0.2">
      <c r="A43" t="s">
        <v>127</v>
      </c>
      <c r="B43" t="s">
        <v>79</v>
      </c>
      <c r="C43" t="s">
        <v>80</v>
      </c>
      <c r="D43" t="s">
        <v>81</v>
      </c>
      <c r="E43" t="s">
        <v>82</v>
      </c>
      <c r="F43" t="s">
        <v>80</v>
      </c>
      <c r="G43">
        <v>37.950496999999999</v>
      </c>
      <c r="H43" t="e">
        <f t="shared" si="0"/>
        <v>#VALUE!</v>
      </c>
    </row>
    <row r="44" spans="1:8" x14ac:dyDescent="0.2">
      <c r="A44" t="s">
        <v>128</v>
      </c>
      <c r="B44" t="s">
        <v>79</v>
      </c>
      <c r="C44" t="s">
        <v>80</v>
      </c>
      <c r="D44">
        <v>34.553375000000003</v>
      </c>
      <c r="E44" t="s">
        <v>82</v>
      </c>
      <c r="F44" t="s">
        <v>80</v>
      </c>
      <c r="G44">
        <v>36.634659999999997</v>
      </c>
      <c r="H44">
        <f t="shared" si="0"/>
        <v>2.0812849999999941</v>
      </c>
    </row>
    <row r="45" spans="1:8" x14ac:dyDescent="0.2">
      <c r="A45" t="s">
        <v>129</v>
      </c>
      <c r="B45" t="s">
        <v>79</v>
      </c>
      <c r="C45" t="s">
        <v>80</v>
      </c>
      <c r="D45">
        <v>33.859923999999999</v>
      </c>
      <c r="E45" t="s">
        <v>82</v>
      </c>
      <c r="F45" t="s">
        <v>80</v>
      </c>
      <c r="G45">
        <v>35.580612000000002</v>
      </c>
      <c r="H45">
        <f t="shared" si="0"/>
        <v>1.7206880000000027</v>
      </c>
    </row>
    <row r="46" spans="1:8" x14ac:dyDescent="0.2">
      <c r="A46" t="s">
        <v>130</v>
      </c>
      <c r="B46" t="s">
        <v>79</v>
      </c>
      <c r="C46" t="s">
        <v>80</v>
      </c>
      <c r="D46">
        <v>34.358592999999999</v>
      </c>
      <c r="E46" t="s">
        <v>82</v>
      </c>
      <c r="F46" t="s">
        <v>80</v>
      </c>
      <c r="G46">
        <v>36.102848000000002</v>
      </c>
      <c r="H46">
        <f t="shared" si="0"/>
        <v>1.7442550000000026</v>
      </c>
    </row>
    <row r="47" spans="1:8" x14ac:dyDescent="0.2">
      <c r="A47" t="s">
        <v>131</v>
      </c>
      <c r="B47" t="s">
        <v>79</v>
      </c>
      <c r="C47" t="s">
        <v>80</v>
      </c>
      <c r="D47" t="s">
        <v>81</v>
      </c>
      <c r="E47" t="s">
        <v>82</v>
      </c>
      <c r="F47" t="s">
        <v>83</v>
      </c>
      <c r="G47">
        <v>30.962973000000002</v>
      </c>
      <c r="H47" t="e">
        <f t="shared" si="0"/>
        <v>#VALUE!</v>
      </c>
    </row>
    <row r="48" spans="1:8" x14ac:dyDescent="0.2">
      <c r="A48" t="s">
        <v>132</v>
      </c>
      <c r="B48" t="s">
        <v>79</v>
      </c>
      <c r="C48" t="s">
        <v>80</v>
      </c>
      <c r="D48" t="s">
        <v>81</v>
      </c>
      <c r="E48" t="s">
        <v>82</v>
      </c>
      <c r="F48" t="s">
        <v>83</v>
      </c>
      <c r="G48">
        <v>30.712143000000001</v>
      </c>
      <c r="H48" t="e">
        <f t="shared" si="0"/>
        <v>#VALUE!</v>
      </c>
    </row>
    <row r="49" spans="1:8" x14ac:dyDescent="0.2">
      <c r="A49" t="s">
        <v>133</v>
      </c>
      <c r="B49" t="s">
        <v>79</v>
      </c>
      <c r="C49" t="s">
        <v>80</v>
      </c>
      <c r="D49" t="s">
        <v>81</v>
      </c>
      <c r="E49" t="s">
        <v>82</v>
      </c>
      <c r="F49" t="s">
        <v>83</v>
      </c>
      <c r="G49">
        <v>31.18263</v>
      </c>
      <c r="H49" t="e">
        <f t="shared" si="0"/>
        <v>#VALUE!</v>
      </c>
    </row>
    <row r="50" spans="1:8" x14ac:dyDescent="0.2">
      <c r="A50" t="s">
        <v>134</v>
      </c>
      <c r="B50" t="s">
        <v>79</v>
      </c>
      <c r="C50" t="s">
        <v>83</v>
      </c>
      <c r="D50">
        <v>29.33062</v>
      </c>
      <c r="E50" t="s">
        <v>82</v>
      </c>
      <c r="F50" t="s">
        <v>80</v>
      </c>
      <c r="G50" t="s">
        <v>81</v>
      </c>
      <c r="H50" t="e">
        <f t="shared" si="0"/>
        <v>#VALUE!</v>
      </c>
    </row>
    <row r="51" spans="1:8" x14ac:dyDescent="0.2">
      <c r="A51" t="s">
        <v>135</v>
      </c>
      <c r="B51" t="s">
        <v>79</v>
      </c>
      <c r="C51" t="s">
        <v>83</v>
      </c>
      <c r="D51">
        <v>29.838010000000001</v>
      </c>
      <c r="E51" t="s">
        <v>82</v>
      </c>
      <c r="F51" t="s">
        <v>80</v>
      </c>
      <c r="G51" t="s">
        <v>81</v>
      </c>
      <c r="H51" t="e">
        <f t="shared" si="0"/>
        <v>#VALUE!</v>
      </c>
    </row>
    <row r="52" spans="1:8" x14ac:dyDescent="0.2">
      <c r="A52" t="s">
        <v>136</v>
      </c>
      <c r="B52" t="s">
        <v>79</v>
      </c>
      <c r="C52" t="s">
        <v>83</v>
      </c>
      <c r="D52">
        <v>29.652908</v>
      </c>
      <c r="E52" t="s">
        <v>82</v>
      </c>
      <c r="F52" t="s">
        <v>80</v>
      </c>
      <c r="G52" t="s">
        <v>81</v>
      </c>
      <c r="H52" t="e">
        <f t="shared" si="0"/>
        <v>#VALUE!</v>
      </c>
    </row>
    <row r="53" spans="1:8" x14ac:dyDescent="0.2">
      <c r="A53" t="s">
        <v>137</v>
      </c>
      <c r="B53" t="s">
        <v>79</v>
      </c>
      <c r="C53" t="s">
        <v>80</v>
      </c>
      <c r="D53">
        <v>32.470641999999998</v>
      </c>
      <c r="E53" t="s">
        <v>82</v>
      </c>
      <c r="F53" t="s">
        <v>80</v>
      </c>
      <c r="G53">
        <v>34.450485</v>
      </c>
      <c r="H53">
        <f t="shared" si="0"/>
        <v>1.9798430000000025</v>
      </c>
    </row>
    <row r="54" spans="1:8" x14ac:dyDescent="0.2">
      <c r="A54" t="s">
        <v>138</v>
      </c>
      <c r="B54" t="s">
        <v>79</v>
      </c>
      <c r="C54" t="s">
        <v>80</v>
      </c>
      <c r="D54">
        <v>33.529057000000002</v>
      </c>
      <c r="E54" t="s">
        <v>82</v>
      </c>
      <c r="F54" t="s">
        <v>80</v>
      </c>
      <c r="G54">
        <v>35.583336000000003</v>
      </c>
      <c r="H54">
        <f t="shared" si="0"/>
        <v>2.0542790000000011</v>
      </c>
    </row>
    <row r="55" spans="1:8" x14ac:dyDescent="0.2">
      <c r="A55" t="s">
        <v>139</v>
      </c>
      <c r="B55" t="s">
        <v>79</v>
      </c>
      <c r="C55" t="s">
        <v>80</v>
      </c>
      <c r="D55">
        <v>33.043816</v>
      </c>
      <c r="E55" t="s">
        <v>82</v>
      </c>
      <c r="F55" t="s">
        <v>80</v>
      </c>
      <c r="G55">
        <v>33.613709999999998</v>
      </c>
      <c r="H55">
        <f t="shared" si="0"/>
        <v>0.5698939999999979</v>
      </c>
    </row>
    <row r="56" spans="1:8" x14ac:dyDescent="0.2">
      <c r="A56" t="s">
        <v>140</v>
      </c>
      <c r="B56" t="s">
        <v>79</v>
      </c>
      <c r="C56" t="s">
        <v>80</v>
      </c>
      <c r="D56">
        <v>37.181964999999998</v>
      </c>
      <c r="E56" t="s">
        <v>82</v>
      </c>
      <c r="F56" t="s">
        <v>80</v>
      </c>
      <c r="G56" t="s">
        <v>81</v>
      </c>
      <c r="H56" t="e">
        <f t="shared" si="0"/>
        <v>#VALUE!</v>
      </c>
    </row>
    <row r="57" spans="1:8" x14ac:dyDescent="0.2">
      <c r="A57" t="s">
        <v>141</v>
      </c>
      <c r="B57" t="s">
        <v>79</v>
      </c>
      <c r="C57" t="s">
        <v>80</v>
      </c>
      <c r="D57" t="s">
        <v>81</v>
      </c>
      <c r="E57" t="s">
        <v>82</v>
      </c>
      <c r="F57" t="s">
        <v>80</v>
      </c>
      <c r="G57" t="s">
        <v>81</v>
      </c>
      <c r="H57" t="e">
        <f t="shared" si="0"/>
        <v>#VALUE!</v>
      </c>
    </row>
    <row r="58" spans="1:8" x14ac:dyDescent="0.2">
      <c r="A58" t="s">
        <v>142</v>
      </c>
      <c r="B58" t="s">
        <v>79</v>
      </c>
      <c r="C58" t="s">
        <v>80</v>
      </c>
      <c r="D58" t="s">
        <v>81</v>
      </c>
      <c r="E58" t="s">
        <v>82</v>
      </c>
      <c r="F58" t="s">
        <v>80</v>
      </c>
      <c r="G58" t="s">
        <v>81</v>
      </c>
      <c r="H58" t="e">
        <f t="shared" si="0"/>
        <v>#VALUE!</v>
      </c>
    </row>
    <row r="59" spans="1:8" x14ac:dyDescent="0.2">
      <c r="A59" t="s">
        <v>143</v>
      </c>
      <c r="B59" t="s">
        <v>79</v>
      </c>
      <c r="C59" t="s">
        <v>80</v>
      </c>
      <c r="D59">
        <v>35.587066999999998</v>
      </c>
      <c r="E59" t="s">
        <v>82</v>
      </c>
      <c r="F59" t="s">
        <v>80</v>
      </c>
      <c r="G59">
        <v>34.330199999999998</v>
      </c>
      <c r="H59">
        <f t="shared" si="0"/>
        <v>-1.2568669999999997</v>
      </c>
    </row>
    <row r="60" spans="1:8" x14ac:dyDescent="0.2">
      <c r="A60" t="s">
        <v>144</v>
      </c>
      <c r="B60" t="s">
        <v>79</v>
      </c>
      <c r="C60" t="s">
        <v>80</v>
      </c>
      <c r="D60">
        <v>35.841693999999997</v>
      </c>
      <c r="E60" t="s">
        <v>82</v>
      </c>
      <c r="F60" t="s">
        <v>80</v>
      </c>
      <c r="G60">
        <v>33.481228000000002</v>
      </c>
      <c r="H60">
        <f t="shared" si="0"/>
        <v>-2.3604659999999953</v>
      </c>
    </row>
    <row r="61" spans="1:8" x14ac:dyDescent="0.2">
      <c r="A61" t="s">
        <v>145</v>
      </c>
      <c r="B61" t="s">
        <v>79</v>
      </c>
      <c r="C61" t="s">
        <v>80</v>
      </c>
      <c r="D61">
        <v>36.128784000000003</v>
      </c>
      <c r="E61" t="s">
        <v>82</v>
      </c>
      <c r="F61" t="s">
        <v>80</v>
      </c>
      <c r="G61">
        <v>35.553885999999999</v>
      </c>
      <c r="H61">
        <f t="shared" si="0"/>
        <v>-0.57489800000000457</v>
      </c>
    </row>
    <row r="62" spans="1:8" x14ac:dyDescent="0.2">
      <c r="A62" t="s">
        <v>146</v>
      </c>
      <c r="B62" t="s">
        <v>79</v>
      </c>
      <c r="C62" t="s">
        <v>80</v>
      </c>
      <c r="D62">
        <v>32.232253999999998</v>
      </c>
      <c r="E62" t="s">
        <v>82</v>
      </c>
      <c r="F62" t="s">
        <v>80</v>
      </c>
      <c r="G62">
        <v>35.036560000000001</v>
      </c>
      <c r="H62">
        <f t="shared" si="0"/>
        <v>2.804306000000004</v>
      </c>
    </row>
    <row r="63" spans="1:8" x14ac:dyDescent="0.2">
      <c r="A63" t="s">
        <v>147</v>
      </c>
      <c r="B63" t="s">
        <v>79</v>
      </c>
      <c r="C63" t="s">
        <v>80</v>
      </c>
      <c r="D63">
        <v>32.682465000000001</v>
      </c>
      <c r="E63" t="s">
        <v>82</v>
      </c>
      <c r="F63" t="s">
        <v>80</v>
      </c>
      <c r="G63">
        <v>35.190837999999999</v>
      </c>
      <c r="H63">
        <f t="shared" si="0"/>
        <v>2.5083729999999989</v>
      </c>
    </row>
    <row r="64" spans="1:8" x14ac:dyDescent="0.2">
      <c r="A64" t="s">
        <v>149</v>
      </c>
      <c r="B64" t="s">
        <v>79</v>
      </c>
      <c r="C64" t="s">
        <v>80</v>
      </c>
      <c r="D64">
        <v>33.094048000000001</v>
      </c>
      <c r="E64" t="s">
        <v>82</v>
      </c>
      <c r="F64" t="s">
        <v>80</v>
      </c>
      <c r="G64">
        <v>34.424427000000001</v>
      </c>
      <c r="H64">
        <f t="shared" si="0"/>
        <v>1.3303790000000006</v>
      </c>
    </row>
    <row r="65" spans="1:8" x14ac:dyDescent="0.2">
      <c r="A65" t="s">
        <v>150</v>
      </c>
      <c r="B65" t="s">
        <v>79</v>
      </c>
      <c r="C65" t="s">
        <v>80</v>
      </c>
      <c r="D65" t="s">
        <v>81</v>
      </c>
      <c r="E65" t="s">
        <v>82</v>
      </c>
      <c r="F65" t="s">
        <v>80</v>
      </c>
      <c r="G65" t="s">
        <v>81</v>
      </c>
      <c r="H65" t="e">
        <f t="shared" si="0"/>
        <v>#VALUE!</v>
      </c>
    </row>
    <row r="66" spans="1:8" x14ac:dyDescent="0.2">
      <c r="A66" t="s">
        <v>151</v>
      </c>
      <c r="B66" t="s">
        <v>79</v>
      </c>
      <c r="C66" t="s">
        <v>80</v>
      </c>
      <c r="D66" t="s">
        <v>81</v>
      </c>
      <c r="E66" t="s">
        <v>82</v>
      </c>
      <c r="F66" t="s">
        <v>80</v>
      </c>
      <c r="G66" t="s">
        <v>81</v>
      </c>
      <c r="H66" t="e">
        <f t="shared" si="0"/>
        <v>#VALUE!</v>
      </c>
    </row>
    <row r="67" spans="1:8" x14ac:dyDescent="0.2">
      <c r="A67" t="s">
        <v>152</v>
      </c>
      <c r="B67" t="s">
        <v>79</v>
      </c>
      <c r="C67" t="s">
        <v>80</v>
      </c>
      <c r="D67" t="s">
        <v>81</v>
      </c>
      <c r="E67" t="s">
        <v>82</v>
      </c>
      <c r="F67" t="s">
        <v>80</v>
      </c>
      <c r="G67" t="s">
        <v>81</v>
      </c>
      <c r="H67" t="e">
        <f t="shared" ref="H67:H130" si="1">G67-D67</f>
        <v>#VALUE!</v>
      </c>
    </row>
    <row r="68" spans="1:8" x14ac:dyDescent="0.2">
      <c r="A68" t="s">
        <v>153</v>
      </c>
      <c r="B68" t="s">
        <v>79</v>
      </c>
      <c r="C68" t="s">
        <v>80</v>
      </c>
      <c r="D68">
        <v>32.946109999999997</v>
      </c>
      <c r="E68" t="s">
        <v>82</v>
      </c>
      <c r="F68" t="s">
        <v>80</v>
      </c>
      <c r="G68">
        <v>34.436897000000002</v>
      </c>
      <c r="H68">
        <f t="shared" si="1"/>
        <v>1.4907870000000045</v>
      </c>
    </row>
    <row r="69" spans="1:8" x14ac:dyDescent="0.2">
      <c r="A69" t="s">
        <v>154</v>
      </c>
      <c r="B69" t="s">
        <v>79</v>
      </c>
      <c r="C69" t="s">
        <v>80</v>
      </c>
      <c r="D69">
        <v>33.488340000000001</v>
      </c>
      <c r="E69" t="s">
        <v>82</v>
      </c>
      <c r="F69" t="s">
        <v>80</v>
      </c>
      <c r="G69">
        <v>35.21922</v>
      </c>
      <c r="H69">
        <f t="shared" si="1"/>
        <v>1.7308799999999991</v>
      </c>
    </row>
    <row r="70" spans="1:8" x14ac:dyDescent="0.2">
      <c r="A70" t="s">
        <v>155</v>
      </c>
      <c r="B70" t="s">
        <v>79</v>
      </c>
      <c r="C70" t="s">
        <v>80</v>
      </c>
      <c r="D70">
        <v>32.809547000000002</v>
      </c>
      <c r="E70" t="s">
        <v>82</v>
      </c>
      <c r="F70" t="s">
        <v>80</v>
      </c>
      <c r="G70">
        <v>32.709316000000001</v>
      </c>
      <c r="H70">
        <f t="shared" si="1"/>
        <v>-0.10023100000000085</v>
      </c>
    </row>
    <row r="71" spans="1:8" x14ac:dyDescent="0.2">
      <c r="A71" t="s">
        <v>156</v>
      </c>
      <c r="B71" t="s">
        <v>79</v>
      </c>
      <c r="C71" t="s">
        <v>80</v>
      </c>
      <c r="D71" t="s">
        <v>81</v>
      </c>
      <c r="E71" t="s">
        <v>82</v>
      </c>
      <c r="F71" t="s">
        <v>83</v>
      </c>
      <c r="G71">
        <v>33.762047000000003</v>
      </c>
      <c r="H71" t="e">
        <f t="shared" si="1"/>
        <v>#VALUE!</v>
      </c>
    </row>
    <row r="72" spans="1:8" x14ac:dyDescent="0.2">
      <c r="A72" t="s">
        <v>157</v>
      </c>
      <c r="B72" t="s">
        <v>79</v>
      </c>
      <c r="C72" t="s">
        <v>80</v>
      </c>
      <c r="D72" t="s">
        <v>81</v>
      </c>
      <c r="E72" t="s">
        <v>82</v>
      </c>
      <c r="F72" t="s">
        <v>83</v>
      </c>
      <c r="G72">
        <v>34.051174000000003</v>
      </c>
      <c r="H72" t="e">
        <f t="shared" si="1"/>
        <v>#VALUE!</v>
      </c>
    </row>
    <row r="73" spans="1:8" x14ac:dyDescent="0.2">
      <c r="A73" t="s">
        <v>158</v>
      </c>
      <c r="B73" t="s">
        <v>79</v>
      </c>
      <c r="C73" t="s">
        <v>80</v>
      </c>
      <c r="D73" t="s">
        <v>81</v>
      </c>
      <c r="E73" t="s">
        <v>82</v>
      </c>
      <c r="F73" t="s">
        <v>83</v>
      </c>
      <c r="G73">
        <v>35.308590000000002</v>
      </c>
      <c r="H73" t="e">
        <f t="shared" si="1"/>
        <v>#VALUE!</v>
      </c>
    </row>
    <row r="74" spans="1:8" x14ac:dyDescent="0.2">
      <c r="A74" t="s">
        <v>159</v>
      </c>
      <c r="B74" t="s">
        <v>79</v>
      </c>
      <c r="C74" t="s">
        <v>83</v>
      </c>
      <c r="D74">
        <v>32.588455000000003</v>
      </c>
      <c r="E74" t="s">
        <v>82</v>
      </c>
      <c r="F74" t="s">
        <v>80</v>
      </c>
      <c r="G74" t="s">
        <v>81</v>
      </c>
      <c r="H74" t="e">
        <f t="shared" si="1"/>
        <v>#VALUE!</v>
      </c>
    </row>
    <row r="75" spans="1:8" x14ac:dyDescent="0.2">
      <c r="A75" t="s">
        <v>160</v>
      </c>
      <c r="B75" t="s">
        <v>79</v>
      </c>
      <c r="C75" t="s">
        <v>83</v>
      </c>
      <c r="D75">
        <v>32.145919999999997</v>
      </c>
      <c r="E75" t="s">
        <v>82</v>
      </c>
      <c r="F75" t="s">
        <v>80</v>
      </c>
      <c r="G75" t="s">
        <v>81</v>
      </c>
      <c r="H75" t="e">
        <f t="shared" si="1"/>
        <v>#VALUE!</v>
      </c>
    </row>
    <row r="76" spans="1:8" x14ac:dyDescent="0.2">
      <c r="A76" t="s">
        <v>161</v>
      </c>
      <c r="B76" t="s">
        <v>79</v>
      </c>
      <c r="C76" t="s">
        <v>83</v>
      </c>
      <c r="D76">
        <v>33.328502999999998</v>
      </c>
      <c r="E76" t="s">
        <v>82</v>
      </c>
      <c r="F76" t="s">
        <v>80</v>
      </c>
      <c r="G76" t="s">
        <v>81</v>
      </c>
      <c r="H76" t="e">
        <f t="shared" si="1"/>
        <v>#VALUE!</v>
      </c>
    </row>
    <row r="77" spans="1:8" x14ac:dyDescent="0.2">
      <c r="A77" t="s">
        <v>162</v>
      </c>
      <c r="B77" t="s">
        <v>79</v>
      </c>
      <c r="C77" t="s">
        <v>80</v>
      </c>
      <c r="D77">
        <v>34.375134000000003</v>
      </c>
      <c r="E77" t="s">
        <v>82</v>
      </c>
      <c r="F77" t="s">
        <v>80</v>
      </c>
      <c r="G77">
        <v>35.920948000000003</v>
      </c>
      <c r="H77">
        <f t="shared" si="1"/>
        <v>1.545814</v>
      </c>
    </row>
    <row r="78" spans="1:8" x14ac:dyDescent="0.2">
      <c r="A78" t="s">
        <v>163</v>
      </c>
      <c r="B78" t="s">
        <v>79</v>
      </c>
      <c r="C78" t="s">
        <v>80</v>
      </c>
      <c r="D78">
        <v>34.6721</v>
      </c>
      <c r="E78" t="s">
        <v>82</v>
      </c>
      <c r="F78" t="s">
        <v>80</v>
      </c>
      <c r="G78">
        <v>34.432082999999999</v>
      </c>
      <c r="H78">
        <f t="shared" si="1"/>
        <v>-0.2400170000000017</v>
      </c>
    </row>
    <row r="79" spans="1:8" x14ac:dyDescent="0.2">
      <c r="A79" t="s">
        <v>164</v>
      </c>
      <c r="B79" t="s">
        <v>79</v>
      </c>
      <c r="C79" t="s">
        <v>80</v>
      </c>
      <c r="D79">
        <v>33.760440000000003</v>
      </c>
      <c r="E79" t="s">
        <v>82</v>
      </c>
      <c r="F79" t="s">
        <v>80</v>
      </c>
      <c r="G79">
        <v>34.850490000000001</v>
      </c>
      <c r="H79">
        <f t="shared" si="1"/>
        <v>1.090049999999998</v>
      </c>
    </row>
    <row r="80" spans="1:8" x14ac:dyDescent="0.2">
      <c r="A80" t="s">
        <v>165</v>
      </c>
      <c r="B80" t="s">
        <v>79</v>
      </c>
      <c r="C80" t="s">
        <v>80</v>
      </c>
      <c r="D80" t="s">
        <v>81</v>
      </c>
      <c r="E80" t="s">
        <v>82</v>
      </c>
      <c r="F80" t="s">
        <v>80</v>
      </c>
      <c r="G80" t="s">
        <v>81</v>
      </c>
      <c r="H80" t="e">
        <f t="shared" si="1"/>
        <v>#VALUE!</v>
      </c>
    </row>
    <row r="81" spans="1:8" x14ac:dyDescent="0.2">
      <c r="A81" t="s">
        <v>166</v>
      </c>
      <c r="B81" t="s">
        <v>79</v>
      </c>
      <c r="C81" t="s">
        <v>80</v>
      </c>
      <c r="D81" t="s">
        <v>81</v>
      </c>
      <c r="E81" t="s">
        <v>82</v>
      </c>
      <c r="F81" t="s">
        <v>80</v>
      </c>
      <c r="G81">
        <v>36.996014000000002</v>
      </c>
      <c r="H81" t="e">
        <f t="shared" si="1"/>
        <v>#VALUE!</v>
      </c>
    </row>
    <row r="82" spans="1:8" x14ac:dyDescent="0.2">
      <c r="A82" t="s">
        <v>167</v>
      </c>
      <c r="B82" t="s">
        <v>79</v>
      </c>
      <c r="C82" t="s">
        <v>80</v>
      </c>
      <c r="D82">
        <v>37.550834999999999</v>
      </c>
      <c r="E82" t="s">
        <v>82</v>
      </c>
      <c r="F82" t="s">
        <v>80</v>
      </c>
      <c r="G82" t="s">
        <v>81</v>
      </c>
      <c r="H82" t="e">
        <f t="shared" si="1"/>
        <v>#VALUE!</v>
      </c>
    </row>
    <row r="83" spans="1:8" x14ac:dyDescent="0.2">
      <c r="A83" t="s">
        <v>168</v>
      </c>
      <c r="B83" t="s">
        <v>79</v>
      </c>
      <c r="C83" t="s">
        <v>80</v>
      </c>
      <c r="D83">
        <v>36.738292999999999</v>
      </c>
      <c r="E83" t="s">
        <v>82</v>
      </c>
      <c r="F83" t="s">
        <v>80</v>
      </c>
      <c r="G83">
        <v>36.124355000000001</v>
      </c>
      <c r="H83">
        <f t="shared" si="1"/>
        <v>-0.61393799999999743</v>
      </c>
    </row>
    <row r="84" spans="1:8" x14ac:dyDescent="0.2">
      <c r="A84" t="s">
        <v>169</v>
      </c>
      <c r="B84" t="s">
        <v>79</v>
      </c>
      <c r="C84" t="s">
        <v>80</v>
      </c>
      <c r="D84">
        <v>38.141480000000001</v>
      </c>
      <c r="E84" t="s">
        <v>82</v>
      </c>
      <c r="F84" t="s">
        <v>80</v>
      </c>
      <c r="G84">
        <v>35.359360000000002</v>
      </c>
      <c r="H84">
        <f t="shared" si="1"/>
        <v>-2.782119999999999</v>
      </c>
    </row>
    <row r="85" spans="1:8" x14ac:dyDescent="0.2">
      <c r="A85" t="s">
        <v>170</v>
      </c>
      <c r="B85" t="s">
        <v>79</v>
      </c>
      <c r="C85" t="s">
        <v>80</v>
      </c>
      <c r="D85">
        <v>36.073219999999999</v>
      </c>
      <c r="E85" t="s">
        <v>82</v>
      </c>
      <c r="F85" t="s">
        <v>80</v>
      </c>
      <c r="G85" t="s">
        <v>81</v>
      </c>
      <c r="H85" t="e">
        <f t="shared" si="1"/>
        <v>#VALUE!</v>
      </c>
    </row>
    <row r="86" spans="1:8" x14ac:dyDescent="0.2">
      <c r="A86" t="s">
        <v>171</v>
      </c>
      <c r="B86" t="s">
        <v>79</v>
      </c>
      <c r="C86" t="s">
        <v>80</v>
      </c>
      <c r="D86">
        <v>34.651485000000001</v>
      </c>
      <c r="E86" t="s">
        <v>82</v>
      </c>
      <c r="F86" t="s">
        <v>80</v>
      </c>
      <c r="G86">
        <v>34.14667</v>
      </c>
      <c r="H86">
        <f t="shared" si="1"/>
        <v>-0.50481500000000068</v>
      </c>
    </row>
    <row r="87" spans="1:8" x14ac:dyDescent="0.2">
      <c r="A87" t="s">
        <v>172</v>
      </c>
      <c r="B87" t="s">
        <v>79</v>
      </c>
      <c r="C87" t="s">
        <v>80</v>
      </c>
      <c r="D87">
        <v>35.299379999999999</v>
      </c>
      <c r="E87" t="s">
        <v>82</v>
      </c>
      <c r="F87" t="s">
        <v>80</v>
      </c>
      <c r="G87">
        <v>34.356194000000002</v>
      </c>
      <c r="H87">
        <f t="shared" si="1"/>
        <v>-0.94318599999999719</v>
      </c>
    </row>
    <row r="88" spans="1:8" x14ac:dyDescent="0.2">
      <c r="A88" t="s">
        <v>173</v>
      </c>
      <c r="B88" t="s">
        <v>79</v>
      </c>
      <c r="C88" t="s">
        <v>80</v>
      </c>
      <c r="D88">
        <v>34.151130000000002</v>
      </c>
      <c r="E88" t="s">
        <v>82</v>
      </c>
      <c r="F88" t="s">
        <v>80</v>
      </c>
      <c r="G88">
        <v>35.335414999999998</v>
      </c>
      <c r="H88">
        <f t="shared" si="1"/>
        <v>1.1842849999999956</v>
      </c>
    </row>
    <row r="89" spans="1:8" x14ac:dyDescent="0.2">
      <c r="A89" t="s">
        <v>174</v>
      </c>
      <c r="B89" t="s">
        <v>79</v>
      </c>
      <c r="C89" t="s">
        <v>80</v>
      </c>
      <c r="D89">
        <v>36.023494999999997</v>
      </c>
      <c r="E89" t="s">
        <v>82</v>
      </c>
      <c r="F89" t="s">
        <v>80</v>
      </c>
      <c r="G89">
        <v>33.820754999999998</v>
      </c>
      <c r="H89">
        <f t="shared" si="1"/>
        <v>-2.2027399999999986</v>
      </c>
    </row>
    <row r="90" spans="1:8" x14ac:dyDescent="0.2">
      <c r="A90" t="s">
        <v>175</v>
      </c>
      <c r="B90" t="s">
        <v>79</v>
      </c>
      <c r="C90" t="s">
        <v>80</v>
      </c>
      <c r="D90">
        <v>34.535175000000002</v>
      </c>
      <c r="E90" t="s">
        <v>82</v>
      </c>
      <c r="F90" t="s">
        <v>80</v>
      </c>
      <c r="G90">
        <v>33.895373999999997</v>
      </c>
      <c r="H90">
        <f t="shared" si="1"/>
        <v>-0.63980100000000562</v>
      </c>
    </row>
    <row r="91" spans="1:8" x14ac:dyDescent="0.2">
      <c r="A91" t="s">
        <v>176</v>
      </c>
      <c r="B91" t="s">
        <v>79</v>
      </c>
      <c r="C91" t="s">
        <v>80</v>
      </c>
      <c r="D91">
        <v>34.821784999999998</v>
      </c>
      <c r="E91" t="s">
        <v>82</v>
      </c>
      <c r="F91" t="s">
        <v>80</v>
      </c>
      <c r="G91">
        <v>32.762090000000001</v>
      </c>
      <c r="H91">
        <f t="shared" si="1"/>
        <v>-2.0596949999999978</v>
      </c>
    </row>
    <row r="92" spans="1:8" x14ac:dyDescent="0.2">
      <c r="A92" t="s">
        <v>177</v>
      </c>
      <c r="B92" t="s">
        <v>79</v>
      </c>
      <c r="C92" t="s">
        <v>80</v>
      </c>
      <c r="D92">
        <v>33.404136999999999</v>
      </c>
      <c r="E92" t="s">
        <v>82</v>
      </c>
      <c r="F92" t="s">
        <v>80</v>
      </c>
      <c r="G92">
        <v>34.095115999999997</v>
      </c>
      <c r="H92">
        <f t="shared" si="1"/>
        <v>0.69097899999999868</v>
      </c>
    </row>
    <row r="93" spans="1:8" x14ac:dyDescent="0.2">
      <c r="A93" t="s">
        <v>178</v>
      </c>
      <c r="B93" t="s">
        <v>79</v>
      </c>
      <c r="C93" t="s">
        <v>80</v>
      </c>
      <c r="D93">
        <v>34.020347999999998</v>
      </c>
      <c r="E93" t="s">
        <v>82</v>
      </c>
      <c r="F93" t="s">
        <v>80</v>
      </c>
      <c r="G93">
        <v>35.85136</v>
      </c>
      <c r="H93">
        <f t="shared" si="1"/>
        <v>1.8310120000000012</v>
      </c>
    </row>
    <row r="94" spans="1:8" x14ac:dyDescent="0.2">
      <c r="A94" t="s">
        <v>179</v>
      </c>
      <c r="B94" t="s">
        <v>79</v>
      </c>
      <c r="C94" t="s">
        <v>80</v>
      </c>
      <c r="D94">
        <v>34.256596000000002</v>
      </c>
      <c r="E94" t="s">
        <v>82</v>
      </c>
      <c r="F94" t="s">
        <v>80</v>
      </c>
      <c r="G94">
        <v>33.528509999999997</v>
      </c>
      <c r="H94">
        <f t="shared" si="1"/>
        <v>-0.72808600000000467</v>
      </c>
    </row>
    <row r="95" spans="1:8" x14ac:dyDescent="0.2">
      <c r="A95" t="s">
        <v>180</v>
      </c>
      <c r="B95" t="s">
        <v>79</v>
      </c>
      <c r="C95" t="s">
        <v>80</v>
      </c>
      <c r="D95" t="s">
        <v>81</v>
      </c>
      <c r="E95" t="s">
        <v>82</v>
      </c>
      <c r="F95" t="s">
        <v>83</v>
      </c>
      <c r="G95">
        <v>36.105003000000004</v>
      </c>
      <c r="H95" t="e">
        <f t="shared" si="1"/>
        <v>#VALUE!</v>
      </c>
    </row>
    <row r="96" spans="1:8" x14ac:dyDescent="0.2">
      <c r="A96" t="s">
        <v>182</v>
      </c>
      <c r="B96" t="s">
        <v>79</v>
      </c>
      <c r="C96" t="s">
        <v>80</v>
      </c>
      <c r="D96" t="s">
        <v>81</v>
      </c>
      <c r="E96" t="s">
        <v>82</v>
      </c>
      <c r="F96" t="s">
        <v>83</v>
      </c>
      <c r="G96">
        <v>37.913845000000002</v>
      </c>
      <c r="H96" t="e">
        <f t="shared" si="1"/>
        <v>#VALUE!</v>
      </c>
    </row>
    <row r="97" spans="1:8" x14ac:dyDescent="0.2">
      <c r="A97" t="s">
        <v>183</v>
      </c>
      <c r="B97" t="s">
        <v>79</v>
      </c>
      <c r="C97" t="s">
        <v>83</v>
      </c>
      <c r="D97">
        <v>34.254855999999997</v>
      </c>
      <c r="E97" t="s">
        <v>82</v>
      </c>
      <c r="F97" t="s">
        <v>80</v>
      </c>
      <c r="G97" t="s">
        <v>81</v>
      </c>
      <c r="H97" t="e">
        <f t="shared" si="1"/>
        <v>#VALUE!</v>
      </c>
    </row>
    <row r="98" spans="1:8" x14ac:dyDescent="0.2">
      <c r="A98" t="s">
        <v>184</v>
      </c>
      <c r="B98" t="s">
        <v>79</v>
      </c>
      <c r="C98" t="s">
        <v>83</v>
      </c>
      <c r="D98">
        <v>36.118385000000004</v>
      </c>
      <c r="E98" t="s">
        <v>82</v>
      </c>
      <c r="F98" t="s">
        <v>80</v>
      </c>
      <c r="G98" t="s">
        <v>81</v>
      </c>
      <c r="H98" t="e">
        <f t="shared" si="1"/>
        <v>#VALUE!</v>
      </c>
    </row>
    <row r="99" spans="1:8" x14ac:dyDescent="0.2">
      <c r="A99" t="s">
        <v>186</v>
      </c>
      <c r="B99" t="s">
        <v>79</v>
      </c>
      <c r="C99" t="s">
        <v>80</v>
      </c>
      <c r="D99">
        <v>33.480915000000003</v>
      </c>
      <c r="E99" t="s">
        <v>82</v>
      </c>
      <c r="F99" t="s">
        <v>80</v>
      </c>
      <c r="G99">
        <v>35.238956000000002</v>
      </c>
      <c r="H99">
        <f t="shared" si="1"/>
        <v>1.7580409999999986</v>
      </c>
    </row>
    <row r="100" spans="1:8" x14ac:dyDescent="0.2">
      <c r="A100" t="s">
        <v>187</v>
      </c>
      <c r="B100" t="s">
        <v>79</v>
      </c>
      <c r="C100" t="s">
        <v>80</v>
      </c>
      <c r="D100">
        <v>33.686140000000002</v>
      </c>
      <c r="E100" t="s">
        <v>82</v>
      </c>
      <c r="F100" t="s">
        <v>80</v>
      </c>
      <c r="G100">
        <v>34.927864</v>
      </c>
      <c r="H100">
        <f t="shared" si="1"/>
        <v>1.2417239999999978</v>
      </c>
    </row>
    <row r="101" spans="1:8" x14ac:dyDescent="0.2">
      <c r="A101" t="s">
        <v>188</v>
      </c>
      <c r="B101" t="s">
        <v>79</v>
      </c>
      <c r="C101" t="s">
        <v>80</v>
      </c>
      <c r="D101">
        <v>34.740851999999997</v>
      </c>
      <c r="E101" t="s">
        <v>82</v>
      </c>
      <c r="F101" t="s">
        <v>80</v>
      </c>
      <c r="G101">
        <v>34.605620000000002</v>
      </c>
      <c r="H101">
        <f t="shared" si="1"/>
        <v>-0.13523199999999491</v>
      </c>
    </row>
    <row r="102" spans="1:8" x14ac:dyDescent="0.2">
      <c r="A102" t="s">
        <v>189</v>
      </c>
      <c r="B102" t="s">
        <v>79</v>
      </c>
      <c r="C102" t="s">
        <v>80</v>
      </c>
      <c r="D102">
        <v>37.356502999999996</v>
      </c>
      <c r="E102" t="s">
        <v>82</v>
      </c>
      <c r="F102" t="s">
        <v>80</v>
      </c>
      <c r="G102" t="s">
        <v>81</v>
      </c>
      <c r="H102" t="e">
        <f t="shared" si="1"/>
        <v>#VALUE!</v>
      </c>
    </row>
    <row r="103" spans="1:8" x14ac:dyDescent="0.2">
      <c r="A103" t="s">
        <v>190</v>
      </c>
      <c r="B103" t="s">
        <v>79</v>
      </c>
      <c r="C103" t="s">
        <v>80</v>
      </c>
      <c r="D103">
        <v>36.325367</v>
      </c>
      <c r="E103" t="s">
        <v>82</v>
      </c>
      <c r="F103" t="s">
        <v>80</v>
      </c>
      <c r="G103">
        <v>37.811549999999997</v>
      </c>
      <c r="H103">
        <f t="shared" si="1"/>
        <v>1.4861829999999969</v>
      </c>
    </row>
    <row r="104" spans="1:8" x14ac:dyDescent="0.2">
      <c r="A104" t="s">
        <v>191</v>
      </c>
      <c r="B104" t="s">
        <v>79</v>
      </c>
      <c r="C104" t="s">
        <v>80</v>
      </c>
      <c r="D104">
        <v>36.238953000000002</v>
      </c>
      <c r="E104" t="s">
        <v>82</v>
      </c>
      <c r="F104" t="s">
        <v>80</v>
      </c>
      <c r="G104">
        <v>34.588917000000002</v>
      </c>
      <c r="H104">
        <f t="shared" si="1"/>
        <v>-1.6500360000000001</v>
      </c>
    </row>
    <row r="105" spans="1:8" x14ac:dyDescent="0.2">
      <c r="A105" t="s">
        <v>192</v>
      </c>
      <c r="B105" t="s">
        <v>79</v>
      </c>
      <c r="C105" t="s">
        <v>80</v>
      </c>
      <c r="D105">
        <v>36.734043</v>
      </c>
      <c r="E105" t="s">
        <v>82</v>
      </c>
      <c r="F105" t="s">
        <v>80</v>
      </c>
      <c r="G105">
        <v>35.13843</v>
      </c>
      <c r="H105">
        <f t="shared" si="1"/>
        <v>-1.5956130000000002</v>
      </c>
    </row>
    <row r="106" spans="1:8" x14ac:dyDescent="0.2">
      <c r="A106" t="s">
        <v>193</v>
      </c>
      <c r="B106" t="s">
        <v>79</v>
      </c>
      <c r="C106" t="s">
        <v>80</v>
      </c>
      <c r="D106">
        <v>35.650063000000003</v>
      </c>
      <c r="E106" t="s">
        <v>82</v>
      </c>
      <c r="F106" t="s">
        <v>80</v>
      </c>
      <c r="G106">
        <v>34.190902999999999</v>
      </c>
      <c r="H106">
        <f t="shared" si="1"/>
        <v>-1.4591600000000042</v>
      </c>
    </row>
    <row r="107" spans="1:8" x14ac:dyDescent="0.2">
      <c r="A107" t="s">
        <v>194</v>
      </c>
      <c r="B107" t="s">
        <v>79</v>
      </c>
      <c r="C107" t="s">
        <v>80</v>
      </c>
      <c r="D107">
        <v>36.141199999999998</v>
      </c>
      <c r="E107" t="s">
        <v>82</v>
      </c>
      <c r="F107" t="s">
        <v>80</v>
      </c>
      <c r="G107">
        <v>34.686123000000002</v>
      </c>
      <c r="H107">
        <f t="shared" si="1"/>
        <v>-1.4550769999999957</v>
      </c>
    </row>
    <row r="108" spans="1:8" x14ac:dyDescent="0.2">
      <c r="A108" t="s">
        <v>195</v>
      </c>
      <c r="B108" t="s">
        <v>79</v>
      </c>
      <c r="C108" t="s">
        <v>80</v>
      </c>
      <c r="D108">
        <v>37.777529999999999</v>
      </c>
      <c r="E108" t="s">
        <v>82</v>
      </c>
      <c r="F108" t="s">
        <v>80</v>
      </c>
      <c r="G108" t="s">
        <v>81</v>
      </c>
      <c r="H108" t="e">
        <f t="shared" si="1"/>
        <v>#VALUE!</v>
      </c>
    </row>
    <row r="109" spans="1:8" x14ac:dyDescent="0.2">
      <c r="A109" t="s">
        <v>196</v>
      </c>
      <c r="B109" t="s">
        <v>79</v>
      </c>
      <c r="C109" t="s">
        <v>80</v>
      </c>
      <c r="D109">
        <v>37.654376999999997</v>
      </c>
      <c r="E109" t="s">
        <v>82</v>
      </c>
      <c r="F109" t="s">
        <v>80</v>
      </c>
      <c r="G109" t="s">
        <v>81</v>
      </c>
      <c r="H109" t="e">
        <f t="shared" si="1"/>
        <v>#VALUE!</v>
      </c>
    </row>
    <row r="110" spans="1:8" x14ac:dyDescent="0.2">
      <c r="A110" t="s">
        <v>197</v>
      </c>
      <c r="B110" t="s">
        <v>79</v>
      </c>
      <c r="C110" t="s">
        <v>80</v>
      </c>
      <c r="D110">
        <v>36.351776000000001</v>
      </c>
      <c r="E110" t="s">
        <v>82</v>
      </c>
      <c r="F110" t="s">
        <v>80</v>
      </c>
      <c r="G110" t="s">
        <v>81</v>
      </c>
      <c r="H110" t="e">
        <f t="shared" si="1"/>
        <v>#VALUE!</v>
      </c>
    </row>
    <row r="111" spans="1:8" x14ac:dyDescent="0.2">
      <c r="A111" t="s">
        <v>198</v>
      </c>
      <c r="B111" t="s">
        <v>79</v>
      </c>
      <c r="C111" t="s">
        <v>80</v>
      </c>
      <c r="D111">
        <v>35.762591999999998</v>
      </c>
      <c r="E111" t="s">
        <v>82</v>
      </c>
      <c r="F111" t="s">
        <v>80</v>
      </c>
      <c r="G111">
        <v>33.850333999999997</v>
      </c>
      <c r="H111">
        <f t="shared" si="1"/>
        <v>-1.9122580000000013</v>
      </c>
    </row>
    <row r="112" spans="1:8" x14ac:dyDescent="0.2">
      <c r="A112" t="s">
        <v>199</v>
      </c>
      <c r="B112" t="s">
        <v>79</v>
      </c>
      <c r="C112" t="s">
        <v>80</v>
      </c>
      <c r="D112">
        <v>35.889786000000001</v>
      </c>
      <c r="E112" t="s">
        <v>82</v>
      </c>
      <c r="F112" t="s">
        <v>80</v>
      </c>
      <c r="G112">
        <v>34.932994999999998</v>
      </c>
      <c r="H112">
        <f t="shared" si="1"/>
        <v>-0.95679100000000261</v>
      </c>
    </row>
    <row r="113" spans="1:8" x14ac:dyDescent="0.2">
      <c r="A113" t="s">
        <v>200</v>
      </c>
      <c r="B113" t="s">
        <v>79</v>
      </c>
      <c r="C113" t="s">
        <v>80</v>
      </c>
      <c r="D113">
        <v>34.803555000000003</v>
      </c>
      <c r="E113" t="s">
        <v>82</v>
      </c>
      <c r="F113" t="s">
        <v>80</v>
      </c>
      <c r="G113">
        <v>34.584784999999997</v>
      </c>
      <c r="H113">
        <f t="shared" si="1"/>
        <v>-0.21877000000000635</v>
      </c>
    </row>
    <row r="114" spans="1:8" x14ac:dyDescent="0.2">
      <c r="A114" t="s">
        <v>201</v>
      </c>
      <c r="B114" t="s">
        <v>79</v>
      </c>
      <c r="C114" t="s">
        <v>80</v>
      </c>
      <c r="D114">
        <v>33.682198</v>
      </c>
      <c r="E114" t="s">
        <v>82</v>
      </c>
      <c r="F114" t="s">
        <v>80</v>
      </c>
      <c r="G114">
        <v>33.660651999999999</v>
      </c>
      <c r="H114">
        <f t="shared" si="1"/>
        <v>-2.1546000000000731E-2</v>
      </c>
    </row>
    <row r="115" spans="1:8" x14ac:dyDescent="0.2">
      <c r="A115" t="s">
        <v>202</v>
      </c>
      <c r="B115" t="s">
        <v>79</v>
      </c>
      <c r="C115" t="s">
        <v>80</v>
      </c>
      <c r="D115">
        <v>35.302010000000003</v>
      </c>
      <c r="E115" t="s">
        <v>82</v>
      </c>
      <c r="F115" t="s">
        <v>80</v>
      </c>
      <c r="G115">
        <v>34.098334999999999</v>
      </c>
      <c r="H115">
        <f t="shared" si="1"/>
        <v>-1.203675000000004</v>
      </c>
    </row>
    <row r="116" spans="1:8" x14ac:dyDescent="0.2">
      <c r="A116" t="s">
        <v>203</v>
      </c>
      <c r="B116" t="s">
        <v>79</v>
      </c>
      <c r="C116" t="s">
        <v>80</v>
      </c>
      <c r="D116">
        <v>33.54242</v>
      </c>
      <c r="E116" t="s">
        <v>82</v>
      </c>
      <c r="F116" t="s">
        <v>80</v>
      </c>
      <c r="G116">
        <v>33.715995999999997</v>
      </c>
      <c r="H116">
        <f t="shared" si="1"/>
        <v>0.17357599999999707</v>
      </c>
    </row>
    <row r="117" spans="1:8" x14ac:dyDescent="0.2">
      <c r="A117" t="s">
        <v>205</v>
      </c>
      <c r="B117" t="s">
        <v>79</v>
      </c>
      <c r="C117" t="s">
        <v>80</v>
      </c>
      <c r="D117" t="s">
        <v>81</v>
      </c>
      <c r="E117" t="s">
        <v>82</v>
      </c>
      <c r="F117" t="s">
        <v>83</v>
      </c>
      <c r="G117">
        <v>38.103606999999997</v>
      </c>
      <c r="H117" t="e">
        <f t="shared" si="1"/>
        <v>#VALUE!</v>
      </c>
    </row>
    <row r="118" spans="1:8" x14ac:dyDescent="0.2">
      <c r="A118" t="s">
        <v>210</v>
      </c>
      <c r="B118" t="s">
        <v>79</v>
      </c>
      <c r="C118" t="s">
        <v>80</v>
      </c>
      <c r="D118">
        <v>33.596912000000003</v>
      </c>
      <c r="E118" t="s">
        <v>82</v>
      </c>
      <c r="F118" t="s">
        <v>80</v>
      </c>
      <c r="G118">
        <v>36.60528</v>
      </c>
      <c r="H118">
        <f t="shared" si="1"/>
        <v>3.0083679999999973</v>
      </c>
    </row>
    <row r="119" spans="1:8" x14ac:dyDescent="0.2">
      <c r="A119" t="s">
        <v>211</v>
      </c>
      <c r="B119" t="s">
        <v>79</v>
      </c>
      <c r="C119" t="s">
        <v>80</v>
      </c>
      <c r="D119">
        <v>34.331043000000001</v>
      </c>
      <c r="E119" t="s">
        <v>82</v>
      </c>
      <c r="F119" t="s">
        <v>80</v>
      </c>
      <c r="G119">
        <v>34.084350000000001</v>
      </c>
      <c r="H119">
        <f t="shared" si="1"/>
        <v>-0.2466930000000005</v>
      </c>
    </row>
    <row r="120" spans="1:8" x14ac:dyDescent="0.2">
      <c r="A120" t="s">
        <v>212</v>
      </c>
      <c r="B120" t="s">
        <v>79</v>
      </c>
      <c r="C120" t="s">
        <v>80</v>
      </c>
      <c r="D120">
        <v>34.182639999999999</v>
      </c>
      <c r="E120" t="s">
        <v>82</v>
      </c>
      <c r="F120" t="s">
        <v>80</v>
      </c>
      <c r="G120">
        <v>34.869278000000001</v>
      </c>
      <c r="H120">
        <f t="shared" si="1"/>
        <v>0.68663800000000208</v>
      </c>
    </row>
    <row r="121" spans="1:8" x14ac:dyDescent="0.2">
      <c r="A121" t="s">
        <v>213</v>
      </c>
      <c r="B121" t="s">
        <v>79</v>
      </c>
      <c r="C121" t="s">
        <v>80</v>
      </c>
      <c r="D121" t="s">
        <v>81</v>
      </c>
      <c r="E121" t="s">
        <v>82</v>
      </c>
      <c r="F121" t="s">
        <v>80</v>
      </c>
      <c r="G121" t="s">
        <v>81</v>
      </c>
      <c r="H121" t="e">
        <f t="shared" si="1"/>
        <v>#VALUE!</v>
      </c>
    </row>
    <row r="122" spans="1:8" x14ac:dyDescent="0.2">
      <c r="A122" t="s">
        <v>214</v>
      </c>
      <c r="B122" t="s">
        <v>79</v>
      </c>
      <c r="C122" t="s">
        <v>80</v>
      </c>
      <c r="D122" t="s">
        <v>81</v>
      </c>
      <c r="E122" t="s">
        <v>82</v>
      </c>
      <c r="F122" t="s">
        <v>80</v>
      </c>
      <c r="G122" t="s">
        <v>81</v>
      </c>
      <c r="H122" t="e">
        <f t="shared" si="1"/>
        <v>#VALUE!</v>
      </c>
    </row>
    <row r="123" spans="1:8" x14ac:dyDescent="0.2">
      <c r="A123" t="s">
        <v>215</v>
      </c>
      <c r="B123" t="s">
        <v>79</v>
      </c>
      <c r="C123" t="s">
        <v>80</v>
      </c>
      <c r="D123" t="s">
        <v>81</v>
      </c>
      <c r="E123" t="s">
        <v>82</v>
      </c>
      <c r="F123" t="s">
        <v>80</v>
      </c>
      <c r="G123" t="s">
        <v>81</v>
      </c>
      <c r="H123" t="e">
        <f t="shared" si="1"/>
        <v>#VALUE!</v>
      </c>
    </row>
    <row r="124" spans="1:8" x14ac:dyDescent="0.2">
      <c r="A124" t="s">
        <v>216</v>
      </c>
      <c r="B124" t="s">
        <v>79</v>
      </c>
      <c r="C124" t="s">
        <v>80</v>
      </c>
      <c r="D124" t="s">
        <v>81</v>
      </c>
      <c r="E124" t="s">
        <v>82</v>
      </c>
      <c r="F124" t="s">
        <v>80</v>
      </c>
      <c r="G124">
        <v>34.087634999999999</v>
      </c>
      <c r="H124" t="e">
        <f t="shared" si="1"/>
        <v>#VALUE!</v>
      </c>
    </row>
    <row r="125" spans="1:8" x14ac:dyDescent="0.2">
      <c r="A125" t="s">
        <v>217</v>
      </c>
      <c r="B125" t="s">
        <v>79</v>
      </c>
      <c r="C125" t="s">
        <v>80</v>
      </c>
      <c r="D125">
        <v>36.604576000000002</v>
      </c>
      <c r="E125" t="s">
        <v>82</v>
      </c>
      <c r="F125" t="s">
        <v>80</v>
      </c>
      <c r="G125">
        <v>35.356873</v>
      </c>
      <c r="H125">
        <f t="shared" si="1"/>
        <v>-1.2477030000000013</v>
      </c>
    </row>
    <row r="126" spans="1:8" x14ac:dyDescent="0.2">
      <c r="A126" t="s">
        <v>218</v>
      </c>
      <c r="B126" t="s">
        <v>79</v>
      </c>
      <c r="C126" t="s">
        <v>80</v>
      </c>
      <c r="D126">
        <v>35.809497999999998</v>
      </c>
      <c r="E126" t="s">
        <v>82</v>
      </c>
      <c r="F126" t="s">
        <v>80</v>
      </c>
      <c r="G126">
        <v>34.586109999999998</v>
      </c>
      <c r="H126">
        <f t="shared" si="1"/>
        <v>-1.2233879999999999</v>
      </c>
    </row>
    <row r="127" spans="1:8" x14ac:dyDescent="0.2">
      <c r="A127" t="s">
        <v>219</v>
      </c>
      <c r="B127" t="s">
        <v>79</v>
      </c>
      <c r="C127" t="s">
        <v>80</v>
      </c>
      <c r="D127" t="s">
        <v>81</v>
      </c>
      <c r="E127" t="s">
        <v>82</v>
      </c>
      <c r="F127" t="s">
        <v>80</v>
      </c>
      <c r="G127" t="s">
        <v>81</v>
      </c>
      <c r="H127" t="e">
        <f t="shared" si="1"/>
        <v>#VALUE!</v>
      </c>
    </row>
    <row r="128" spans="1:8" x14ac:dyDescent="0.2">
      <c r="A128" t="s">
        <v>220</v>
      </c>
      <c r="B128" t="s">
        <v>79</v>
      </c>
      <c r="C128" t="s">
        <v>80</v>
      </c>
      <c r="D128" t="s">
        <v>81</v>
      </c>
      <c r="E128" t="s">
        <v>82</v>
      </c>
      <c r="F128" t="s">
        <v>80</v>
      </c>
      <c r="G128" t="s">
        <v>81</v>
      </c>
      <c r="H128" t="e">
        <f t="shared" si="1"/>
        <v>#VALUE!</v>
      </c>
    </row>
    <row r="129" spans="1:8" x14ac:dyDescent="0.2">
      <c r="A129" t="s">
        <v>221</v>
      </c>
      <c r="B129" t="s">
        <v>79</v>
      </c>
      <c r="C129" t="s">
        <v>80</v>
      </c>
      <c r="D129">
        <v>38.203279999999999</v>
      </c>
      <c r="E129" t="s">
        <v>82</v>
      </c>
      <c r="F129" t="s">
        <v>80</v>
      </c>
      <c r="G129" t="s">
        <v>81</v>
      </c>
      <c r="H129" t="e">
        <f t="shared" si="1"/>
        <v>#VALUE!</v>
      </c>
    </row>
    <row r="130" spans="1:8" x14ac:dyDescent="0.2">
      <c r="A130" t="s">
        <v>222</v>
      </c>
      <c r="B130" t="s">
        <v>79</v>
      </c>
      <c r="C130" t="s">
        <v>80</v>
      </c>
      <c r="D130">
        <v>33.038082000000003</v>
      </c>
      <c r="E130" t="s">
        <v>82</v>
      </c>
      <c r="F130" t="s">
        <v>80</v>
      </c>
      <c r="G130">
        <v>31.341425000000001</v>
      </c>
      <c r="H130">
        <f t="shared" si="1"/>
        <v>-1.6966570000000019</v>
      </c>
    </row>
    <row r="131" spans="1:8" x14ac:dyDescent="0.2">
      <c r="A131" t="s">
        <v>223</v>
      </c>
      <c r="B131" t="s">
        <v>79</v>
      </c>
      <c r="C131" t="s">
        <v>80</v>
      </c>
      <c r="D131">
        <v>31.367757999999998</v>
      </c>
      <c r="E131" t="s">
        <v>82</v>
      </c>
      <c r="F131" t="s">
        <v>80</v>
      </c>
      <c r="G131">
        <v>30.645412</v>
      </c>
      <c r="H131">
        <f t="shared" ref="H131:H177" si="2">G131-D131</f>
        <v>-0.72234599999999816</v>
      </c>
    </row>
    <row r="132" spans="1:8" x14ac:dyDescent="0.2">
      <c r="A132" t="s">
        <v>224</v>
      </c>
      <c r="B132" t="s">
        <v>79</v>
      </c>
      <c r="C132" t="s">
        <v>80</v>
      </c>
      <c r="D132">
        <v>31.643948000000002</v>
      </c>
      <c r="E132" t="s">
        <v>82</v>
      </c>
      <c r="F132" t="s">
        <v>80</v>
      </c>
      <c r="G132">
        <v>31.160855999999999</v>
      </c>
      <c r="H132">
        <f t="shared" si="2"/>
        <v>-0.48309200000000274</v>
      </c>
    </row>
    <row r="133" spans="1:8" x14ac:dyDescent="0.2">
      <c r="A133" t="s">
        <v>225</v>
      </c>
      <c r="B133" t="s">
        <v>79</v>
      </c>
      <c r="C133" t="s">
        <v>80</v>
      </c>
      <c r="D133">
        <v>34.618000000000002</v>
      </c>
      <c r="E133" t="s">
        <v>82</v>
      </c>
      <c r="F133" t="s">
        <v>80</v>
      </c>
      <c r="G133">
        <v>35.29569</v>
      </c>
      <c r="H133">
        <f t="shared" si="2"/>
        <v>0.67768999999999835</v>
      </c>
    </row>
    <row r="134" spans="1:8" x14ac:dyDescent="0.2">
      <c r="A134" t="s">
        <v>226</v>
      </c>
      <c r="B134" t="s">
        <v>79</v>
      </c>
      <c r="C134" t="s">
        <v>80</v>
      </c>
      <c r="D134">
        <v>34.925815999999998</v>
      </c>
      <c r="E134" t="s">
        <v>82</v>
      </c>
      <c r="F134" t="s">
        <v>80</v>
      </c>
      <c r="G134">
        <v>36.171320000000001</v>
      </c>
      <c r="H134">
        <f t="shared" si="2"/>
        <v>1.2455040000000039</v>
      </c>
    </row>
    <row r="135" spans="1:8" x14ac:dyDescent="0.2">
      <c r="A135" t="s">
        <v>227</v>
      </c>
      <c r="B135" t="s">
        <v>79</v>
      </c>
      <c r="C135" t="s">
        <v>80</v>
      </c>
      <c r="D135">
        <v>34.949654000000002</v>
      </c>
      <c r="E135" t="s">
        <v>82</v>
      </c>
      <c r="F135" t="s">
        <v>80</v>
      </c>
      <c r="G135">
        <v>35.109158000000001</v>
      </c>
      <c r="H135">
        <f t="shared" si="2"/>
        <v>0.15950399999999831</v>
      </c>
    </row>
    <row r="136" spans="1:8" x14ac:dyDescent="0.2">
      <c r="A136" t="s">
        <v>234</v>
      </c>
      <c r="B136" t="s">
        <v>79</v>
      </c>
      <c r="C136" t="s">
        <v>80</v>
      </c>
      <c r="D136">
        <v>34.771194000000001</v>
      </c>
      <c r="E136" t="s">
        <v>82</v>
      </c>
      <c r="F136" t="s">
        <v>80</v>
      </c>
      <c r="G136">
        <v>34.453045000000003</v>
      </c>
      <c r="H136">
        <f t="shared" si="2"/>
        <v>-0.31814899999999824</v>
      </c>
    </row>
    <row r="137" spans="1:8" x14ac:dyDescent="0.2">
      <c r="A137" t="s">
        <v>235</v>
      </c>
      <c r="B137" t="s">
        <v>79</v>
      </c>
      <c r="C137" t="s">
        <v>80</v>
      </c>
      <c r="D137">
        <v>33.708199999999998</v>
      </c>
      <c r="E137" t="s">
        <v>82</v>
      </c>
      <c r="F137" t="s">
        <v>80</v>
      </c>
      <c r="G137">
        <v>35.819839999999999</v>
      </c>
      <c r="H137">
        <f t="shared" si="2"/>
        <v>2.1116400000000013</v>
      </c>
    </row>
    <row r="138" spans="1:8" x14ac:dyDescent="0.2">
      <c r="A138" t="s">
        <v>236</v>
      </c>
      <c r="B138" t="s">
        <v>79</v>
      </c>
      <c r="C138" t="s">
        <v>80</v>
      </c>
      <c r="D138">
        <v>34.73133</v>
      </c>
      <c r="E138" t="s">
        <v>82</v>
      </c>
      <c r="F138" t="s">
        <v>80</v>
      </c>
      <c r="G138">
        <v>34.419693000000002</v>
      </c>
      <c r="H138">
        <f t="shared" si="2"/>
        <v>-0.3116369999999975</v>
      </c>
    </row>
    <row r="139" spans="1:8" x14ac:dyDescent="0.2">
      <c r="A139" t="s">
        <v>237</v>
      </c>
      <c r="B139" t="s">
        <v>79</v>
      </c>
      <c r="C139" t="s">
        <v>80</v>
      </c>
      <c r="D139">
        <v>33.35004</v>
      </c>
      <c r="E139" t="s">
        <v>82</v>
      </c>
      <c r="F139" t="s">
        <v>80</v>
      </c>
      <c r="G139">
        <v>33.780909999999999</v>
      </c>
      <c r="H139">
        <f t="shared" si="2"/>
        <v>0.43086999999999875</v>
      </c>
    </row>
    <row r="140" spans="1:8" x14ac:dyDescent="0.2">
      <c r="A140" t="s">
        <v>238</v>
      </c>
      <c r="B140" t="s">
        <v>79</v>
      </c>
      <c r="C140" t="s">
        <v>80</v>
      </c>
      <c r="D140">
        <v>35.259160000000001</v>
      </c>
      <c r="E140" t="s">
        <v>82</v>
      </c>
      <c r="F140" t="s">
        <v>80</v>
      </c>
      <c r="G140">
        <v>34.278624999999998</v>
      </c>
      <c r="H140">
        <f t="shared" si="2"/>
        <v>-0.98053500000000327</v>
      </c>
    </row>
    <row r="141" spans="1:8" x14ac:dyDescent="0.2">
      <c r="A141" t="s">
        <v>239</v>
      </c>
      <c r="B141" t="s">
        <v>79</v>
      </c>
      <c r="C141" t="s">
        <v>80</v>
      </c>
      <c r="D141">
        <v>34.100845</v>
      </c>
      <c r="E141" t="s">
        <v>82</v>
      </c>
      <c r="F141" t="s">
        <v>80</v>
      </c>
      <c r="G141">
        <v>33.994594999999997</v>
      </c>
      <c r="H141">
        <f t="shared" si="2"/>
        <v>-0.10625000000000284</v>
      </c>
    </row>
    <row r="142" spans="1:8" x14ac:dyDescent="0.2">
      <c r="A142" t="s">
        <v>240</v>
      </c>
      <c r="B142" t="s">
        <v>79</v>
      </c>
      <c r="C142" t="s">
        <v>80</v>
      </c>
      <c r="D142" t="s">
        <v>81</v>
      </c>
      <c r="E142" t="s">
        <v>82</v>
      </c>
      <c r="F142" t="s">
        <v>80</v>
      </c>
      <c r="G142">
        <v>38.203479999999999</v>
      </c>
      <c r="H142" t="e">
        <f t="shared" si="2"/>
        <v>#VALUE!</v>
      </c>
    </row>
    <row r="143" spans="1:8" x14ac:dyDescent="0.2">
      <c r="A143" t="s">
        <v>241</v>
      </c>
      <c r="B143" t="s">
        <v>79</v>
      </c>
      <c r="C143" t="s">
        <v>80</v>
      </c>
      <c r="D143" t="s">
        <v>81</v>
      </c>
      <c r="E143" t="s">
        <v>82</v>
      </c>
      <c r="F143" t="s">
        <v>80</v>
      </c>
      <c r="G143">
        <v>36.689734999999999</v>
      </c>
      <c r="H143" t="e">
        <f t="shared" si="2"/>
        <v>#VALUE!</v>
      </c>
    </row>
    <row r="144" spans="1:8" x14ac:dyDescent="0.2">
      <c r="A144" t="s">
        <v>242</v>
      </c>
      <c r="B144" t="s">
        <v>79</v>
      </c>
      <c r="C144" t="s">
        <v>80</v>
      </c>
      <c r="D144" t="s">
        <v>81</v>
      </c>
      <c r="E144" t="s">
        <v>82</v>
      </c>
      <c r="F144" t="s">
        <v>80</v>
      </c>
      <c r="G144" t="s">
        <v>81</v>
      </c>
      <c r="H144" t="e">
        <f t="shared" si="2"/>
        <v>#VALUE!</v>
      </c>
    </row>
    <row r="145" spans="1:8" x14ac:dyDescent="0.2">
      <c r="A145" t="s">
        <v>243</v>
      </c>
      <c r="B145" t="s">
        <v>79</v>
      </c>
      <c r="C145" t="s">
        <v>80</v>
      </c>
      <c r="D145">
        <v>32.261851999999998</v>
      </c>
      <c r="E145" t="s">
        <v>82</v>
      </c>
      <c r="F145" t="s">
        <v>80</v>
      </c>
      <c r="G145">
        <v>31.697659999999999</v>
      </c>
      <c r="H145">
        <f t="shared" si="2"/>
        <v>-0.56419199999999847</v>
      </c>
    </row>
    <row r="146" spans="1:8" x14ac:dyDescent="0.2">
      <c r="A146" t="s">
        <v>244</v>
      </c>
      <c r="B146" t="s">
        <v>79</v>
      </c>
      <c r="C146" t="s">
        <v>80</v>
      </c>
      <c r="D146">
        <v>32.214474000000003</v>
      </c>
      <c r="E146" t="s">
        <v>82</v>
      </c>
      <c r="F146" t="s">
        <v>80</v>
      </c>
      <c r="G146">
        <v>31.830614000000001</v>
      </c>
      <c r="H146">
        <f t="shared" si="2"/>
        <v>-0.38386000000000209</v>
      </c>
    </row>
    <row r="147" spans="1:8" x14ac:dyDescent="0.2">
      <c r="A147" t="s">
        <v>245</v>
      </c>
      <c r="B147" t="s">
        <v>79</v>
      </c>
      <c r="C147" t="s">
        <v>80</v>
      </c>
      <c r="D147">
        <v>32.349102000000002</v>
      </c>
      <c r="E147" t="s">
        <v>82</v>
      </c>
      <c r="F147" t="s">
        <v>80</v>
      </c>
      <c r="G147">
        <v>31.603726999999999</v>
      </c>
      <c r="H147">
        <f t="shared" si="2"/>
        <v>-0.74537500000000279</v>
      </c>
    </row>
    <row r="148" spans="1:8" x14ac:dyDescent="0.2">
      <c r="A148" t="s">
        <v>246</v>
      </c>
      <c r="B148" t="s">
        <v>79</v>
      </c>
      <c r="C148" t="s">
        <v>80</v>
      </c>
      <c r="D148">
        <v>37.093612999999998</v>
      </c>
      <c r="E148" t="s">
        <v>82</v>
      </c>
      <c r="F148" t="s">
        <v>80</v>
      </c>
      <c r="G148">
        <v>34.035995</v>
      </c>
      <c r="H148">
        <f t="shared" si="2"/>
        <v>-3.0576179999999979</v>
      </c>
    </row>
    <row r="149" spans="1:8" x14ac:dyDescent="0.2">
      <c r="A149" t="s">
        <v>247</v>
      </c>
      <c r="B149" t="s">
        <v>79</v>
      </c>
      <c r="C149" t="s">
        <v>80</v>
      </c>
      <c r="D149">
        <v>33.938540000000003</v>
      </c>
      <c r="E149" t="s">
        <v>82</v>
      </c>
      <c r="F149" t="s">
        <v>80</v>
      </c>
      <c r="G149">
        <v>33.418869999999998</v>
      </c>
      <c r="H149">
        <f t="shared" si="2"/>
        <v>-0.51967000000000496</v>
      </c>
    </row>
    <row r="150" spans="1:8" x14ac:dyDescent="0.2">
      <c r="A150" t="s">
        <v>248</v>
      </c>
      <c r="B150" t="s">
        <v>79</v>
      </c>
      <c r="C150" t="s">
        <v>80</v>
      </c>
      <c r="D150">
        <v>35.364708</v>
      </c>
      <c r="E150" t="s">
        <v>82</v>
      </c>
      <c r="F150" t="s">
        <v>80</v>
      </c>
      <c r="G150">
        <v>33.446300000000001</v>
      </c>
      <c r="H150">
        <f t="shared" si="2"/>
        <v>-1.9184079999999994</v>
      </c>
    </row>
    <row r="151" spans="1:8" x14ac:dyDescent="0.2">
      <c r="A151" t="s">
        <v>249</v>
      </c>
      <c r="B151" t="s">
        <v>79</v>
      </c>
      <c r="C151" t="s">
        <v>80</v>
      </c>
      <c r="D151">
        <v>34.390219999999999</v>
      </c>
      <c r="E151" t="s">
        <v>82</v>
      </c>
      <c r="F151" t="s">
        <v>80</v>
      </c>
      <c r="G151">
        <v>34.928722</v>
      </c>
      <c r="H151">
        <f t="shared" si="2"/>
        <v>0.53850200000000115</v>
      </c>
    </row>
    <row r="152" spans="1:8" x14ac:dyDescent="0.2">
      <c r="A152" t="s">
        <v>250</v>
      </c>
      <c r="B152" t="s">
        <v>79</v>
      </c>
      <c r="C152" t="s">
        <v>80</v>
      </c>
      <c r="D152">
        <v>34.095320000000001</v>
      </c>
      <c r="E152" t="s">
        <v>82</v>
      </c>
      <c r="F152" t="s">
        <v>80</v>
      </c>
      <c r="G152">
        <v>35.87285</v>
      </c>
      <c r="H152">
        <f t="shared" si="2"/>
        <v>1.7775299999999987</v>
      </c>
    </row>
    <row r="153" spans="1:8" x14ac:dyDescent="0.2">
      <c r="A153" t="s">
        <v>251</v>
      </c>
      <c r="B153" t="s">
        <v>79</v>
      </c>
      <c r="C153" t="s">
        <v>80</v>
      </c>
      <c r="D153">
        <v>34.102932000000003</v>
      </c>
      <c r="E153" t="s">
        <v>82</v>
      </c>
      <c r="F153" t="s">
        <v>80</v>
      </c>
      <c r="G153">
        <v>35.551113000000001</v>
      </c>
      <c r="H153">
        <f t="shared" si="2"/>
        <v>1.4481809999999982</v>
      </c>
    </row>
    <row r="154" spans="1:8" x14ac:dyDescent="0.2">
      <c r="A154" t="s">
        <v>252</v>
      </c>
      <c r="B154" t="s">
        <v>79</v>
      </c>
      <c r="C154" t="s">
        <v>478</v>
      </c>
      <c r="D154" t="s">
        <v>81</v>
      </c>
      <c r="E154" t="s">
        <v>82</v>
      </c>
      <c r="F154" t="s">
        <v>478</v>
      </c>
      <c r="G154" t="s">
        <v>81</v>
      </c>
      <c r="H154" t="e">
        <f t="shared" si="2"/>
        <v>#VALUE!</v>
      </c>
    </row>
    <row r="155" spans="1:8" x14ac:dyDescent="0.2">
      <c r="A155" t="s">
        <v>253</v>
      </c>
      <c r="B155" t="s">
        <v>79</v>
      </c>
      <c r="C155" t="s">
        <v>478</v>
      </c>
      <c r="D155" t="s">
        <v>81</v>
      </c>
      <c r="E155" t="s">
        <v>82</v>
      </c>
      <c r="F155" t="s">
        <v>478</v>
      </c>
      <c r="G155" t="s">
        <v>81</v>
      </c>
      <c r="H155" t="e">
        <f t="shared" si="2"/>
        <v>#VALUE!</v>
      </c>
    </row>
    <row r="156" spans="1:8" x14ac:dyDescent="0.2">
      <c r="A156" t="s">
        <v>254</v>
      </c>
      <c r="B156" t="s">
        <v>79</v>
      </c>
      <c r="C156" t="s">
        <v>478</v>
      </c>
      <c r="D156" t="s">
        <v>81</v>
      </c>
      <c r="E156" t="s">
        <v>82</v>
      </c>
      <c r="F156" t="s">
        <v>478</v>
      </c>
      <c r="G156" t="s">
        <v>81</v>
      </c>
      <c r="H156" t="e">
        <f t="shared" si="2"/>
        <v>#VALUE!</v>
      </c>
    </row>
    <row r="157" spans="1:8" x14ac:dyDescent="0.2">
      <c r="A157" t="s">
        <v>255</v>
      </c>
      <c r="B157" t="s">
        <v>79</v>
      </c>
      <c r="C157" t="s">
        <v>478</v>
      </c>
      <c r="D157" t="s">
        <v>81</v>
      </c>
      <c r="E157" t="s">
        <v>82</v>
      </c>
      <c r="F157" t="s">
        <v>478</v>
      </c>
      <c r="G157" t="s">
        <v>81</v>
      </c>
      <c r="H157" t="e">
        <f t="shared" si="2"/>
        <v>#VALUE!</v>
      </c>
    </row>
    <row r="158" spans="1:8" x14ac:dyDescent="0.2">
      <c r="A158" t="s">
        <v>256</v>
      </c>
      <c r="B158" t="s">
        <v>79</v>
      </c>
      <c r="C158" t="s">
        <v>478</v>
      </c>
      <c r="D158" t="s">
        <v>81</v>
      </c>
      <c r="E158" t="s">
        <v>82</v>
      </c>
      <c r="F158" t="s">
        <v>478</v>
      </c>
      <c r="G158" t="s">
        <v>81</v>
      </c>
      <c r="H158" t="e">
        <f t="shared" si="2"/>
        <v>#VALUE!</v>
      </c>
    </row>
    <row r="159" spans="1:8" x14ac:dyDescent="0.2">
      <c r="A159" t="s">
        <v>257</v>
      </c>
      <c r="B159" t="s">
        <v>79</v>
      </c>
      <c r="C159" t="s">
        <v>478</v>
      </c>
      <c r="D159" t="s">
        <v>81</v>
      </c>
      <c r="E159" t="s">
        <v>82</v>
      </c>
      <c r="F159" t="s">
        <v>478</v>
      </c>
      <c r="G159" t="s">
        <v>81</v>
      </c>
      <c r="H159" t="e">
        <f t="shared" si="2"/>
        <v>#VALUE!</v>
      </c>
    </row>
    <row r="160" spans="1:8" x14ac:dyDescent="0.2">
      <c r="A160" t="s">
        <v>258</v>
      </c>
      <c r="B160" t="s">
        <v>79</v>
      </c>
      <c r="C160" t="s">
        <v>80</v>
      </c>
      <c r="D160">
        <v>35.183342000000003</v>
      </c>
      <c r="E160" t="s">
        <v>82</v>
      </c>
      <c r="F160" t="s">
        <v>80</v>
      </c>
      <c r="G160">
        <v>36.742663999999998</v>
      </c>
      <c r="H160">
        <f t="shared" si="2"/>
        <v>1.5593219999999945</v>
      </c>
    </row>
    <row r="161" spans="1:8" x14ac:dyDescent="0.2">
      <c r="A161" t="s">
        <v>259</v>
      </c>
      <c r="B161" t="s">
        <v>79</v>
      </c>
      <c r="C161" t="s">
        <v>80</v>
      </c>
      <c r="D161">
        <v>35.852080000000001</v>
      </c>
      <c r="E161" t="s">
        <v>82</v>
      </c>
      <c r="F161" t="s">
        <v>80</v>
      </c>
      <c r="G161" t="s">
        <v>81</v>
      </c>
      <c r="H161" t="e">
        <f t="shared" si="2"/>
        <v>#VALUE!</v>
      </c>
    </row>
    <row r="162" spans="1:8" x14ac:dyDescent="0.2">
      <c r="A162" t="s">
        <v>260</v>
      </c>
      <c r="B162" t="s">
        <v>79</v>
      </c>
      <c r="C162" t="s">
        <v>80</v>
      </c>
      <c r="D162">
        <v>34.745539999999998</v>
      </c>
      <c r="E162" t="s">
        <v>82</v>
      </c>
      <c r="F162" t="s">
        <v>80</v>
      </c>
      <c r="G162" t="s">
        <v>81</v>
      </c>
      <c r="H162" t="e">
        <f t="shared" si="2"/>
        <v>#VALUE!</v>
      </c>
    </row>
    <row r="163" spans="1:8" x14ac:dyDescent="0.2">
      <c r="A163" t="s">
        <v>261</v>
      </c>
      <c r="B163" t="s">
        <v>79</v>
      </c>
      <c r="C163" t="s">
        <v>80</v>
      </c>
      <c r="D163">
        <v>35.445189999999997</v>
      </c>
      <c r="E163" t="s">
        <v>82</v>
      </c>
      <c r="F163" t="s">
        <v>80</v>
      </c>
      <c r="G163">
        <v>34.798416000000003</v>
      </c>
      <c r="H163">
        <f t="shared" si="2"/>
        <v>-0.64677399999999352</v>
      </c>
    </row>
    <row r="164" spans="1:8" x14ac:dyDescent="0.2">
      <c r="A164" t="s">
        <v>262</v>
      </c>
      <c r="B164" t="s">
        <v>79</v>
      </c>
      <c r="C164" t="s">
        <v>80</v>
      </c>
      <c r="D164">
        <v>34.463769999999997</v>
      </c>
      <c r="E164" t="s">
        <v>82</v>
      </c>
      <c r="F164" t="s">
        <v>80</v>
      </c>
      <c r="G164">
        <v>36.202910000000003</v>
      </c>
      <c r="H164">
        <f t="shared" si="2"/>
        <v>1.7391400000000061</v>
      </c>
    </row>
    <row r="165" spans="1:8" x14ac:dyDescent="0.2">
      <c r="A165" t="s">
        <v>263</v>
      </c>
      <c r="B165" t="s">
        <v>79</v>
      </c>
      <c r="C165" t="s">
        <v>80</v>
      </c>
      <c r="D165">
        <v>35.003852999999999</v>
      </c>
      <c r="E165" t="s">
        <v>82</v>
      </c>
      <c r="F165" t="s">
        <v>80</v>
      </c>
      <c r="G165">
        <v>34.976737999999997</v>
      </c>
      <c r="H165">
        <f t="shared" si="2"/>
        <v>-2.7115000000001999E-2</v>
      </c>
    </row>
    <row r="166" spans="1:8" x14ac:dyDescent="0.2">
      <c r="A166" t="s">
        <v>264</v>
      </c>
      <c r="B166" t="s">
        <v>79</v>
      </c>
      <c r="C166" t="s">
        <v>80</v>
      </c>
      <c r="D166" t="s">
        <v>81</v>
      </c>
      <c r="E166" t="s">
        <v>82</v>
      </c>
      <c r="F166" t="s">
        <v>80</v>
      </c>
      <c r="G166" t="s">
        <v>81</v>
      </c>
      <c r="H166" t="e">
        <f t="shared" si="2"/>
        <v>#VALUE!</v>
      </c>
    </row>
    <row r="167" spans="1:8" x14ac:dyDescent="0.2">
      <c r="A167" t="s">
        <v>265</v>
      </c>
      <c r="B167" t="s">
        <v>79</v>
      </c>
      <c r="C167" t="s">
        <v>80</v>
      </c>
      <c r="D167" t="s">
        <v>81</v>
      </c>
      <c r="E167" t="s">
        <v>82</v>
      </c>
      <c r="F167" t="s">
        <v>80</v>
      </c>
      <c r="G167" t="s">
        <v>81</v>
      </c>
      <c r="H167" t="e">
        <f t="shared" si="2"/>
        <v>#VALUE!</v>
      </c>
    </row>
    <row r="168" spans="1:8" x14ac:dyDescent="0.2">
      <c r="A168" t="s">
        <v>266</v>
      </c>
      <c r="B168" t="s">
        <v>79</v>
      </c>
      <c r="C168" t="s">
        <v>80</v>
      </c>
      <c r="D168" t="s">
        <v>81</v>
      </c>
      <c r="E168" t="s">
        <v>82</v>
      </c>
      <c r="F168" t="s">
        <v>80</v>
      </c>
      <c r="G168" t="s">
        <v>81</v>
      </c>
      <c r="H168" t="e">
        <f t="shared" si="2"/>
        <v>#VALUE!</v>
      </c>
    </row>
    <row r="169" spans="1:8" x14ac:dyDescent="0.2">
      <c r="A169" t="s">
        <v>267</v>
      </c>
      <c r="B169" t="s">
        <v>79</v>
      </c>
      <c r="C169" t="s">
        <v>80</v>
      </c>
      <c r="D169">
        <v>36.436405000000001</v>
      </c>
      <c r="E169" t="s">
        <v>82</v>
      </c>
      <c r="F169" t="s">
        <v>80</v>
      </c>
      <c r="G169">
        <v>34.888393000000001</v>
      </c>
      <c r="H169">
        <f t="shared" si="2"/>
        <v>-1.5480119999999999</v>
      </c>
    </row>
    <row r="170" spans="1:8" x14ac:dyDescent="0.2">
      <c r="A170" t="s">
        <v>268</v>
      </c>
      <c r="B170" t="s">
        <v>79</v>
      </c>
      <c r="C170" t="s">
        <v>80</v>
      </c>
      <c r="D170">
        <v>35.400345000000002</v>
      </c>
      <c r="E170" t="s">
        <v>82</v>
      </c>
      <c r="F170" t="s">
        <v>80</v>
      </c>
      <c r="G170">
        <v>34.017094</v>
      </c>
      <c r="H170">
        <f t="shared" si="2"/>
        <v>-1.3832510000000013</v>
      </c>
    </row>
    <row r="171" spans="1:8" x14ac:dyDescent="0.2">
      <c r="A171" t="s">
        <v>269</v>
      </c>
      <c r="B171" t="s">
        <v>79</v>
      </c>
      <c r="C171" t="s">
        <v>80</v>
      </c>
      <c r="D171">
        <v>34.586669999999998</v>
      </c>
      <c r="E171" t="s">
        <v>82</v>
      </c>
      <c r="F171" t="s">
        <v>80</v>
      </c>
      <c r="G171">
        <v>34.839759999999998</v>
      </c>
      <c r="H171">
        <f t="shared" si="2"/>
        <v>0.25309000000000026</v>
      </c>
    </row>
    <row r="172" spans="1:8" x14ac:dyDescent="0.2">
      <c r="A172" t="s">
        <v>270</v>
      </c>
      <c r="B172" t="s">
        <v>79</v>
      </c>
      <c r="C172" t="s">
        <v>80</v>
      </c>
      <c r="D172">
        <v>33.484974000000001</v>
      </c>
      <c r="E172" t="s">
        <v>82</v>
      </c>
      <c r="F172" t="s">
        <v>80</v>
      </c>
      <c r="G172">
        <v>33.28407</v>
      </c>
      <c r="H172">
        <f t="shared" si="2"/>
        <v>-0.2009040000000013</v>
      </c>
    </row>
    <row r="173" spans="1:8" x14ac:dyDescent="0.2">
      <c r="A173" t="s">
        <v>271</v>
      </c>
      <c r="B173" t="s">
        <v>79</v>
      </c>
      <c r="C173" t="s">
        <v>80</v>
      </c>
      <c r="D173">
        <v>34.057749999999999</v>
      </c>
      <c r="E173" t="s">
        <v>82</v>
      </c>
      <c r="F173" t="s">
        <v>80</v>
      </c>
      <c r="G173">
        <v>33.153495999999997</v>
      </c>
      <c r="H173">
        <f t="shared" si="2"/>
        <v>-0.90425400000000167</v>
      </c>
    </row>
    <row r="174" spans="1:8" x14ac:dyDescent="0.2">
      <c r="A174" t="s">
        <v>272</v>
      </c>
      <c r="B174" t="s">
        <v>79</v>
      </c>
      <c r="C174" t="s">
        <v>80</v>
      </c>
      <c r="D174">
        <v>33.760599999999997</v>
      </c>
      <c r="E174" t="s">
        <v>82</v>
      </c>
      <c r="F174" t="s">
        <v>80</v>
      </c>
      <c r="G174">
        <v>33.047362999999997</v>
      </c>
      <c r="H174">
        <f t="shared" si="2"/>
        <v>-0.71323699999999945</v>
      </c>
    </row>
    <row r="175" spans="1:8" x14ac:dyDescent="0.2">
      <c r="A175" t="s">
        <v>273</v>
      </c>
      <c r="B175" t="s">
        <v>79</v>
      </c>
      <c r="C175" t="s">
        <v>80</v>
      </c>
      <c r="D175">
        <v>33.141486999999998</v>
      </c>
      <c r="E175" t="s">
        <v>82</v>
      </c>
      <c r="F175" t="s">
        <v>80</v>
      </c>
      <c r="G175">
        <v>35.165657000000003</v>
      </c>
      <c r="H175">
        <f t="shared" si="2"/>
        <v>2.0241700000000051</v>
      </c>
    </row>
    <row r="176" spans="1:8" x14ac:dyDescent="0.2">
      <c r="A176" t="s">
        <v>274</v>
      </c>
      <c r="B176" t="s">
        <v>79</v>
      </c>
      <c r="C176" t="s">
        <v>80</v>
      </c>
      <c r="D176">
        <v>32.908253000000002</v>
      </c>
      <c r="E176" t="s">
        <v>82</v>
      </c>
      <c r="F176" t="s">
        <v>80</v>
      </c>
      <c r="G176">
        <v>34.719161999999997</v>
      </c>
      <c r="H176">
        <f t="shared" si="2"/>
        <v>1.8109089999999952</v>
      </c>
    </row>
    <row r="177" spans="1:8" x14ac:dyDescent="0.2">
      <c r="A177" t="s">
        <v>275</v>
      </c>
      <c r="B177" t="s">
        <v>79</v>
      </c>
      <c r="C177" t="s">
        <v>80</v>
      </c>
      <c r="D177">
        <v>33.259475999999999</v>
      </c>
      <c r="E177" t="s">
        <v>82</v>
      </c>
      <c r="F177" t="s">
        <v>80</v>
      </c>
      <c r="G177">
        <v>33.822085999999999</v>
      </c>
      <c r="H177">
        <f t="shared" si="2"/>
        <v>0.56260999999999939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062B-F742-7842-AB2F-6B9C058E230D}">
  <dimension ref="A1:M47"/>
  <sheetViews>
    <sheetView workbookViewId="0">
      <selection activeCell="F39" sqref="F39"/>
    </sheetView>
  </sheetViews>
  <sheetFormatPr baseColWidth="10" defaultRowHeight="15" x14ac:dyDescent="0.2"/>
  <sheetData>
    <row r="1" spans="1:13" ht="18" x14ac:dyDescent="0.2">
      <c r="A1" s="4" t="s">
        <v>54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18" x14ac:dyDescent="0.2">
      <c r="A2" s="5" t="s">
        <v>55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8" x14ac:dyDescent="0.2">
      <c r="A3" s="5"/>
      <c r="B3" s="5" t="s">
        <v>56</v>
      </c>
      <c r="C3" s="5" t="s">
        <v>57</v>
      </c>
      <c r="D3" s="5" t="s">
        <v>58</v>
      </c>
      <c r="E3" s="5" t="s">
        <v>59</v>
      </c>
      <c r="F3" s="5" t="s">
        <v>60</v>
      </c>
      <c r="G3" s="5" t="s">
        <v>61</v>
      </c>
      <c r="H3" s="5" t="s">
        <v>62</v>
      </c>
      <c r="I3" s="5" t="s">
        <v>63</v>
      </c>
      <c r="J3" s="4"/>
      <c r="K3" s="5" t="s">
        <v>42</v>
      </c>
      <c r="L3" s="4"/>
      <c r="M3" s="4"/>
    </row>
    <row r="4" spans="1:13" ht="18" x14ac:dyDescent="0.2">
      <c r="A4" s="5" t="s">
        <v>3</v>
      </c>
      <c r="B4" s="6">
        <v>1</v>
      </c>
      <c r="C4" s="6">
        <v>97</v>
      </c>
      <c r="D4" s="6">
        <v>228</v>
      </c>
      <c r="E4" s="6">
        <v>244</v>
      </c>
      <c r="F4" s="6">
        <v>328</v>
      </c>
      <c r="G4" s="6">
        <v>548</v>
      </c>
      <c r="H4" s="6">
        <v>495</v>
      </c>
      <c r="I4" s="6">
        <v>487</v>
      </c>
      <c r="J4" s="4"/>
      <c r="K4" s="6">
        <v>450</v>
      </c>
      <c r="L4" s="4"/>
      <c r="M4" s="4"/>
    </row>
    <row r="5" spans="1:13" ht="18" x14ac:dyDescent="0.2">
      <c r="A5" s="5" t="s">
        <v>4</v>
      </c>
      <c r="B5" s="6">
        <v>2</v>
      </c>
      <c r="C5" s="6">
        <v>98</v>
      </c>
      <c r="D5" s="6">
        <v>229</v>
      </c>
      <c r="E5" s="6">
        <v>245</v>
      </c>
      <c r="F5" s="6">
        <v>329</v>
      </c>
      <c r="G5" s="6">
        <v>547</v>
      </c>
      <c r="H5" s="6">
        <v>494</v>
      </c>
      <c r="I5" s="6">
        <v>486</v>
      </c>
      <c r="J5" s="4"/>
      <c r="K5" s="6">
        <v>449</v>
      </c>
      <c r="L5" s="4"/>
      <c r="M5" s="4"/>
    </row>
    <row r="6" spans="1:13" ht="18" x14ac:dyDescent="0.2">
      <c r="A6" s="5" t="s">
        <v>5</v>
      </c>
      <c r="B6" s="6">
        <v>3</v>
      </c>
      <c r="C6" s="6">
        <v>99</v>
      </c>
      <c r="D6" s="6">
        <v>230</v>
      </c>
      <c r="E6" s="7">
        <v>253</v>
      </c>
      <c r="F6" s="6">
        <v>341</v>
      </c>
      <c r="G6" s="7">
        <v>501</v>
      </c>
      <c r="H6" s="6">
        <v>493</v>
      </c>
      <c r="I6" s="7">
        <v>484</v>
      </c>
      <c r="J6" s="4"/>
      <c r="K6" s="6">
        <v>448</v>
      </c>
      <c r="L6" s="4"/>
      <c r="M6" s="4"/>
    </row>
    <row r="7" spans="1:13" ht="18" x14ac:dyDescent="0.2">
      <c r="A7" s="5" t="s">
        <v>6</v>
      </c>
      <c r="B7" s="6">
        <v>4</v>
      </c>
      <c r="C7" s="6">
        <v>113</v>
      </c>
      <c r="D7" s="6">
        <v>231</v>
      </c>
      <c r="E7" s="6">
        <v>255</v>
      </c>
      <c r="F7" s="6">
        <v>342</v>
      </c>
      <c r="G7" s="6">
        <v>500</v>
      </c>
      <c r="H7" s="6">
        <v>492</v>
      </c>
      <c r="I7" s="6">
        <v>483</v>
      </c>
      <c r="J7" s="4"/>
      <c r="K7" s="8">
        <v>446</v>
      </c>
      <c r="L7" s="4"/>
      <c r="M7" s="4"/>
    </row>
    <row r="8" spans="1:13" ht="18" x14ac:dyDescent="0.2">
      <c r="A8" s="5" t="s">
        <v>7</v>
      </c>
      <c r="B8" s="6">
        <v>25</v>
      </c>
      <c r="C8" s="6">
        <v>114</v>
      </c>
      <c r="D8" s="6">
        <v>232</v>
      </c>
      <c r="E8" s="6">
        <v>256</v>
      </c>
      <c r="F8" s="6">
        <v>345</v>
      </c>
      <c r="G8" s="7">
        <v>499</v>
      </c>
      <c r="H8" s="6">
        <v>491</v>
      </c>
      <c r="I8" s="6">
        <v>482</v>
      </c>
      <c r="J8" s="4"/>
      <c r="K8" s="6">
        <v>439</v>
      </c>
      <c r="L8" s="4"/>
      <c r="M8" s="4"/>
    </row>
    <row r="9" spans="1:13" ht="18" x14ac:dyDescent="0.2">
      <c r="A9" s="5" t="s">
        <v>8</v>
      </c>
      <c r="B9" s="6">
        <v>26</v>
      </c>
      <c r="C9" s="6">
        <v>115</v>
      </c>
      <c r="D9" s="7">
        <v>235</v>
      </c>
      <c r="E9" s="9">
        <v>264</v>
      </c>
      <c r="F9" s="6">
        <v>351</v>
      </c>
      <c r="G9" s="6">
        <v>498</v>
      </c>
      <c r="H9" s="6">
        <v>490</v>
      </c>
      <c r="I9" s="6">
        <v>461</v>
      </c>
      <c r="J9" s="4"/>
      <c r="K9" s="6">
        <v>437</v>
      </c>
      <c r="L9" s="4"/>
      <c r="M9" s="4"/>
    </row>
    <row r="10" spans="1:13" ht="18" x14ac:dyDescent="0.2">
      <c r="A10" s="5" t="s">
        <v>10</v>
      </c>
      <c r="B10" s="6">
        <v>91</v>
      </c>
      <c r="C10" s="6">
        <v>118</v>
      </c>
      <c r="D10" s="6">
        <v>236</v>
      </c>
      <c r="E10" s="6">
        <v>265</v>
      </c>
      <c r="F10" s="6">
        <v>354</v>
      </c>
      <c r="G10" s="6">
        <v>497</v>
      </c>
      <c r="H10" s="6">
        <v>489</v>
      </c>
      <c r="I10" s="6">
        <v>460</v>
      </c>
      <c r="J10" s="4"/>
      <c r="K10" s="7">
        <v>436</v>
      </c>
      <c r="L10" s="4"/>
      <c r="M10" s="4"/>
    </row>
    <row r="11" spans="1:13" ht="18" x14ac:dyDescent="0.2">
      <c r="A11" s="5" t="s">
        <v>12</v>
      </c>
      <c r="B11" s="6">
        <v>96</v>
      </c>
      <c r="C11" s="10">
        <v>227</v>
      </c>
      <c r="D11" s="6">
        <v>241</v>
      </c>
      <c r="E11" s="9">
        <v>327</v>
      </c>
      <c r="F11" s="6">
        <v>355</v>
      </c>
      <c r="G11" s="6">
        <v>496</v>
      </c>
      <c r="H11" s="6">
        <v>488</v>
      </c>
      <c r="I11" s="6">
        <v>459</v>
      </c>
      <c r="J11" s="4"/>
      <c r="K11" s="11">
        <v>435</v>
      </c>
      <c r="L11" s="4"/>
      <c r="M11" s="4"/>
    </row>
    <row r="12" spans="1:13" ht="18" x14ac:dyDescent="0.2">
      <c r="A12" s="5"/>
      <c r="B12" s="12"/>
      <c r="C12" s="12"/>
      <c r="D12" s="12"/>
      <c r="E12" s="12"/>
      <c r="F12" s="12"/>
      <c r="G12" s="12"/>
      <c r="H12" s="12"/>
      <c r="I12" s="13"/>
      <c r="J12" s="4"/>
      <c r="K12" s="4"/>
      <c r="L12" s="4"/>
      <c r="M12" s="4"/>
    </row>
    <row r="13" spans="1:13" ht="18" x14ac:dyDescent="0.2">
      <c r="A13" s="5" t="s">
        <v>64</v>
      </c>
      <c r="B13" s="4"/>
      <c r="C13" s="5"/>
      <c r="D13" s="5"/>
      <c r="E13" s="5"/>
      <c r="F13" s="5"/>
      <c r="G13" s="5"/>
      <c r="H13" s="5"/>
      <c r="I13" s="4"/>
      <c r="J13" s="4"/>
      <c r="K13" s="4"/>
      <c r="L13" s="4"/>
      <c r="M13" s="4"/>
    </row>
    <row r="14" spans="1:13" ht="18" x14ac:dyDescent="0.2">
      <c r="A14" s="4"/>
      <c r="B14" s="5" t="s">
        <v>43</v>
      </c>
      <c r="C14" s="5" t="s">
        <v>44</v>
      </c>
      <c r="D14" s="5" t="s">
        <v>45</v>
      </c>
      <c r="E14" s="5" t="s">
        <v>46</v>
      </c>
      <c r="F14" s="5" t="s">
        <v>47</v>
      </c>
      <c r="G14" s="5" t="s">
        <v>48</v>
      </c>
      <c r="H14" s="4"/>
      <c r="I14" s="4"/>
      <c r="J14" s="4"/>
      <c r="K14" s="4"/>
      <c r="L14" s="4"/>
      <c r="M14" s="4"/>
    </row>
    <row r="15" spans="1:13" ht="18" x14ac:dyDescent="0.2">
      <c r="A15" s="5" t="s">
        <v>3</v>
      </c>
      <c r="B15" s="14">
        <v>357</v>
      </c>
      <c r="C15" s="11">
        <v>422</v>
      </c>
      <c r="D15" s="7">
        <v>566</v>
      </c>
      <c r="E15" s="6">
        <v>575</v>
      </c>
      <c r="F15" s="11">
        <v>587</v>
      </c>
      <c r="G15" s="15">
        <v>7</v>
      </c>
      <c r="H15" s="4" t="s">
        <v>65</v>
      </c>
      <c r="I15" s="4"/>
      <c r="J15" s="16" t="s">
        <v>66</v>
      </c>
      <c r="K15" s="17" t="s">
        <v>481</v>
      </c>
      <c r="L15" s="4"/>
      <c r="M15" s="4"/>
    </row>
    <row r="16" spans="1:13" ht="18" x14ac:dyDescent="0.2">
      <c r="A16" s="5" t="s">
        <v>4</v>
      </c>
      <c r="B16" s="14">
        <v>358</v>
      </c>
      <c r="C16" s="11">
        <v>423</v>
      </c>
      <c r="D16" s="7">
        <v>567</v>
      </c>
      <c r="E16" s="6">
        <v>576</v>
      </c>
      <c r="F16" s="11">
        <v>588</v>
      </c>
      <c r="G16" s="18">
        <v>8</v>
      </c>
      <c r="H16" s="4" t="s">
        <v>67</v>
      </c>
      <c r="I16" s="4"/>
      <c r="J16" s="4"/>
      <c r="K16" s="4"/>
      <c r="L16" s="4"/>
      <c r="M16" s="4"/>
    </row>
    <row r="17" spans="1:13" ht="18" x14ac:dyDescent="0.2">
      <c r="A17" s="5" t="s">
        <v>5</v>
      </c>
      <c r="B17" s="14">
        <v>359</v>
      </c>
      <c r="C17" s="6">
        <v>424</v>
      </c>
      <c r="D17" s="6">
        <v>568</v>
      </c>
      <c r="E17" s="6">
        <v>577</v>
      </c>
      <c r="F17" s="11">
        <v>589</v>
      </c>
      <c r="G17" s="15">
        <v>9</v>
      </c>
      <c r="H17" s="4" t="s">
        <v>65</v>
      </c>
      <c r="I17" s="4"/>
      <c r="J17" s="4"/>
      <c r="K17" s="4"/>
      <c r="L17" s="4"/>
      <c r="M17" s="4"/>
    </row>
    <row r="18" spans="1:13" ht="18" x14ac:dyDescent="0.2">
      <c r="A18" s="5" t="s">
        <v>6</v>
      </c>
      <c r="B18" s="14">
        <v>360</v>
      </c>
      <c r="C18" s="8">
        <v>430</v>
      </c>
      <c r="D18" s="7">
        <v>569</v>
      </c>
      <c r="E18" s="7">
        <v>578</v>
      </c>
      <c r="F18" s="11">
        <v>590</v>
      </c>
      <c r="G18" s="18">
        <v>10</v>
      </c>
      <c r="H18" s="4"/>
      <c r="I18" s="4"/>
      <c r="J18" s="4"/>
      <c r="K18" s="4"/>
      <c r="L18" s="4"/>
      <c r="M18" s="4"/>
    </row>
    <row r="19" spans="1:13" ht="18" x14ac:dyDescent="0.2">
      <c r="A19" s="5" t="s">
        <v>7</v>
      </c>
      <c r="B19" s="7">
        <v>363</v>
      </c>
      <c r="C19" s="11">
        <v>431</v>
      </c>
      <c r="D19" s="7">
        <v>570</v>
      </c>
      <c r="E19" s="6">
        <v>579</v>
      </c>
      <c r="F19" s="11">
        <v>595</v>
      </c>
      <c r="G19" s="15">
        <v>28</v>
      </c>
      <c r="H19" s="4" t="s">
        <v>65</v>
      </c>
      <c r="I19" s="4"/>
      <c r="J19" s="4"/>
      <c r="K19" s="4"/>
      <c r="L19" s="4"/>
      <c r="M19" s="4"/>
    </row>
    <row r="20" spans="1:13" ht="18" x14ac:dyDescent="0.2">
      <c r="A20" s="5" t="s">
        <v>8</v>
      </c>
      <c r="B20" s="6">
        <v>364</v>
      </c>
      <c r="C20" s="6">
        <v>432</v>
      </c>
      <c r="D20" s="6">
        <v>571</v>
      </c>
      <c r="E20" s="6">
        <v>580</v>
      </c>
      <c r="F20" s="11">
        <v>598</v>
      </c>
      <c r="G20" s="18">
        <v>57</v>
      </c>
      <c r="H20" s="4"/>
      <c r="I20" s="4"/>
      <c r="J20" s="4"/>
      <c r="K20" s="4"/>
      <c r="L20" s="4"/>
      <c r="M20" s="4"/>
    </row>
    <row r="21" spans="1:13" ht="18" x14ac:dyDescent="0.2">
      <c r="A21" s="5" t="s">
        <v>10</v>
      </c>
      <c r="B21" s="6">
        <v>365</v>
      </c>
      <c r="C21" s="11">
        <v>433</v>
      </c>
      <c r="D21" s="6">
        <v>573</v>
      </c>
      <c r="E21" s="6">
        <v>585</v>
      </c>
      <c r="F21" s="6"/>
      <c r="G21" s="18">
        <v>64</v>
      </c>
      <c r="H21" s="4"/>
      <c r="I21" s="4"/>
      <c r="J21" s="4"/>
      <c r="K21" s="4"/>
      <c r="L21" s="4"/>
      <c r="M21" s="4"/>
    </row>
    <row r="22" spans="1:13" ht="18" x14ac:dyDescent="0.2">
      <c r="A22" s="5" t="s">
        <v>12</v>
      </c>
      <c r="B22" s="18">
        <v>421</v>
      </c>
      <c r="C22" s="6">
        <v>434</v>
      </c>
      <c r="D22" s="6">
        <v>574</v>
      </c>
      <c r="E22" s="6">
        <v>586</v>
      </c>
      <c r="F22" s="6"/>
      <c r="G22" s="15">
        <v>356</v>
      </c>
      <c r="H22" s="4" t="s">
        <v>65</v>
      </c>
      <c r="I22" s="4"/>
      <c r="J22" s="4"/>
      <c r="K22" s="4"/>
      <c r="L22" s="4"/>
      <c r="M22" s="4"/>
    </row>
    <row r="23" spans="1:13" ht="18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ht="18" x14ac:dyDescent="0.2">
      <c r="A24" s="5" t="s">
        <v>68</v>
      </c>
      <c r="B24" s="4"/>
      <c r="C24" s="5" t="s">
        <v>482</v>
      </c>
      <c r="D24" s="4"/>
      <c r="E24" s="5"/>
      <c r="F24" s="5"/>
      <c r="G24" s="5"/>
      <c r="H24" s="4"/>
      <c r="I24" s="4"/>
      <c r="J24" s="4"/>
      <c r="K24" s="4"/>
      <c r="L24" s="4"/>
      <c r="M24" s="4"/>
    </row>
    <row r="25" spans="1:13" ht="18" x14ac:dyDescent="0.2">
      <c r="A25" s="5"/>
      <c r="B25" s="5" t="s">
        <v>49</v>
      </c>
      <c r="C25" s="5" t="s">
        <v>50</v>
      </c>
      <c r="D25" s="5" t="s">
        <v>51</v>
      </c>
      <c r="E25" s="4"/>
      <c r="F25" s="5" t="s">
        <v>69</v>
      </c>
      <c r="G25" s="5" t="s">
        <v>70</v>
      </c>
      <c r="H25" s="5" t="s">
        <v>71</v>
      </c>
      <c r="I25" s="4"/>
      <c r="J25" s="4"/>
      <c r="K25" s="4"/>
      <c r="L25" s="4"/>
      <c r="M25" s="4"/>
    </row>
    <row r="26" spans="1:13" ht="18" x14ac:dyDescent="0.2">
      <c r="A26" s="5" t="s">
        <v>3</v>
      </c>
      <c r="B26" s="6">
        <v>485</v>
      </c>
      <c r="C26" s="6">
        <v>273</v>
      </c>
      <c r="D26" s="6">
        <v>346</v>
      </c>
      <c r="E26" s="4"/>
      <c r="F26" s="6">
        <v>452</v>
      </c>
      <c r="G26" s="6">
        <v>468</v>
      </c>
      <c r="H26" s="6">
        <v>554</v>
      </c>
      <c r="I26" s="4"/>
      <c r="J26" s="4"/>
      <c r="K26" s="4"/>
      <c r="L26" s="4"/>
      <c r="M26" s="4"/>
    </row>
    <row r="27" spans="1:13" ht="18" x14ac:dyDescent="0.2">
      <c r="A27" s="5" t="s">
        <v>4</v>
      </c>
      <c r="B27" s="6">
        <v>246</v>
      </c>
      <c r="C27" s="6">
        <v>274</v>
      </c>
      <c r="D27" s="7">
        <v>347</v>
      </c>
      <c r="E27" s="4"/>
      <c r="F27" s="6">
        <v>453</v>
      </c>
      <c r="G27" s="6">
        <v>469</v>
      </c>
      <c r="H27" s="6">
        <v>555</v>
      </c>
      <c r="I27" s="4"/>
      <c r="J27" s="4"/>
      <c r="K27" s="4"/>
      <c r="L27" s="4"/>
      <c r="M27" s="4"/>
    </row>
    <row r="28" spans="1:13" ht="18" x14ac:dyDescent="0.2">
      <c r="A28" s="5" t="s">
        <v>5</v>
      </c>
      <c r="B28" s="6">
        <v>247</v>
      </c>
      <c r="C28" s="6">
        <v>331</v>
      </c>
      <c r="D28" s="6">
        <v>348</v>
      </c>
      <c r="E28" s="4"/>
      <c r="F28" s="7">
        <v>454</v>
      </c>
      <c r="G28" s="6">
        <v>470</v>
      </c>
      <c r="H28" s="6">
        <v>556</v>
      </c>
      <c r="I28" s="4"/>
      <c r="J28" s="4"/>
      <c r="K28" s="4"/>
      <c r="L28" s="4"/>
      <c r="M28" s="4"/>
    </row>
    <row r="29" spans="1:13" ht="18" x14ac:dyDescent="0.2">
      <c r="A29" s="5" t="s">
        <v>6</v>
      </c>
      <c r="B29" s="6">
        <v>248</v>
      </c>
      <c r="C29" s="6">
        <v>332</v>
      </c>
      <c r="D29" s="7">
        <v>349</v>
      </c>
      <c r="E29" s="4"/>
      <c r="F29" s="6">
        <v>462</v>
      </c>
      <c r="G29" s="6">
        <v>471</v>
      </c>
      <c r="H29" s="6">
        <v>557</v>
      </c>
      <c r="I29" s="4"/>
      <c r="J29" s="4"/>
      <c r="K29" s="4"/>
      <c r="L29" s="4"/>
      <c r="M29" s="4"/>
    </row>
    <row r="30" spans="1:13" ht="18" x14ac:dyDescent="0.2">
      <c r="A30" s="5" t="s">
        <v>7</v>
      </c>
      <c r="B30" s="7">
        <v>249</v>
      </c>
      <c r="C30" s="7">
        <v>333</v>
      </c>
      <c r="D30" s="6">
        <v>426</v>
      </c>
      <c r="E30" s="4"/>
      <c r="F30" s="6">
        <v>463</v>
      </c>
      <c r="G30" s="6">
        <v>472</v>
      </c>
      <c r="H30" s="6">
        <v>558</v>
      </c>
      <c r="I30" s="4"/>
      <c r="J30" s="4"/>
      <c r="K30" s="4"/>
      <c r="L30" s="4"/>
      <c r="M30" s="4"/>
    </row>
    <row r="31" spans="1:13" ht="18" x14ac:dyDescent="0.2">
      <c r="A31" s="5" t="s">
        <v>8</v>
      </c>
      <c r="B31" s="7">
        <v>267</v>
      </c>
      <c r="C31" s="6">
        <v>336</v>
      </c>
      <c r="D31" s="6">
        <v>427</v>
      </c>
      <c r="E31" s="4"/>
      <c r="F31" s="6">
        <v>464</v>
      </c>
      <c r="G31" s="6">
        <v>473</v>
      </c>
      <c r="H31" s="6">
        <v>559</v>
      </c>
      <c r="I31" s="4"/>
      <c r="J31" s="4"/>
      <c r="K31" s="4"/>
      <c r="L31" s="4"/>
      <c r="M31" s="4"/>
    </row>
    <row r="32" spans="1:13" ht="18" x14ac:dyDescent="0.2">
      <c r="A32" s="5" t="s">
        <v>10</v>
      </c>
      <c r="B32" s="6">
        <v>268</v>
      </c>
      <c r="C32" s="7">
        <v>337</v>
      </c>
      <c r="D32" s="6">
        <v>428</v>
      </c>
      <c r="E32" s="4"/>
      <c r="F32" s="6">
        <v>465</v>
      </c>
      <c r="G32" s="6">
        <v>551</v>
      </c>
      <c r="H32" s="6">
        <v>581</v>
      </c>
      <c r="I32" s="4"/>
      <c r="J32" s="4"/>
      <c r="K32" s="4"/>
      <c r="L32" s="4"/>
      <c r="M32" s="4"/>
    </row>
    <row r="33" spans="1:13" ht="18" x14ac:dyDescent="0.2">
      <c r="A33" s="5" t="s">
        <v>12</v>
      </c>
      <c r="B33" s="6">
        <v>269</v>
      </c>
      <c r="C33" s="7">
        <v>338</v>
      </c>
      <c r="D33" s="6">
        <v>451</v>
      </c>
      <c r="E33" s="4"/>
      <c r="F33" s="6">
        <v>466</v>
      </c>
      <c r="G33" s="6">
        <v>552</v>
      </c>
      <c r="H33" s="6">
        <v>582</v>
      </c>
      <c r="I33" s="4"/>
      <c r="J33" s="4"/>
      <c r="K33" s="4"/>
      <c r="L33" s="4"/>
      <c r="M33" s="4"/>
    </row>
    <row r="34" spans="1:13" ht="18" x14ac:dyDescent="0.2">
      <c r="A34" s="5"/>
      <c r="B34" s="5"/>
      <c r="C34" s="5"/>
      <c r="D34" s="5"/>
      <c r="E34" s="5"/>
      <c r="F34" s="4"/>
      <c r="G34" s="5"/>
      <c r="H34" s="4"/>
      <c r="I34" s="4"/>
      <c r="J34" s="4"/>
      <c r="K34" s="4"/>
      <c r="L34" s="4"/>
      <c r="M34" s="4"/>
    </row>
    <row r="35" spans="1:13" ht="18" x14ac:dyDescent="0.2">
      <c r="A35" s="19">
        <v>43291</v>
      </c>
      <c r="B35" s="5" t="s">
        <v>483</v>
      </c>
      <c r="C35" s="5" t="s">
        <v>484</v>
      </c>
      <c r="D35" s="5"/>
      <c r="E35" s="5"/>
      <c r="F35" s="5"/>
      <c r="G35" s="5"/>
      <c r="H35" s="4"/>
      <c r="I35" s="4"/>
      <c r="J35" s="4"/>
      <c r="K35" s="4"/>
      <c r="L35" s="4"/>
      <c r="M35" s="4"/>
    </row>
    <row r="36" spans="1:13" ht="18" x14ac:dyDescent="0.2">
      <c r="A36" s="4"/>
      <c r="B36" s="4"/>
      <c r="C36" s="4"/>
      <c r="D36" s="4"/>
      <c r="I36" s="4"/>
      <c r="J36" s="4"/>
      <c r="K36" s="4"/>
      <c r="L36" s="4"/>
      <c r="M36" s="4"/>
    </row>
    <row r="37" spans="1:13" ht="18" x14ac:dyDescent="0.2">
      <c r="A37" s="5"/>
      <c r="B37" s="5" t="s">
        <v>470</v>
      </c>
      <c r="C37" s="5" t="s">
        <v>471</v>
      </c>
      <c r="D37" s="5" t="s">
        <v>472</v>
      </c>
      <c r="I37" s="4"/>
      <c r="J37" s="4"/>
      <c r="K37" s="4"/>
      <c r="L37" s="4"/>
      <c r="M37" s="4"/>
    </row>
    <row r="38" spans="1:13" ht="18" x14ac:dyDescent="0.2">
      <c r="A38" s="5" t="s">
        <v>3</v>
      </c>
      <c r="B38" s="20">
        <v>235</v>
      </c>
      <c r="C38" s="20">
        <v>501</v>
      </c>
      <c r="D38" s="20">
        <v>249</v>
      </c>
      <c r="I38" s="4"/>
      <c r="J38" s="4"/>
      <c r="K38" s="4"/>
      <c r="L38" s="4"/>
      <c r="M38" s="4"/>
    </row>
    <row r="39" spans="1:13" ht="18" x14ac:dyDescent="0.2">
      <c r="A39" s="5" t="s">
        <v>4</v>
      </c>
      <c r="B39" s="20">
        <v>253</v>
      </c>
      <c r="C39" s="20">
        <v>363</v>
      </c>
      <c r="D39" s="20">
        <v>267</v>
      </c>
      <c r="I39" s="4"/>
      <c r="J39" s="4"/>
      <c r="K39" s="4"/>
      <c r="L39" s="4"/>
      <c r="M39" s="4"/>
    </row>
    <row r="40" spans="1:13" ht="18" x14ac:dyDescent="0.2">
      <c r="A40" s="5" t="s">
        <v>5</v>
      </c>
      <c r="B40" s="20">
        <v>264</v>
      </c>
      <c r="C40" s="20">
        <v>430</v>
      </c>
      <c r="D40" s="20">
        <v>333</v>
      </c>
      <c r="I40" s="4"/>
      <c r="J40" s="4"/>
      <c r="K40" s="4"/>
      <c r="L40" s="4"/>
      <c r="M40" s="4"/>
    </row>
    <row r="41" spans="1:13" ht="18" x14ac:dyDescent="0.2">
      <c r="A41" s="5" t="s">
        <v>6</v>
      </c>
      <c r="B41" s="20">
        <v>327</v>
      </c>
      <c r="C41" s="20">
        <v>566</v>
      </c>
      <c r="D41" s="20">
        <v>337</v>
      </c>
      <c r="I41" s="4"/>
      <c r="J41" s="4"/>
      <c r="K41" s="4"/>
      <c r="L41" s="4"/>
      <c r="M41" s="4"/>
    </row>
    <row r="42" spans="1:13" ht="18" x14ac:dyDescent="0.2">
      <c r="A42" s="5" t="s">
        <v>7</v>
      </c>
      <c r="B42" s="20">
        <v>446</v>
      </c>
      <c r="C42" s="20">
        <v>567</v>
      </c>
      <c r="D42" s="20">
        <v>338</v>
      </c>
      <c r="I42" s="4"/>
      <c r="J42" s="4"/>
      <c r="K42" s="4"/>
      <c r="L42" s="4"/>
      <c r="M42" s="4"/>
    </row>
    <row r="43" spans="1:13" ht="18" x14ac:dyDescent="0.2">
      <c r="A43" s="5" t="s">
        <v>8</v>
      </c>
      <c r="B43" s="20">
        <v>436</v>
      </c>
      <c r="C43" s="20">
        <v>569</v>
      </c>
      <c r="D43" s="20">
        <v>347</v>
      </c>
      <c r="I43" s="4"/>
      <c r="J43" s="4"/>
      <c r="K43" s="4"/>
      <c r="L43" s="4"/>
      <c r="M43" s="4"/>
    </row>
    <row r="44" spans="1:13" ht="18" x14ac:dyDescent="0.2">
      <c r="A44" s="5" t="s">
        <v>10</v>
      </c>
      <c r="B44" s="20">
        <v>484</v>
      </c>
      <c r="C44" s="20">
        <v>570</v>
      </c>
      <c r="D44" s="20">
        <v>349</v>
      </c>
      <c r="I44" s="4"/>
      <c r="J44" s="4"/>
      <c r="K44" s="4"/>
      <c r="L44" s="4"/>
      <c r="M44" s="4"/>
    </row>
    <row r="45" spans="1:13" ht="18" x14ac:dyDescent="0.2">
      <c r="A45" s="5" t="s">
        <v>12</v>
      </c>
      <c r="B45" s="20">
        <v>499</v>
      </c>
      <c r="C45" s="20">
        <v>578</v>
      </c>
      <c r="D45" s="20">
        <v>454</v>
      </c>
      <c r="I45" s="4"/>
      <c r="J45" s="4"/>
      <c r="K45" s="4"/>
      <c r="L45" s="4"/>
      <c r="M45" s="4"/>
    </row>
    <row r="46" spans="1:13" ht="18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8" x14ac:dyDescent="0.2">
      <c r="A47" s="19"/>
      <c r="B47" s="5"/>
      <c r="C47" s="5"/>
      <c r="D47" s="4"/>
      <c r="E47" s="4"/>
      <c r="F47" s="4"/>
      <c r="G47" s="4"/>
      <c r="H47" s="4"/>
      <c r="I47" s="4"/>
      <c r="J47" s="4"/>
      <c r="K47" s="4"/>
      <c r="L47" s="4"/>
      <c r="M4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pPCR</vt:lpstr>
      <vt:lpstr>sample well</vt:lpstr>
      <vt:lpstr>results 2018710</vt:lpstr>
      <vt:lpstr>compare</vt:lpstr>
      <vt:lpstr>SAMPLES</vt:lpstr>
      <vt:lpstr>'results 2018710'!_20180710skagit_repeats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Schwenke, Piper</dc:creator>
  <cp:lastModifiedBy>Microsoft Office User</cp:lastModifiedBy>
  <cp:lastPrinted>2018-07-10T23:57:43Z</cp:lastPrinted>
  <dcterms:created xsi:type="dcterms:W3CDTF">2018-05-21T17:07:17Z</dcterms:created>
  <dcterms:modified xsi:type="dcterms:W3CDTF">2018-07-12T22:25:21Z</dcterms:modified>
</cp:coreProperties>
</file>