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MC\00_EMI\2020_1\INVESTIGACION_DE_OPERACIONES\05_CALIFICACIONES_PARCIAL_02\"/>
    </mc:Choice>
  </mc:AlternateContent>
  <bookViews>
    <workbookView xWindow="0" yWindow="0" windowWidth="20460" windowHeight="7005"/>
  </bookViews>
  <sheets>
    <sheet name="4o Año primer" sheetId="28" r:id="rId1"/>
    <sheet name="Profesores" sheetId="21" r:id="rId2"/>
  </sheets>
  <definedNames>
    <definedName name="_xlnm.Print_Area" localSheetId="0">'4o Año primer'!$A$1:$I$46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1" i="28" l="1"/>
  <c r="H15" i="28"/>
  <c r="H16" i="28"/>
  <c r="H17" i="28"/>
  <c r="H18" i="28"/>
  <c r="H19" i="28"/>
  <c r="H20" i="28"/>
  <c r="H22" i="28"/>
  <c r="H14" i="28"/>
  <c r="I26" i="28" l="1"/>
  <c r="I24" i="28"/>
  <c r="I27" i="28"/>
  <c r="I25" i="28"/>
</calcChain>
</file>

<file path=xl/sharedStrings.xml><?xml version="1.0" encoding="utf-8"?>
<sst xmlns="http://schemas.openxmlformats.org/spreadsheetml/2006/main" count="153" uniqueCount="145">
  <si>
    <t>No.</t>
  </si>
  <si>
    <t>Vo. Bo.</t>
  </si>
  <si>
    <t/>
  </si>
  <si>
    <t>Nota:
Las calificaciones que se asienten en la presenta acta, deberán ser en la escala de 0 a 10 puntos, con aproximación de una décima de punto, desglosando el porcentaje asignado a examen oral, examen práctico y examen escrito, mismos que integrarán la</t>
  </si>
  <si>
    <t>Secretaría de la Defensa Nacional</t>
  </si>
  <si>
    <t>Escuela Militar de Ingenieros</t>
  </si>
  <si>
    <t>Dir. Gral. Educ. Mil. y Rectoria U.D.E.F.A.</t>
  </si>
  <si>
    <t>Nombre del docente:</t>
  </si>
  <si>
    <t>Unidad de aprendizaje:</t>
  </si>
  <si>
    <t>Grupo:</t>
  </si>
  <si>
    <t>Ciclo escolar:</t>
  </si>
  <si>
    <t>Semestre:</t>
  </si>
  <si>
    <t>Evaluación:</t>
  </si>
  <si>
    <t>Grado y empleo</t>
  </si>
  <si>
    <t>Nombre</t>
  </si>
  <si>
    <t xml:space="preserve">Participación en clase 10 % </t>
  </si>
  <si>
    <t xml:space="preserve">Trabajo extraclase 10% </t>
  </si>
  <si>
    <t>Calificación final</t>
  </si>
  <si>
    <t>Firma de conformidad</t>
  </si>
  <si>
    <t>Probables causas de reprobación:</t>
  </si>
  <si>
    <t>Sugerencias:</t>
  </si>
  <si>
    <t>Alumnos reprobados:</t>
  </si>
  <si>
    <t>Media:</t>
  </si>
  <si>
    <t>Moda:</t>
  </si>
  <si>
    <t>Desviación estandar:</t>
  </si>
  <si>
    <t>Reviso:</t>
  </si>
  <si>
    <t>Las calificaciones que se asienten en la presenta acta, deberán ser en la escala de 0 a 10 puntos, con aproximación de una décima de punto, desglosando el porcentaje asignado a examen oral, examen práctico y examen escrito, mismos que integrarán la calificación final.
El discente podrá presentar su inconformidad por escrito, ante la Dirección del Plantel o Jefatura de curso en un término no mayor de 5 (CINCO) días naturales posteriores a la fecha de la presente acta.</t>
  </si>
  <si>
    <t>Exámen             65 %</t>
  </si>
  <si>
    <t xml:space="preserve">Revisión de evidencias 15 % </t>
  </si>
  <si>
    <t>(C-822090)</t>
  </si>
  <si>
    <t>Ing. Arq. Haydee Cruz Allier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</si>
  <si>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</si>
  <si>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UNIDAD DE APRENDIZAJE</t>
  </si>
  <si>
    <t>Recursos Naturales y Necesidades de México</t>
  </si>
  <si>
    <t>Derechos Humanos</t>
  </si>
  <si>
    <t>Temas Selectos de Física II</t>
  </si>
  <si>
    <t>Calculo Vectorial II</t>
  </si>
  <si>
    <t>Dinámica</t>
  </si>
  <si>
    <t>Análisis de Circuitos Eléctricos I</t>
  </si>
  <si>
    <t>Campos y Ondas Electro-Magnéticas</t>
  </si>
  <si>
    <t>Termodinámica</t>
  </si>
  <si>
    <t>Globalización y Desarrollo</t>
  </si>
  <si>
    <t>Costos Aplicados a la Ingeniería</t>
  </si>
  <si>
    <t>Investigación de Operaciones</t>
  </si>
  <si>
    <t>Electrónica II</t>
  </si>
  <si>
    <t>Sistemas Digitales II</t>
  </si>
  <si>
    <t>Laboratorio de Circuitos y Mediciones.</t>
  </si>
  <si>
    <t>Ingeniería Acústica I</t>
  </si>
  <si>
    <t>Sistemas de Radiocomunicaciones I</t>
  </si>
  <si>
    <t>Señales y Sistemas II</t>
  </si>
  <si>
    <t>Proyectos de Ingeniería</t>
  </si>
  <si>
    <t>Adiestramiento Militar y Capacitación Docente II</t>
  </si>
  <si>
    <t>Control Digital</t>
  </si>
  <si>
    <t>Microprocesadores y Periféricos</t>
  </si>
  <si>
    <t>Laboratorio de Diseño Electrónico</t>
  </si>
  <si>
    <t>Conversión de la Energía I</t>
  </si>
  <si>
    <t>Sistemas de Radiocomunicaciones II</t>
  </si>
  <si>
    <t>Radiación, Propagación y Antenas</t>
  </si>
  <si>
    <t>Comunicaciones Vía Satélite</t>
  </si>
  <si>
    <t>Sistemas de Video</t>
  </si>
  <si>
    <t>Laboratorio de Sistemas de Comunicaciones</t>
  </si>
  <si>
    <t>Laboratorio de Instrumentación Virtual</t>
  </si>
  <si>
    <t>Redes de Telecomunicaciones</t>
  </si>
  <si>
    <t>Redes Neuronales</t>
  </si>
  <si>
    <t>Seminario de Tesis</t>
  </si>
  <si>
    <t>M. C. Berenice Borja Benítez</t>
  </si>
  <si>
    <t>PROFESOR</t>
  </si>
  <si>
    <t>EL Cap. 1/o I.C.E. Jefe Subsec. E. y C. II.CC.EE.</t>
  </si>
  <si>
    <t>Diego Alfaro Manjarrez</t>
  </si>
  <si>
    <t>(B-7171110)</t>
  </si>
  <si>
    <r>
      <t xml:space="preserve">Acta de calificaciones del personal de Discentes de la carrera de </t>
    </r>
    <r>
      <rPr>
        <b/>
        <sz val="11"/>
        <rFont val="Arial"/>
        <family val="2"/>
      </rPr>
      <t>INGENIERO EN COMUNICACIONES Y ELECTRÓNICA</t>
    </r>
    <r>
      <rPr>
        <sz val="11"/>
        <rFont val="Arial"/>
        <family val="2"/>
      </rPr>
      <t>, con anotación de Número de lista, Empleo, Nombre, Calificación y Firma de conformidad.</t>
    </r>
  </si>
  <si>
    <t>2019-2020</t>
  </si>
  <si>
    <t>4/o I.C.E.</t>
  </si>
  <si>
    <t>7/o. Semestre</t>
  </si>
  <si>
    <t>Sgto. 1/o. de cadetes</t>
  </si>
  <si>
    <t>Sgto. 2/o. de cadetes</t>
  </si>
  <si>
    <t>Cabo de cadetes</t>
  </si>
  <si>
    <t>Aguilar González Francisco Javier</t>
  </si>
  <si>
    <t>Aguilar Vázquez Juan Diego</t>
  </si>
  <si>
    <t>Cabrera Escobedo Brandon</t>
  </si>
  <si>
    <t>Domínguez Sosa Juan Daniel</t>
  </si>
  <si>
    <t>Hernández Cruz Luis Fernando</t>
  </si>
  <si>
    <t>Hernández Sánchez Francisco Ricardo</t>
  </si>
  <si>
    <t>Mendoza Marcial Alexis</t>
  </si>
  <si>
    <t>Rojo Sánchez Juan Carlos</t>
  </si>
  <si>
    <t>Ing Jose Mauricio Rodríguez Sánchez</t>
  </si>
  <si>
    <t>M. C. Miguel Angel Borja Benítez</t>
  </si>
  <si>
    <t>Ing. Carlos Soto Vértiz</t>
  </si>
  <si>
    <t>SELECCIONE EL PROFESOR</t>
  </si>
  <si>
    <t>SELECCIONE UA DE LA LISTA</t>
  </si>
  <si>
    <t>El Tte. Cor. I.I. Jefe Sección Académica.</t>
  </si>
  <si>
    <t>Dr. Enrique Valaguez Velazquez</t>
  </si>
  <si>
    <t>Lic. Enseñanza Ingles Mariana Calderon Hernandez</t>
  </si>
  <si>
    <t>M. C. Octavio Trejo Chavero</t>
  </si>
  <si>
    <t>Lic. Psico. Soc. Jesús Antonio Tovar Lozano</t>
  </si>
  <si>
    <t>Lic. Fis. Mat. Carlos Rodríguez Sánchez</t>
  </si>
  <si>
    <t>Lic. Admón. Emp. Victoria Alejandra Hernández Acosta</t>
  </si>
  <si>
    <t>M. Ing. Mec. Silvia Gonzalez Gutierrez</t>
  </si>
  <si>
    <t>Lic. Filos. Carlos Alberto Hernández Jardon</t>
  </si>
  <si>
    <t>M. C. Eduardo Barba Morales</t>
  </si>
  <si>
    <t>M. C. Fabiola Vázquez Hernández</t>
  </si>
  <si>
    <t>Ing. Lamberto Maza Casas</t>
  </si>
  <si>
    <t>M. C. Valentin Najera Bello</t>
  </si>
  <si>
    <t>M. C. Zaira Gutiérrez Pérez</t>
  </si>
  <si>
    <t>Tte. Cor. I.C.E. Ubaldo Espinoza Cruz</t>
  </si>
  <si>
    <t>Lic. Enseñanza Ingles Carla Anais García Fernández</t>
  </si>
  <si>
    <t>M. C. Yukio Rosales Luengas</t>
  </si>
  <si>
    <t>Cap. 2/o. Ofta. Eduardo Luviano Lomeli</t>
  </si>
  <si>
    <t>M. C. Victor Manuel Peñaloza Catalán</t>
  </si>
  <si>
    <t>Lic. Enseñanza Ingles Rosalva Martínez Mejia</t>
  </si>
  <si>
    <t>Dr. Luis Alberto Vazquez Toledo</t>
  </si>
  <si>
    <t>Lic. Ped. Miguel Angél Martínez Camacho</t>
  </si>
  <si>
    <t>Cap. 1/o. I.C.E. Juan Manuel Hernández Carrizosa</t>
  </si>
  <si>
    <t>Cap. 1/o. I.C.E. Diego Alfaro Manjarrez</t>
  </si>
  <si>
    <t>M.C. Gonzalo Hedain López Mera</t>
  </si>
  <si>
    <t>Dr. Miguel Angel Toledo Cuevas</t>
  </si>
  <si>
    <t>Ing. José Mauricio Rodríguez Sánchez</t>
  </si>
  <si>
    <t>M. Admón. Laura Aviles Ortíz</t>
  </si>
  <si>
    <t>M. C. Enrique De Gyves Domínguez</t>
  </si>
  <si>
    <t>M. C. Hector Manuel Fragoso Trejo</t>
  </si>
  <si>
    <t>Cap. 1/o. I.C.E. Rafel Omar Ramírez Bravo</t>
  </si>
  <si>
    <t>Cap. 1/o. C.D. Asenet Camacho Mosqueda</t>
  </si>
  <si>
    <t>Tte. Enfra. Cinthya Yarazet Camero Gutiérrez</t>
  </si>
  <si>
    <t>Tte. Inf. José Manuel Santiago Morales</t>
  </si>
  <si>
    <t>Subtte. M.G. José Antonío Sánchez Martínez</t>
  </si>
  <si>
    <t>2/o. parcial</t>
  </si>
  <si>
    <t>Evaluo:</t>
  </si>
  <si>
    <t xml:space="preserve">Omar Luna Ramirez
(B-6574622)
</t>
  </si>
  <si>
    <t>Guerra Electrónica</t>
  </si>
  <si>
    <t>Contrainteligencia</t>
  </si>
  <si>
    <t>Navegación Terrestre II</t>
  </si>
  <si>
    <t>Asp. Tac. Admtvos. Trans.</t>
  </si>
  <si>
    <t>Mando Mil. Y Liderazgo</t>
  </si>
  <si>
    <t>Armamento Militar III</t>
  </si>
  <si>
    <t>Armamento Militar IV</t>
  </si>
  <si>
    <t>Guerra Irregular I</t>
  </si>
  <si>
    <t>Asp. Tec. Admtvos. Trans.</t>
  </si>
  <si>
    <t>Tactica de Transmisiones</t>
  </si>
  <si>
    <t>Ops. Mils. en Campaña</t>
  </si>
  <si>
    <t>Guerra Irregular II</t>
  </si>
  <si>
    <t>Grupos de Comando</t>
  </si>
  <si>
    <t>Medios de Transmisiones</t>
  </si>
  <si>
    <t xml:space="preserve">Cadete de 1/a. </t>
  </si>
  <si>
    <t>Zaragoza Pérez Eulogio</t>
  </si>
  <si>
    <t>Campo Mil. No.1-K, Lomas de San Isidro,Nau. Edo. Méx. a 2 de diciembre de 2019.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</si>
</sst>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4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sz val="11"/>
      <color rgb="FF000000"/>
      <name val="Arial"/>
      <family val="2"/>
    </font>
    <font>
      <sz val="11"/>
      <name val="Arial"/>
      <family val="2"/>
    </font>
    <font>
      <b/>
      <u/>
      <sz val="11"/>
      <name val="Arial"/>
      <family val="2"/>
    </font>
    <font>
      <b/>
      <sz val="11"/>
      <name val="Arial"/>
      <family val="2"/>
    </font>
    <font>
      <sz val="8"/>
      <name val="Arial"/>
      <family val="2"/>
    </font>
    <font>
      <sz val="10"/>
      <color rgb="FF000000"/>
      <name val="Arial"/>
      <family val="2"/>
    </font>
    <font>
      <sz val="10"/>
      <color rgb="FF00000A"/>
      <name val="Arial"/>
      <family val="2"/>
    </font>
    <font>
      <b/>
      <i/>
      <sz val="8"/>
      <color rgb="FFFF0000"/>
      <name val="Arial"/>
      <family val="2"/>
    </font>
    <font>
      <b/>
      <i/>
      <sz val="10"/>
      <color rgb="FFFF0000"/>
      <name val="Arial"/>
      <family val="2"/>
    </font>
    <font>
      <sz val="10"/>
      <name val="Arial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9" fontId="13" fillId="0" borderId="0" applyFont="0" applyFill="0" applyBorder="0" applyAlignment="0" applyProtection="0"/>
  </cellStyleXfs>
  <cellXfs count="81">
    <xf numFmtId="0" fontId="0" fillId="0" borderId="0" xfId="0"/>
    <xf numFmtId="0" fontId="5" fillId="0" borderId="0" xfId="0" applyFont="1"/>
    <xf numFmtId="0" fontId="5" fillId="0" borderId="0" xfId="0" applyFont="1" applyAlignment="1">
      <alignment horizontal="right"/>
    </xf>
    <xf numFmtId="0" fontId="6" fillId="0" borderId="0" xfId="0" applyFont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0" xfId="0" applyFont="1"/>
    <xf numFmtId="0" fontId="1" fillId="0" borderId="0" xfId="0" applyFont="1" applyBorder="1"/>
    <xf numFmtId="0" fontId="1" fillId="0" borderId="0" xfId="0" applyFont="1" applyAlignment="1">
      <alignment vertical="center" wrapText="1"/>
    </xf>
    <xf numFmtId="0" fontId="2" fillId="0" borderId="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wrapText="1"/>
    </xf>
    <xf numFmtId="164" fontId="1" fillId="0" borderId="0" xfId="0" applyNumberFormat="1" applyFont="1"/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right" vertical="center"/>
    </xf>
    <xf numFmtId="0" fontId="5" fillId="0" borderId="0" xfId="0" applyFont="1" applyAlignment="1">
      <alignment horizontal="justify"/>
    </xf>
    <xf numFmtId="0" fontId="5" fillId="0" borderId="0" xfId="0" applyFont="1" applyAlignment="1">
      <alignment horizontal="justify" vertical="center" wrapText="1"/>
    </xf>
    <xf numFmtId="164" fontId="5" fillId="0" borderId="2" xfId="0" applyNumberFormat="1" applyFont="1" applyBorder="1" applyAlignment="1">
      <alignment horizontal="center" vertical="center" wrapText="1"/>
    </xf>
    <xf numFmtId="164" fontId="5" fillId="0" borderId="3" xfId="0" applyNumberFormat="1" applyFont="1" applyBorder="1" applyAlignment="1">
      <alignment horizontal="center"/>
    </xf>
    <xf numFmtId="0" fontId="5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49" fontId="5" fillId="0" borderId="0" xfId="0" applyNumberFormat="1" applyFont="1" applyAlignment="1">
      <alignment vertical="center"/>
    </xf>
    <xf numFmtId="49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vertical="center" wrapText="1"/>
    </xf>
    <xf numFmtId="0" fontId="2" fillId="0" borderId="9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0" fillId="0" borderId="0" xfId="0" applyBorder="1"/>
    <xf numFmtId="0" fontId="4" fillId="0" borderId="0" xfId="0" applyFont="1" applyBorder="1" applyAlignment="1">
      <alignment horizontal="center" wrapText="1"/>
    </xf>
    <xf numFmtId="0" fontId="5" fillId="0" borderId="0" xfId="0" applyFont="1" applyBorder="1" applyAlignment="1">
      <alignment horizontal="left" wrapText="1"/>
    </xf>
    <xf numFmtId="0" fontId="5" fillId="0" borderId="0" xfId="0" applyFont="1" applyBorder="1"/>
    <xf numFmtId="0" fontId="8" fillId="0" borderId="0" xfId="0" applyFont="1" applyBorder="1" applyAlignment="1">
      <alignment horizontal="center"/>
    </xf>
    <xf numFmtId="0" fontId="8" fillId="0" borderId="0" xfId="1" applyFont="1" applyBorder="1" applyAlignment="1">
      <alignment horizontal="left" vertical="top"/>
    </xf>
    <xf numFmtId="0" fontId="8" fillId="0" borderId="0" xfId="0" applyFont="1" applyBorder="1" applyAlignment="1">
      <alignment horizontal="left" vertical="top"/>
    </xf>
    <xf numFmtId="0" fontId="8" fillId="0" borderId="0" xfId="0" applyFont="1" applyFill="1" applyBorder="1" applyAlignment="1">
      <alignment horizontal="left" vertical="top"/>
    </xf>
    <xf numFmtId="0" fontId="9" fillId="0" borderId="0" xfId="0" applyFont="1" applyAlignment="1">
      <alignment horizontal="justify" vertical="center" wrapText="1"/>
    </xf>
    <xf numFmtId="0" fontId="1" fillId="0" borderId="0" xfId="0" applyFont="1" applyAlignment="1">
      <alignment horizontal="justify" vertical="center" wrapText="1"/>
    </xf>
    <xf numFmtId="0" fontId="9" fillId="0" borderId="0" xfId="0" applyFont="1" applyAlignment="1">
      <alignment horizontal="justify" vertical="center"/>
    </xf>
    <xf numFmtId="0" fontId="10" fillId="0" borderId="1" xfId="0" applyFont="1" applyBorder="1" applyAlignment="1">
      <alignment vertical="center" wrapText="1"/>
    </xf>
    <xf numFmtId="0" fontId="9" fillId="0" borderId="1" xfId="0" applyFont="1" applyBorder="1" applyAlignment="1">
      <alignment vertical="center" wrapText="1"/>
    </xf>
    <xf numFmtId="0" fontId="11" fillId="0" borderId="0" xfId="0" applyFont="1"/>
    <xf numFmtId="0" fontId="12" fillId="0" borderId="0" xfId="0" applyFont="1"/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5" fillId="0" borderId="0" xfId="0" applyFont="1" applyAlignment="1">
      <alignment horizontal="center"/>
    </xf>
    <xf numFmtId="0" fontId="5" fillId="0" borderId="0" xfId="0" applyFont="1" applyFill="1" applyBorder="1" applyAlignment="1">
      <alignment horizontal="left" wrapText="1"/>
    </xf>
    <xf numFmtId="164" fontId="1" fillId="0" borderId="10" xfId="1" applyNumberFormat="1" applyBorder="1" applyAlignment="1">
      <alignment horizontal="center" vertical="center"/>
    </xf>
    <xf numFmtId="164" fontId="1" fillId="0" borderId="1" xfId="1" applyNumberForma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  <xf numFmtId="164" fontId="2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2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 vertical="center" wrapText="1"/>
    </xf>
    <xf numFmtId="2" fontId="5" fillId="0" borderId="0" xfId="0" applyNumberFormat="1" applyFont="1" applyAlignment="1">
      <alignment horizontal="right" vertical="center"/>
    </xf>
    <xf numFmtId="9" fontId="5" fillId="0" borderId="2" xfId="2" applyFont="1" applyBorder="1" applyAlignment="1">
      <alignment horizontal="center" vertical="center" wrapText="1"/>
    </xf>
    <xf numFmtId="2" fontId="3" fillId="0" borderId="0" xfId="0" applyNumberFormat="1" applyFont="1" applyAlignment="1">
      <alignment horizontal="left"/>
    </xf>
    <xf numFmtId="2" fontId="5" fillId="0" borderId="0" xfId="0" applyNumberFormat="1" applyFont="1" applyAlignment="1">
      <alignment horizontal="right"/>
    </xf>
    <xf numFmtId="0" fontId="1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horizontal="right"/>
    </xf>
    <xf numFmtId="0" fontId="5" fillId="0" borderId="2" xfId="0" applyFont="1" applyBorder="1" applyAlignment="1">
      <alignment horizontal="left" vertical="center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right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7" fillId="0" borderId="0" xfId="0" applyFont="1" applyAlignment="1">
      <alignment horizontal="left" wrapText="1"/>
    </xf>
    <xf numFmtId="0" fontId="7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</cellXfs>
  <cellStyles count="3">
    <cellStyle name="Normal" xfId="0" builtinId="0"/>
    <cellStyle name="Normal 2" xfId="1"/>
    <cellStyle name="Porcentaje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9"/>
  <sheetViews>
    <sheetView tabSelected="1" view="pageBreakPreview" zoomScale="120" zoomScaleNormal="80" zoomScaleSheetLayoutView="120" zoomScalePageLayoutView="21" workbookViewId="0">
      <selection activeCell="G23" sqref="G23"/>
    </sheetView>
  </sheetViews>
  <sheetFormatPr baseColWidth="10" defaultColWidth="9.140625" defaultRowHeight="12.75" x14ac:dyDescent="0.2"/>
  <cols>
    <col min="1" max="1" width="4" style="7" customWidth="1"/>
    <col min="2" max="2" width="27" style="7" customWidth="1"/>
    <col min="3" max="3" width="34.140625" style="7" customWidth="1"/>
    <col min="4" max="4" width="16.28515625" style="7" customWidth="1"/>
    <col min="5" max="5" width="15.28515625" style="7" customWidth="1"/>
    <col min="6" max="6" width="14.140625" style="7" customWidth="1"/>
    <col min="7" max="7" width="10" style="7" customWidth="1"/>
    <col min="8" max="8" width="14" style="7" customWidth="1"/>
    <col min="9" max="9" width="17" style="7" customWidth="1"/>
    <col min="10" max="16384" width="9.140625" style="7"/>
  </cols>
  <sheetData>
    <row r="1" spans="1:9" s="1" customFormat="1" ht="15" x14ac:dyDescent="0.25">
      <c r="A1" s="64" t="s">
        <v>4</v>
      </c>
      <c r="B1" s="64"/>
      <c r="C1" s="64"/>
      <c r="D1" s="64"/>
      <c r="E1" s="64"/>
      <c r="F1" s="64"/>
      <c r="G1" s="64"/>
      <c r="H1" s="64"/>
      <c r="I1" s="64"/>
    </row>
    <row r="2" spans="1:9" s="1" customFormat="1" ht="14.25" x14ac:dyDescent="0.2"/>
    <row r="3" spans="1:9" s="1" customFormat="1" ht="15" x14ac:dyDescent="0.2">
      <c r="A3" s="13" t="s">
        <v>6</v>
      </c>
      <c r="B3" s="13"/>
      <c r="E3" s="14"/>
      <c r="F3" s="14"/>
      <c r="G3" s="14"/>
      <c r="H3" s="14"/>
      <c r="I3" s="15" t="s">
        <v>5</v>
      </c>
    </row>
    <row r="4" spans="1:9" s="1" customFormat="1" ht="14.25" x14ac:dyDescent="0.2">
      <c r="A4" s="16"/>
    </row>
    <row r="5" spans="1:9" s="1" customFormat="1" ht="36" customHeight="1" x14ac:dyDescent="0.2">
      <c r="A5" s="65" t="s">
        <v>70</v>
      </c>
      <c r="B5" s="65"/>
      <c r="C5" s="65"/>
      <c r="D5" s="65"/>
      <c r="E5" s="65"/>
      <c r="F5" s="65"/>
      <c r="G5" s="65"/>
      <c r="H5" s="65"/>
      <c r="I5" s="65"/>
    </row>
    <row r="6" spans="1:9" s="1" customFormat="1" ht="25.5" customHeight="1" x14ac:dyDescent="0.2">
      <c r="A6" s="17"/>
      <c r="B6" s="17"/>
      <c r="C6" s="17"/>
      <c r="D6" s="17"/>
      <c r="E6" s="66" t="s">
        <v>8</v>
      </c>
      <c r="F6" s="66"/>
      <c r="G6" s="67" t="s">
        <v>43</v>
      </c>
      <c r="H6" s="67"/>
      <c r="I6" s="67"/>
    </row>
    <row r="7" spans="1:9" s="1" customFormat="1" ht="19.5" customHeight="1" x14ac:dyDescent="0.2">
      <c r="A7" s="17"/>
      <c r="B7" s="17"/>
      <c r="C7" s="17"/>
      <c r="D7" s="17"/>
      <c r="E7" s="66" t="s">
        <v>7</v>
      </c>
      <c r="F7" s="66"/>
      <c r="G7" s="67" t="s">
        <v>101</v>
      </c>
      <c r="H7" s="67"/>
      <c r="I7" s="67"/>
    </row>
    <row r="8" spans="1:9" s="1" customFormat="1" ht="19.5" customHeight="1" x14ac:dyDescent="0.2">
      <c r="A8" s="17"/>
      <c r="B8" s="17"/>
      <c r="C8" s="17"/>
      <c r="D8" s="17"/>
      <c r="E8" s="69" t="s">
        <v>9</v>
      </c>
      <c r="F8" s="69"/>
      <c r="G8" s="67" t="s">
        <v>72</v>
      </c>
      <c r="H8" s="67"/>
      <c r="I8" s="67"/>
    </row>
    <row r="9" spans="1:9" s="1" customFormat="1" ht="19.5" customHeight="1" x14ac:dyDescent="0.2">
      <c r="A9" s="17"/>
      <c r="B9" s="17"/>
      <c r="C9" s="17"/>
      <c r="D9" s="17"/>
      <c r="E9" s="66" t="s">
        <v>10</v>
      </c>
      <c r="F9" s="66"/>
      <c r="G9" s="67" t="s">
        <v>71</v>
      </c>
      <c r="H9" s="67"/>
      <c r="I9" s="67"/>
    </row>
    <row r="10" spans="1:9" s="1" customFormat="1" ht="19.5" customHeight="1" x14ac:dyDescent="0.2">
      <c r="A10" s="17"/>
      <c r="B10" s="17"/>
      <c r="C10" s="17"/>
      <c r="D10" s="17"/>
      <c r="E10" s="66" t="s">
        <v>11</v>
      </c>
      <c r="F10" s="66"/>
      <c r="G10" s="67" t="s">
        <v>73</v>
      </c>
      <c r="H10" s="67"/>
      <c r="I10" s="67"/>
    </row>
    <row r="11" spans="1:9" s="1" customFormat="1" ht="19.5" customHeight="1" x14ac:dyDescent="0.2">
      <c r="A11" s="17"/>
      <c r="B11" s="17"/>
      <c r="C11" s="17"/>
      <c r="D11" s="17"/>
      <c r="E11" s="66" t="s">
        <v>12</v>
      </c>
      <c r="F11" s="66"/>
      <c r="G11" s="67" t="s">
        <v>125</v>
      </c>
      <c r="H11" s="67"/>
      <c r="I11" s="67"/>
    </row>
    <row r="12" spans="1:9" s="1" customFormat="1" ht="14.25" x14ac:dyDescent="0.2">
      <c r="F12" s="46"/>
    </row>
    <row r="13" spans="1:9" ht="51" customHeight="1" x14ac:dyDescent="0.2">
      <c r="A13" s="25" t="s">
        <v>0</v>
      </c>
      <c r="B13" s="25" t="s">
        <v>13</v>
      </c>
      <c r="C13" s="25" t="s">
        <v>14</v>
      </c>
      <c r="D13" s="6" t="s">
        <v>15</v>
      </c>
      <c r="E13" s="6" t="s">
        <v>28</v>
      </c>
      <c r="F13" s="6" t="s">
        <v>16</v>
      </c>
      <c r="G13" s="6" t="s">
        <v>27</v>
      </c>
      <c r="H13" s="6" t="s">
        <v>17</v>
      </c>
      <c r="I13" s="6" t="s">
        <v>18</v>
      </c>
    </row>
    <row r="14" spans="1:9" ht="15" customHeight="1" x14ac:dyDescent="0.2">
      <c r="A14" s="11">
        <v>1</v>
      </c>
      <c r="B14" s="39" t="s">
        <v>74</v>
      </c>
      <c r="C14" s="38" t="s">
        <v>77</v>
      </c>
      <c r="D14" s="48">
        <v>0.8</v>
      </c>
      <c r="E14" s="26">
        <v>1</v>
      </c>
      <c r="F14" s="49">
        <v>0.5</v>
      </c>
      <c r="G14" s="50">
        <v>6.4</v>
      </c>
      <c r="H14" s="4">
        <f>SUM(D14:G14)</f>
        <v>8.6999999999999993</v>
      </c>
      <c r="I14" s="6"/>
    </row>
    <row r="15" spans="1:9" ht="15" customHeight="1" x14ac:dyDescent="0.2">
      <c r="A15" s="11">
        <v>2</v>
      </c>
      <c r="B15" s="39" t="s">
        <v>75</v>
      </c>
      <c r="C15" s="38" t="s">
        <v>78</v>
      </c>
      <c r="D15" s="48">
        <v>0.8</v>
      </c>
      <c r="E15" s="26">
        <v>1</v>
      </c>
      <c r="F15" s="49">
        <v>0.5</v>
      </c>
      <c r="G15" s="50">
        <v>5.7</v>
      </c>
      <c r="H15" s="4">
        <f t="shared" ref="H15:H22" si="0">SUM(D15:G15)</f>
        <v>8</v>
      </c>
      <c r="I15" s="6"/>
    </row>
    <row r="16" spans="1:9" ht="15" customHeight="1" x14ac:dyDescent="0.2">
      <c r="A16" s="11">
        <v>3</v>
      </c>
      <c r="B16" s="39" t="s">
        <v>75</v>
      </c>
      <c r="C16" s="38" t="s">
        <v>79</v>
      </c>
      <c r="D16" s="48">
        <v>0.8</v>
      </c>
      <c r="E16" s="26">
        <v>1</v>
      </c>
      <c r="F16" s="49">
        <v>0.5</v>
      </c>
      <c r="G16" s="50">
        <v>5.9</v>
      </c>
      <c r="H16" s="4">
        <f t="shared" si="0"/>
        <v>8.1999999999999993</v>
      </c>
      <c r="I16" s="6"/>
    </row>
    <row r="17" spans="1:11" ht="15" customHeight="1" x14ac:dyDescent="0.2">
      <c r="A17" s="11">
        <v>4</v>
      </c>
      <c r="B17" s="39" t="s">
        <v>75</v>
      </c>
      <c r="C17" s="38" t="s">
        <v>80</v>
      </c>
      <c r="D17" s="48">
        <v>0.8</v>
      </c>
      <c r="E17" s="26">
        <v>1</v>
      </c>
      <c r="F17" s="49">
        <v>0.5</v>
      </c>
      <c r="G17" s="50">
        <v>6.2</v>
      </c>
      <c r="H17" s="4">
        <f t="shared" si="0"/>
        <v>8.5</v>
      </c>
      <c r="I17" s="6"/>
    </row>
    <row r="18" spans="1:11" x14ac:dyDescent="0.2">
      <c r="A18" s="11">
        <v>5</v>
      </c>
      <c r="B18" s="39" t="s">
        <v>76</v>
      </c>
      <c r="C18" s="38" t="s">
        <v>81</v>
      </c>
      <c r="D18" s="48">
        <v>0.8</v>
      </c>
      <c r="E18" s="26">
        <v>1</v>
      </c>
      <c r="F18" s="49">
        <v>0.5</v>
      </c>
      <c r="G18" s="50">
        <v>5.8</v>
      </c>
      <c r="H18" s="4">
        <f t="shared" si="0"/>
        <v>8.1</v>
      </c>
      <c r="I18" s="6"/>
    </row>
    <row r="19" spans="1:11" x14ac:dyDescent="0.2">
      <c r="A19" s="11">
        <v>6</v>
      </c>
      <c r="B19" s="39" t="s">
        <v>76</v>
      </c>
      <c r="C19" s="38" t="s">
        <v>82</v>
      </c>
      <c r="D19" s="48">
        <v>0.8</v>
      </c>
      <c r="E19" s="26">
        <v>1</v>
      </c>
      <c r="F19" s="49">
        <v>0.5</v>
      </c>
      <c r="G19" s="50">
        <v>6.4</v>
      </c>
      <c r="H19" s="4">
        <f t="shared" si="0"/>
        <v>8.6999999999999993</v>
      </c>
      <c r="I19" s="6"/>
      <c r="K19" s="7" t="s">
        <v>31</v>
      </c>
    </row>
    <row r="20" spans="1:11" ht="15" customHeight="1" x14ac:dyDescent="0.2">
      <c r="A20" s="11">
        <v>7</v>
      </c>
      <c r="B20" s="39" t="s">
        <v>76</v>
      </c>
      <c r="C20" s="38" t="s">
        <v>83</v>
      </c>
      <c r="D20" s="48">
        <v>0.8</v>
      </c>
      <c r="E20" s="26">
        <v>1</v>
      </c>
      <c r="F20" s="49">
        <v>0.5</v>
      </c>
      <c r="G20" s="50">
        <v>6.4</v>
      </c>
      <c r="H20" s="4">
        <f t="shared" si="0"/>
        <v>8.6999999999999993</v>
      </c>
      <c r="I20" s="6"/>
    </row>
    <row r="21" spans="1:11" ht="15" customHeight="1" x14ac:dyDescent="0.2">
      <c r="A21" s="11">
        <v>8</v>
      </c>
      <c r="B21" s="39" t="s">
        <v>76</v>
      </c>
      <c r="C21" s="38" t="s">
        <v>84</v>
      </c>
      <c r="D21" s="48">
        <v>0.8</v>
      </c>
      <c r="E21" s="26">
        <v>1</v>
      </c>
      <c r="F21" s="49">
        <v>0.5</v>
      </c>
      <c r="G21" s="50">
        <v>6</v>
      </c>
      <c r="H21" s="4">
        <f t="shared" si="0"/>
        <v>8.3000000000000007</v>
      </c>
      <c r="I21" s="6"/>
    </row>
    <row r="22" spans="1:11" ht="15" customHeight="1" x14ac:dyDescent="0.2">
      <c r="A22" s="11">
        <v>9</v>
      </c>
      <c r="B22" s="39" t="s">
        <v>142</v>
      </c>
      <c r="C22" s="38" t="s">
        <v>143</v>
      </c>
      <c r="D22" s="48">
        <v>0.8</v>
      </c>
      <c r="E22" s="26">
        <v>1</v>
      </c>
      <c r="F22" s="49">
        <v>0.5</v>
      </c>
      <c r="G22" s="50">
        <v>6.4</v>
      </c>
      <c r="H22" s="4">
        <f t="shared" si="0"/>
        <v>8.6999999999999993</v>
      </c>
      <c r="I22" s="6"/>
    </row>
    <row r="23" spans="1:11" ht="15" customHeight="1" x14ac:dyDescent="0.2">
      <c r="A23" s="51"/>
      <c r="B23" s="52"/>
      <c r="C23" s="53"/>
      <c r="D23" s="53"/>
      <c r="E23" s="54"/>
      <c r="F23" s="54"/>
      <c r="G23" s="54"/>
      <c r="H23" s="54"/>
      <c r="I23" s="55"/>
    </row>
    <row r="24" spans="1:11" ht="15.75" customHeight="1" x14ac:dyDescent="0.2">
      <c r="A24" s="56" t="s">
        <v>19</v>
      </c>
      <c r="B24" s="52"/>
      <c r="C24" s="53"/>
      <c r="D24" s="53"/>
      <c r="E24" s="57"/>
      <c r="F24" s="58"/>
      <c r="G24" s="58"/>
      <c r="H24" s="59" t="s">
        <v>21</v>
      </c>
      <c r="I24" s="60">
        <f>COUNTIF(H14:H22,"&lt;6.0")/9</f>
        <v>0</v>
      </c>
    </row>
    <row r="25" spans="1:11" ht="15.75" customHeight="1" x14ac:dyDescent="0.2">
      <c r="A25" s="70"/>
      <c r="B25" s="71"/>
      <c r="C25" s="71"/>
      <c r="D25" s="71"/>
      <c r="E25" s="71"/>
      <c r="F25" s="72"/>
      <c r="H25" s="43" t="s">
        <v>22</v>
      </c>
      <c r="I25" s="18">
        <f>AVERAGE(H14:H22)</f>
        <v>8.4333333333333336</v>
      </c>
      <c r="K25" s="12"/>
    </row>
    <row r="26" spans="1:11" ht="15.75" customHeight="1" x14ac:dyDescent="0.2">
      <c r="A26" s="73"/>
      <c r="B26" s="74"/>
      <c r="C26" s="74"/>
      <c r="D26" s="74"/>
      <c r="E26" s="74"/>
      <c r="F26" s="75"/>
      <c r="G26" s="61"/>
      <c r="H26" s="62" t="s">
        <v>23</v>
      </c>
      <c r="I26" s="18">
        <f>MODE(H14:H22)</f>
        <v>8.6999999999999993</v>
      </c>
    </row>
    <row r="27" spans="1:11" ht="15.75" customHeight="1" x14ac:dyDescent="0.2">
      <c r="A27" s="65" t="s">
        <v>20</v>
      </c>
      <c r="B27" s="65"/>
      <c r="C27" s="65"/>
      <c r="D27" s="42"/>
      <c r="F27" s="63"/>
      <c r="G27" s="61"/>
      <c r="H27" s="62" t="s">
        <v>24</v>
      </c>
      <c r="I27" s="19">
        <f>STDEVA(H14:H22)</f>
        <v>0.2872281323269012</v>
      </c>
    </row>
    <row r="28" spans="1:11" ht="17.25" customHeight="1" x14ac:dyDescent="0.2">
      <c r="A28" s="70"/>
      <c r="B28" s="71"/>
      <c r="C28" s="71"/>
      <c r="D28" s="71"/>
      <c r="E28" s="71"/>
      <c r="F28" s="72"/>
    </row>
    <row r="29" spans="1:11" ht="17.25" customHeight="1" x14ac:dyDescent="0.2">
      <c r="A29" s="73"/>
      <c r="B29" s="74"/>
      <c r="C29" s="74"/>
      <c r="D29" s="74"/>
      <c r="E29" s="74"/>
      <c r="F29" s="75"/>
      <c r="G29" s="63"/>
      <c r="H29" s="63"/>
      <c r="I29" s="63"/>
    </row>
    <row r="31" spans="1:11" ht="14.25" x14ac:dyDescent="0.2">
      <c r="A31" s="43" t="s">
        <v>2</v>
      </c>
      <c r="B31" s="43"/>
      <c r="C31" s="43"/>
      <c r="D31" s="43"/>
      <c r="E31" s="43"/>
      <c r="F31" s="43"/>
      <c r="G31" s="43"/>
      <c r="H31" s="43"/>
      <c r="I31" s="45" t="s">
        <v>144</v>
      </c>
    </row>
    <row r="32" spans="1:11" ht="14.25" x14ac:dyDescent="0.2">
      <c r="A32" s="43"/>
      <c r="B32" s="43"/>
      <c r="C32" s="43"/>
      <c r="D32" s="43"/>
      <c r="E32" s="43"/>
      <c r="F32" s="43"/>
      <c r="G32" s="43"/>
      <c r="H32" s="43"/>
      <c r="I32" s="43"/>
    </row>
    <row r="33" spans="1:10" ht="14.25" x14ac:dyDescent="0.2">
      <c r="A33" s="43"/>
      <c r="B33" s="43"/>
      <c r="C33" s="43"/>
      <c r="D33" s="43"/>
      <c r="E33" s="43"/>
      <c r="F33" s="43"/>
      <c r="G33" s="43"/>
      <c r="H33" s="43"/>
      <c r="I33" s="43"/>
    </row>
    <row r="34" spans="1:10" ht="14.25" x14ac:dyDescent="0.2">
      <c r="A34" s="44"/>
      <c r="B34" s="68" t="s">
        <v>126</v>
      </c>
      <c r="C34" s="68"/>
      <c r="D34" s="44"/>
      <c r="E34" s="1"/>
      <c r="F34" s="20"/>
      <c r="G34" s="44" t="s">
        <v>25</v>
      </c>
      <c r="H34" s="20"/>
      <c r="I34" s="20"/>
    </row>
    <row r="35" spans="1:10" ht="16.5" customHeight="1" x14ac:dyDescent="0.2">
      <c r="A35" s="1"/>
      <c r="B35" s="79"/>
      <c r="C35" s="79"/>
      <c r="D35" s="46"/>
      <c r="E35" s="1"/>
      <c r="F35" s="20"/>
      <c r="G35" s="44" t="s">
        <v>67</v>
      </c>
      <c r="H35" s="20"/>
      <c r="I35" s="20"/>
    </row>
    <row r="36" spans="1:10" ht="33.75" customHeight="1" x14ac:dyDescent="0.2">
      <c r="A36" s="21"/>
      <c r="B36" s="68"/>
      <c r="C36" s="68"/>
      <c r="D36" s="44"/>
      <c r="E36" s="20"/>
      <c r="F36" s="20"/>
      <c r="G36" s="44"/>
      <c r="H36" s="20"/>
      <c r="I36" s="20"/>
    </row>
    <row r="37" spans="1:10" ht="14.25" x14ac:dyDescent="0.2">
      <c r="A37" s="1"/>
      <c r="B37" s="68" t="s">
        <v>101</v>
      </c>
      <c r="C37" s="68"/>
      <c r="D37" s="44"/>
      <c r="E37" s="1"/>
      <c r="F37" s="20"/>
      <c r="G37" s="44" t="s">
        <v>68</v>
      </c>
      <c r="H37" s="20"/>
      <c r="I37" s="20"/>
    </row>
    <row r="38" spans="1:10" ht="14.25" x14ac:dyDescent="0.2">
      <c r="A38" s="20"/>
      <c r="B38" s="68"/>
      <c r="C38" s="68"/>
      <c r="D38" s="44"/>
      <c r="E38" s="1"/>
      <c r="F38" s="22"/>
      <c r="G38" s="23" t="s">
        <v>69</v>
      </c>
      <c r="H38" s="22"/>
      <c r="I38" s="22"/>
    </row>
    <row r="39" spans="1:10" ht="14.25" x14ac:dyDescent="0.2">
      <c r="A39" s="20"/>
      <c r="B39" s="20"/>
      <c r="C39" s="20"/>
      <c r="D39" s="20"/>
      <c r="E39" s="20"/>
      <c r="F39" s="20"/>
      <c r="G39" s="20"/>
      <c r="H39" s="20"/>
      <c r="I39" s="20"/>
    </row>
    <row r="40" spans="1:10" ht="14.25" x14ac:dyDescent="0.2">
      <c r="A40" s="1"/>
      <c r="B40" s="68" t="s">
        <v>1</v>
      </c>
      <c r="C40" s="68"/>
      <c r="D40" s="68"/>
      <c r="E40" s="68"/>
      <c r="F40" s="68"/>
      <c r="G40" s="68"/>
      <c r="H40" s="68"/>
      <c r="I40" s="68"/>
    </row>
    <row r="41" spans="1:10" ht="14.25" x14ac:dyDescent="0.2">
      <c r="A41" s="1"/>
      <c r="B41" s="68" t="s">
        <v>90</v>
      </c>
      <c r="C41" s="68"/>
      <c r="D41" s="68"/>
      <c r="E41" s="68"/>
      <c r="F41" s="68"/>
      <c r="G41" s="68"/>
      <c r="H41" s="68"/>
      <c r="I41" s="68"/>
    </row>
    <row r="42" spans="1:10" ht="36.75" customHeight="1" x14ac:dyDescent="0.2">
      <c r="A42" s="44"/>
      <c r="B42" s="44"/>
      <c r="C42" s="44"/>
      <c r="D42" s="44"/>
      <c r="E42" s="44"/>
      <c r="F42" s="44"/>
      <c r="G42" s="44"/>
      <c r="H42" s="44"/>
      <c r="I42" s="44"/>
    </row>
    <row r="43" spans="1:10" ht="15" customHeight="1" x14ac:dyDescent="0.2">
      <c r="A43" s="21"/>
      <c r="B43" s="76" t="s">
        <v>127</v>
      </c>
      <c r="C43" s="76"/>
      <c r="D43" s="76"/>
      <c r="E43" s="76"/>
      <c r="F43" s="76"/>
      <c r="G43" s="76"/>
      <c r="H43" s="76"/>
      <c r="I43" s="76"/>
    </row>
    <row r="44" spans="1:10" ht="11.25" customHeight="1" x14ac:dyDescent="0.2">
      <c r="A44" s="1"/>
      <c r="B44" s="68" t="s">
        <v>29</v>
      </c>
      <c r="C44" s="68"/>
      <c r="D44" s="68"/>
      <c r="E44" s="68"/>
      <c r="F44" s="68"/>
      <c r="G44" s="68"/>
      <c r="H44" s="68"/>
      <c r="I44" s="68"/>
    </row>
    <row r="45" spans="1:10" ht="15" x14ac:dyDescent="0.25">
      <c r="A45" s="77" t="s">
        <v>3</v>
      </c>
      <c r="B45" s="78"/>
      <c r="C45" s="46"/>
      <c r="D45" s="46"/>
      <c r="E45" s="46"/>
      <c r="F45" s="46"/>
      <c r="G45" s="46"/>
      <c r="H45" s="46"/>
      <c r="I45" s="46"/>
    </row>
    <row r="46" spans="1:10" ht="60.75" customHeight="1" x14ac:dyDescent="0.2">
      <c r="A46" s="65" t="s">
        <v>26</v>
      </c>
      <c r="B46" s="65"/>
      <c r="C46" s="65"/>
      <c r="D46" s="65"/>
      <c r="E46" s="65"/>
      <c r="F46" s="65"/>
      <c r="G46" s="65"/>
      <c r="H46" s="65"/>
      <c r="I46" s="65"/>
      <c r="J46" s="9"/>
    </row>
    <row r="47" spans="1:10" ht="12.75" customHeight="1" x14ac:dyDescent="0.2">
      <c r="A47" s="24"/>
      <c r="B47" s="24"/>
      <c r="C47" s="24"/>
      <c r="D47" s="24"/>
      <c r="E47" s="24"/>
      <c r="F47" s="24"/>
      <c r="G47" s="24"/>
      <c r="H47" s="24"/>
      <c r="I47" s="24"/>
      <c r="J47" s="9"/>
    </row>
    <row r="48" spans="1:10" ht="12.75" customHeight="1" x14ac:dyDescent="0.2">
      <c r="A48" s="24"/>
      <c r="B48" s="24"/>
      <c r="C48" s="24"/>
      <c r="D48" s="24"/>
      <c r="E48" s="24"/>
      <c r="F48" s="24"/>
      <c r="G48" s="24"/>
      <c r="H48" s="24"/>
      <c r="I48" s="24"/>
      <c r="J48" s="9"/>
    </row>
    <row r="49" spans="1:10" ht="12.75" customHeight="1" x14ac:dyDescent="0.2">
      <c r="A49" s="24"/>
      <c r="B49" s="24"/>
      <c r="C49" s="24"/>
      <c r="D49" s="24"/>
      <c r="E49" s="24"/>
      <c r="F49" s="24"/>
      <c r="G49" s="24"/>
      <c r="H49" s="24"/>
      <c r="I49" s="24"/>
      <c r="J49" s="9"/>
    </row>
  </sheetData>
  <mergeCells count="28">
    <mergeCell ref="B43:I43"/>
    <mergeCell ref="B44:I44"/>
    <mergeCell ref="A45:B45"/>
    <mergeCell ref="A46:I46"/>
    <mergeCell ref="B35:C35"/>
    <mergeCell ref="B36:C36"/>
    <mergeCell ref="B37:C37"/>
    <mergeCell ref="B38:C38"/>
    <mergeCell ref="B40:I40"/>
    <mergeCell ref="B41:I41"/>
    <mergeCell ref="B34:C34"/>
    <mergeCell ref="E8:F8"/>
    <mergeCell ref="G8:I8"/>
    <mergeCell ref="E9:F9"/>
    <mergeCell ref="G9:I9"/>
    <mergeCell ref="E10:F10"/>
    <mergeCell ref="G10:I10"/>
    <mergeCell ref="E11:F11"/>
    <mergeCell ref="G11:I11"/>
    <mergeCell ref="A25:F26"/>
    <mergeCell ref="A27:C27"/>
    <mergeCell ref="A28:F29"/>
    <mergeCell ref="A1:I1"/>
    <mergeCell ref="A5:I5"/>
    <mergeCell ref="E6:F6"/>
    <mergeCell ref="G6:I6"/>
    <mergeCell ref="E7:F7"/>
    <mergeCell ref="G7:I7"/>
  </mergeCells>
  <printOptions horizontalCentered="1" verticalCentered="1"/>
  <pageMargins left="0.25" right="0.25" top="0.75" bottom="0.75" header="0.3" footer="0.3"/>
  <pageSetup scale="67" orientation="portrait" horizontalDpi="360" verticalDpi="360" r:id="rId1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Profesores!$B$9:$B$56</xm:f>
          </x14:formula1>
          <xm:sqref>G6:I6</xm:sqref>
        </x14:dataValidation>
        <x14:dataValidation type="list" allowBlank="1" showInputMessage="1" showErrorMessage="1">
          <x14:formula1>
            <xm:f>Profesores!$D$9:$D$53</xm:f>
          </x14:formula1>
          <xm:sqref>G7:I7 B37:C37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5"/>
  <sheetViews>
    <sheetView topLeftCell="A4" zoomScale="99" workbookViewId="0">
      <selection activeCell="H54" sqref="H54"/>
    </sheetView>
  </sheetViews>
  <sheetFormatPr baseColWidth="10" defaultColWidth="9.140625" defaultRowHeight="12.75" x14ac:dyDescent="0.2"/>
  <cols>
    <col min="2" max="2" width="53.28515625" customWidth="1"/>
    <col min="3" max="3" width="7" customWidth="1"/>
    <col min="4" max="4" width="55.140625" customWidth="1"/>
    <col min="5" max="5" width="24.42578125" customWidth="1"/>
  </cols>
  <sheetData>
    <row r="1" spans="1:17" ht="14.25" x14ac:dyDescent="0.2">
      <c r="A1" s="68"/>
      <c r="B1" s="68"/>
      <c r="C1" s="68"/>
      <c r="D1" s="68"/>
      <c r="E1" s="68"/>
      <c r="F1" s="68"/>
    </row>
    <row r="2" spans="1:17" ht="14.25" x14ac:dyDescent="0.2">
      <c r="A2" s="1"/>
      <c r="B2" s="1"/>
      <c r="C2" s="1"/>
      <c r="D2" s="1"/>
      <c r="E2" s="1"/>
      <c r="F2" s="1"/>
    </row>
    <row r="3" spans="1:17" ht="14.25" x14ac:dyDescent="0.2">
      <c r="A3" s="1"/>
      <c r="B3" s="1"/>
      <c r="C3" s="1"/>
      <c r="D3" s="1"/>
      <c r="E3" s="1"/>
      <c r="F3" s="2"/>
    </row>
    <row r="4" spans="1:17" ht="14.25" x14ac:dyDescent="0.2">
      <c r="A4" s="1"/>
      <c r="B4" s="1"/>
      <c r="C4" s="1"/>
      <c r="D4" s="1"/>
      <c r="E4" s="1"/>
      <c r="F4" s="1"/>
      <c r="I4" s="17"/>
      <c r="J4" s="17"/>
      <c r="K4" s="17"/>
    </row>
    <row r="5" spans="1:17" ht="15" x14ac:dyDescent="0.2">
      <c r="A5" s="80"/>
      <c r="B5" s="80"/>
      <c r="C5" s="80"/>
      <c r="D5" s="80"/>
      <c r="E5" s="80"/>
      <c r="F5" s="80"/>
      <c r="I5" s="17"/>
      <c r="J5" s="17"/>
      <c r="K5" s="17"/>
    </row>
    <row r="6" spans="1:17" ht="15" x14ac:dyDescent="0.2">
      <c r="A6" s="3"/>
      <c r="B6" s="3"/>
      <c r="C6" s="3"/>
      <c r="D6" s="3"/>
      <c r="E6" s="3"/>
      <c r="F6" s="3"/>
      <c r="I6" s="17"/>
      <c r="J6" s="17"/>
      <c r="K6" s="17"/>
    </row>
    <row r="7" spans="1:17" ht="14.25" x14ac:dyDescent="0.2">
      <c r="A7" s="27"/>
      <c r="B7" s="27"/>
      <c r="C7" s="27"/>
      <c r="D7" s="27"/>
      <c r="E7" s="27"/>
      <c r="F7" s="27"/>
      <c r="I7" s="17"/>
      <c r="J7" s="17"/>
      <c r="K7" s="17"/>
    </row>
    <row r="8" spans="1:17" ht="14.25" x14ac:dyDescent="0.2">
      <c r="A8" s="27"/>
      <c r="B8" s="10" t="s">
        <v>32</v>
      </c>
      <c r="C8" s="10"/>
      <c r="D8" s="10" t="s">
        <v>66</v>
      </c>
      <c r="E8" s="10"/>
      <c r="F8" s="27"/>
      <c r="I8" s="17"/>
      <c r="J8" s="17"/>
      <c r="K8" s="17"/>
    </row>
    <row r="9" spans="1:17" ht="14.25" x14ac:dyDescent="0.2">
      <c r="A9" s="27"/>
      <c r="B9" s="41" t="s">
        <v>89</v>
      </c>
      <c r="C9" s="28"/>
      <c r="D9" s="40" t="s">
        <v>88</v>
      </c>
      <c r="E9" s="27"/>
      <c r="F9" s="27"/>
      <c r="H9" s="27"/>
      <c r="I9" s="30"/>
      <c r="J9" s="30"/>
      <c r="K9" s="30"/>
      <c r="L9" s="27"/>
      <c r="M9" s="27"/>
      <c r="N9" s="27"/>
      <c r="O9" s="27"/>
      <c r="P9" s="27"/>
      <c r="Q9" s="27"/>
    </row>
    <row r="10" spans="1:17" ht="14.25" x14ac:dyDescent="0.2">
      <c r="A10" s="27"/>
      <c r="B10" s="36" t="s">
        <v>51</v>
      </c>
      <c r="C10" s="28"/>
      <c r="E10" s="27"/>
      <c r="F10" s="27"/>
      <c r="H10" s="27"/>
      <c r="I10" s="10"/>
      <c r="J10" s="10"/>
      <c r="K10" s="10"/>
      <c r="L10" s="27"/>
      <c r="M10" s="27"/>
      <c r="N10" s="27"/>
      <c r="O10" s="8"/>
      <c r="P10" s="27"/>
      <c r="Q10" s="27"/>
    </row>
    <row r="11" spans="1:17" ht="14.25" x14ac:dyDescent="0.2">
      <c r="A11" s="27"/>
      <c r="B11" s="35" t="s">
        <v>38</v>
      </c>
      <c r="C11" s="28"/>
      <c r="D11" s="29" t="s">
        <v>91</v>
      </c>
      <c r="E11" s="27"/>
      <c r="F11" s="27"/>
      <c r="H11" s="27"/>
      <c r="I11" s="5"/>
      <c r="J11" s="31"/>
      <c r="K11" s="32"/>
      <c r="L11" s="27"/>
      <c r="M11" s="27"/>
      <c r="N11" s="27"/>
      <c r="O11" s="27"/>
      <c r="P11" s="27"/>
      <c r="Q11" s="27"/>
    </row>
    <row r="12" spans="1:17" ht="14.25" x14ac:dyDescent="0.2">
      <c r="A12" s="27"/>
      <c r="B12" s="35" t="s">
        <v>133</v>
      </c>
      <c r="C12" s="28"/>
      <c r="D12" s="47" t="s">
        <v>110</v>
      </c>
      <c r="E12" s="27"/>
      <c r="F12" s="27"/>
      <c r="H12" s="27"/>
      <c r="I12" s="5"/>
      <c r="J12" s="31"/>
      <c r="K12" s="32"/>
      <c r="L12" s="27"/>
      <c r="M12" s="27"/>
      <c r="N12" s="27"/>
      <c r="O12" s="27"/>
      <c r="P12" s="27"/>
      <c r="Q12" s="27"/>
    </row>
    <row r="13" spans="1:17" ht="14.25" x14ac:dyDescent="0.2">
      <c r="A13" s="27"/>
      <c r="B13" s="35" t="s">
        <v>134</v>
      </c>
      <c r="C13" s="28"/>
      <c r="D13" s="47" t="s">
        <v>115</v>
      </c>
      <c r="E13" s="27"/>
      <c r="F13" s="27"/>
      <c r="H13" s="27"/>
      <c r="I13" s="5"/>
      <c r="J13" s="31"/>
      <c r="K13" s="33"/>
      <c r="L13" s="27"/>
      <c r="M13" s="27"/>
      <c r="N13" s="27"/>
      <c r="O13" s="27"/>
      <c r="P13" s="27"/>
      <c r="Q13" s="27"/>
    </row>
    <row r="14" spans="1:17" ht="14.25" x14ac:dyDescent="0.2">
      <c r="A14" s="27"/>
      <c r="B14" s="35" t="s">
        <v>131</v>
      </c>
      <c r="C14" s="28"/>
      <c r="D14" s="29" t="s">
        <v>85</v>
      </c>
      <c r="E14" s="27"/>
      <c r="F14" s="27"/>
      <c r="H14" s="27"/>
      <c r="I14" s="5"/>
      <c r="J14" s="31"/>
      <c r="K14" s="33"/>
      <c r="L14" s="27"/>
      <c r="M14" s="27"/>
      <c r="N14" s="27"/>
      <c r="O14" s="27"/>
      <c r="P14" s="27"/>
      <c r="Q14" s="27"/>
    </row>
    <row r="15" spans="1:17" ht="14.25" x14ac:dyDescent="0.2">
      <c r="A15" s="27"/>
      <c r="B15" s="35" t="s">
        <v>136</v>
      </c>
      <c r="C15" s="28"/>
      <c r="D15" s="29" t="s">
        <v>30</v>
      </c>
      <c r="E15" s="27"/>
      <c r="F15" s="27"/>
      <c r="H15" s="27"/>
      <c r="I15" s="5"/>
      <c r="J15" s="31"/>
      <c r="K15" s="33"/>
      <c r="L15" s="27"/>
      <c r="M15" s="27"/>
      <c r="N15" s="27"/>
      <c r="O15" s="27"/>
      <c r="P15" s="27"/>
      <c r="Q15" s="27"/>
    </row>
    <row r="16" spans="1:17" ht="14.25" x14ac:dyDescent="0.2">
      <c r="A16" s="27"/>
      <c r="B16" s="35" t="s">
        <v>36</v>
      </c>
      <c r="C16" s="28"/>
      <c r="D16" s="29" t="s">
        <v>87</v>
      </c>
      <c r="E16" s="27"/>
      <c r="F16" s="27"/>
      <c r="H16" s="27"/>
      <c r="I16" s="5"/>
      <c r="J16" s="31"/>
      <c r="K16" s="34"/>
      <c r="L16" s="27"/>
      <c r="M16" s="27"/>
      <c r="N16" s="27"/>
      <c r="O16" s="27"/>
      <c r="P16" s="27"/>
      <c r="Q16" s="27"/>
    </row>
    <row r="17" spans="1:17" ht="14.25" x14ac:dyDescent="0.2">
      <c r="A17" s="27"/>
      <c r="B17" s="35" t="s">
        <v>39</v>
      </c>
      <c r="C17" s="28"/>
      <c r="D17" s="47" t="s">
        <v>116</v>
      </c>
      <c r="E17" s="27"/>
      <c r="F17" s="27"/>
      <c r="H17" s="27"/>
      <c r="I17" s="5"/>
      <c r="J17" s="31"/>
      <c r="K17" s="33"/>
      <c r="L17" s="27"/>
      <c r="M17" s="27"/>
      <c r="N17" s="27"/>
      <c r="O17" s="27"/>
      <c r="P17" s="27"/>
      <c r="Q17" s="27"/>
    </row>
    <row r="18" spans="1:17" ht="15" customHeight="1" x14ac:dyDescent="0.2">
      <c r="A18" s="27"/>
      <c r="B18" s="35" t="s">
        <v>58</v>
      </c>
      <c r="C18" s="28"/>
      <c r="D18" s="29" t="s">
        <v>101</v>
      </c>
      <c r="E18" s="27"/>
      <c r="F18" s="27"/>
      <c r="H18" s="27"/>
      <c r="I18" s="5"/>
      <c r="J18" s="31"/>
      <c r="K18" s="33"/>
      <c r="L18" s="27"/>
      <c r="M18" s="27"/>
      <c r="N18" s="27"/>
      <c r="O18" s="27"/>
      <c r="P18" s="27"/>
      <c r="Q18" s="27"/>
    </row>
    <row r="19" spans="1:17" ht="14.25" x14ac:dyDescent="0.2">
      <c r="A19" s="27"/>
      <c r="B19" s="35" t="s">
        <v>129</v>
      </c>
      <c r="C19" s="28"/>
      <c r="D19" s="29" t="s">
        <v>96</v>
      </c>
      <c r="E19" s="27"/>
      <c r="F19" s="27"/>
      <c r="H19" s="27"/>
      <c r="I19" s="5"/>
      <c r="J19" s="31"/>
      <c r="K19" s="33"/>
      <c r="L19" s="27"/>
      <c r="M19" s="27"/>
      <c r="N19" s="27"/>
      <c r="O19" s="27"/>
      <c r="P19" s="27"/>
      <c r="Q19" s="27"/>
    </row>
    <row r="20" spans="1:17" ht="14.25" x14ac:dyDescent="0.2">
      <c r="A20" s="27"/>
      <c r="B20" s="36" t="s">
        <v>52</v>
      </c>
      <c r="C20" s="28"/>
      <c r="D20" s="29" t="s">
        <v>105</v>
      </c>
      <c r="E20" s="27"/>
      <c r="F20" s="27"/>
      <c r="H20" s="27"/>
      <c r="I20" s="5"/>
      <c r="J20" s="31"/>
      <c r="K20" s="33"/>
      <c r="L20" s="27"/>
      <c r="M20" s="27"/>
      <c r="N20" s="27"/>
      <c r="O20" s="27"/>
      <c r="P20" s="27"/>
      <c r="Q20" s="27"/>
    </row>
    <row r="21" spans="1:17" ht="14.25" x14ac:dyDescent="0.2">
      <c r="A21" s="27"/>
      <c r="B21" s="36" t="s">
        <v>55</v>
      </c>
      <c r="C21" s="28"/>
      <c r="D21" s="29" t="s">
        <v>92</v>
      </c>
      <c r="E21" s="27"/>
      <c r="F21" s="27"/>
      <c r="H21" s="27"/>
      <c r="I21" s="5"/>
      <c r="J21" s="31"/>
      <c r="K21" s="33"/>
      <c r="L21" s="27"/>
      <c r="M21" s="27"/>
      <c r="N21" s="27"/>
      <c r="O21" s="27"/>
      <c r="P21" s="27"/>
      <c r="Q21" s="27"/>
    </row>
    <row r="22" spans="1:17" ht="15.75" customHeight="1" x14ac:dyDescent="0.2">
      <c r="A22" s="27"/>
      <c r="B22" s="35" t="s">
        <v>42</v>
      </c>
      <c r="C22" s="28"/>
      <c r="D22" s="29" t="s">
        <v>109</v>
      </c>
      <c r="E22" s="27"/>
      <c r="F22" s="27"/>
      <c r="H22" s="27"/>
      <c r="I22" s="5"/>
      <c r="J22" s="31"/>
      <c r="K22" s="33"/>
      <c r="L22" s="27"/>
      <c r="M22" s="27"/>
      <c r="N22" s="27"/>
      <c r="O22" s="27"/>
      <c r="P22" s="27"/>
      <c r="Q22" s="27"/>
    </row>
    <row r="23" spans="1:17" ht="14.25" x14ac:dyDescent="0.2">
      <c r="A23" s="27"/>
      <c r="B23" s="35" t="s">
        <v>34</v>
      </c>
      <c r="C23" s="28"/>
      <c r="D23" s="29" t="s">
        <v>98</v>
      </c>
      <c r="E23" s="27"/>
      <c r="F23" s="27"/>
      <c r="H23" s="27"/>
      <c r="I23" s="5"/>
      <c r="J23" s="31"/>
      <c r="K23" s="33"/>
      <c r="L23" s="27"/>
      <c r="M23" s="27"/>
      <c r="N23" s="27"/>
      <c r="O23" s="27"/>
      <c r="P23" s="27"/>
      <c r="Q23" s="27"/>
    </row>
    <row r="24" spans="1:17" ht="14.25" x14ac:dyDescent="0.2">
      <c r="A24" s="27"/>
      <c r="B24" s="35" t="s">
        <v>37</v>
      </c>
      <c r="C24" s="28"/>
      <c r="D24" s="29" t="s">
        <v>95</v>
      </c>
      <c r="E24" s="27"/>
      <c r="F24" s="27"/>
      <c r="H24" s="27"/>
      <c r="I24" s="5"/>
      <c r="J24" s="31"/>
      <c r="K24" s="33"/>
      <c r="L24" s="27"/>
      <c r="M24" s="27"/>
      <c r="N24" s="27"/>
      <c r="O24" s="27"/>
      <c r="P24" s="27"/>
      <c r="Q24" s="27"/>
    </row>
    <row r="25" spans="1:17" ht="14.25" x14ac:dyDescent="0.2">
      <c r="A25" s="27"/>
      <c r="B25" s="35" t="s">
        <v>44</v>
      </c>
      <c r="C25" s="28"/>
      <c r="D25" s="47" t="s">
        <v>111</v>
      </c>
      <c r="E25" s="27"/>
      <c r="F25" s="27"/>
      <c r="H25" s="27"/>
      <c r="I25" s="5"/>
      <c r="J25" s="31"/>
      <c r="K25" s="33"/>
      <c r="L25" s="27"/>
      <c r="M25" s="27"/>
      <c r="N25" s="27"/>
      <c r="O25" s="8"/>
      <c r="P25" s="27"/>
      <c r="Q25" s="27"/>
    </row>
    <row r="26" spans="1:17" ht="14.25" x14ac:dyDescent="0.2">
      <c r="A26" s="27"/>
      <c r="B26" s="35" t="s">
        <v>41</v>
      </c>
      <c r="C26" s="28"/>
      <c r="D26" s="29" t="s">
        <v>94</v>
      </c>
      <c r="E26" s="27"/>
      <c r="F26" s="27"/>
      <c r="H26" s="27"/>
      <c r="I26" s="5"/>
      <c r="J26" s="31"/>
      <c r="K26" s="33"/>
      <c r="L26" s="27"/>
      <c r="M26" s="27"/>
      <c r="N26" s="27"/>
      <c r="O26" s="8"/>
      <c r="P26" s="27"/>
      <c r="Q26" s="27"/>
    </row>
    <row r="27" spans="1:17" ht="14.25" x14ac:dyDescent="0.2">
      <c r="A27" s="27"/>
      <c r="B27" s="35" t="s">
        <v>140</v>
      </c>
      <c r="C27" s="28"/>
      <c r="D27" s="47" t="s">
        <v>117</v>
      </c>
      <c r="E27" s="27"/>
      <c r="F27" s="27"/>
      <c r="H27" s="27"/>
      <c r="I27" s="5"/>
      <c r="J27" s="31"/>
      <c r="K27" s="33"/>
      <c r="L27" s="27"/>
      <c r="M27" s="27"/>
      <c r="N27" s="27"/>
      <c r="O27" s="8"/>
      <c r="P27" s="27"/>
      <c r="Q27" s="27"/>
    </row>
    <row r="28" spans="1:17" ht="14.25" x14ac:dyDescent="0.2">
      <c r="A28" s="27"/>
      <c r="B28" s="35" t="s">
        <v>128</v>
      </c>
      <c r="C28" s="27"/>
      <c r="D28" s="29" t="s">
        <v>65</v>
      </c>
      <c r="E28" s="27"/>
      <c r="F28" s="27"/>
      <c r="H28" s="27"/>
      <c r="I28" s="5"/>
      <c r="J28" s="31"/>
      <c r="K28" s="33"/>
      <c r="L28" s="27"/>
      <c r="M28" s="27"/>
      <c r="N28" s="27"/>
      <c r="O28" s="8"/>
      <c r="P28" s="27"/>
      <c r="Q28" s="27"/>
    </row>
    <row r="29" spans="1:17" ht="14.25" x14ac:dyDescent="0.2">
      <c r="A29" s="27"/>
      <c r="B29" s="35" t="s">
        <v>135</v>
      </c>
      <c r="C29" s="27"/>
      <c r="D29" s="29" t="s">
        <v>99</v>
      </c>
      <c r="E29" s="27"/>
      <c r="F29" s="27"/>
      <c r="H29" s="27"/>
      <c r="I29" s="5"/>
      <c r="J29" s="31"/>
      <c r="K29" s="33"/>
      <c r="L29" s="27"/>
      <c r="M29" s="27"/>
      <c r="N29" s="27"/>
      <c r="O29" s="8"/>
      <c r="P29" s="27"/>
      <c r="Q29" s="27"/>
    </row>
    <row r="30" spans="1:17" ht="14.25" x14ac:dyDescent="0.2">
      <c r="A30" s="27"/>
      <c r="B30" s="35" t="s">
        <v>139</v>
      </c>
      <c r="C30" s="27"/>
      <c r="D30" s="47" t="s">
        <v>118</v>
      </c>
      <c r="E30" s="27"/>
      <c r="F30" s="27"/>
      <c r="H30" s="27"/>
      <c r="I30" s="5"/>
      <c r="J30" s="31"/>
      <c r="K30" s="33"/>
      <c r="L30" s="27"/>
      <c r="M30" s="27"/>
      <c r="N30" s="27"/>
      <c r="O30" s="8"/>
      <c r="P30" s="27"/>
      <c r="Q30" s="27"/>
    </row>
    <row r="31" spans="1:17" ht="14.25" x14ac:dyDescent="0.2">
      <c r="B31" s="35" t="s">
        <v>47</v>
      </c>
      <c r="D31" s="29" t="s">
        <v>100</v>
      </c>
      <c r="H31" s="27"/>
      <c r="I31" s="5"/>
      <c r="J31" s="31"/>
      <c r="K31" s="33"/>
      <c r="L31" s="27"/>
      <c r="M31" s="27"/>
      <c r="N31" s="27"/>
      <c r="O31" s="8"/>
      <c r="P31" s="27"/>
      <c r="Q31" s="27"/>
    </row>
    <row r="32" spans="1:17" ht="14.25" x14ac:dyDescent="0.2">
      <c r="B32" s="35" t="s">
        <v>43</v>
      </c>
      <c r="D32" s="47" t="s">
        <v>119</v>
      </c>
      <c r="H32" s="27"/>
      <c r="I32" s="5"/>
      <c r="J32" s="31"/>
      <c r="K32" s="33"/>
      <c r="L32" s="27"/>
      <c r="M32" s="27"/>
      <c r="N32" s="27"/>
      <c r="O32" s="8"/>
      <c r="P32" s="27"/>
      <c r="Q32" s="27"/>
    </row>
    <row r="33" spans="2:17" ht="14.25" x14ac:dyDescent="0.2">
      <c r="B33" s="35" t="s">
        <v>46</v>
      </c>
      <c r="D33" s="29" t="s">
        <v>86</v>
      </c>
      <c r="H33" s="27"/>
      <c r="I33" s="5"/>
      <c r="J33" s="31"/>
      <c r="K33" s="33"/>
      <c r="L33" s="27"/>
      <c r="M33" s="27"/>
      <c r="N33" s="27"/>
      <c r="O33" s="8"/>
      <c r="P33" s="27"/>
      <c r="Q33" s="27"/>
    </row>
    <row r="34" spans="2:17" ht="14.25" x14ac:dyDescent="0.2">
      <c r="B34" s="36" t="s">
        <v>54</v>
      </c>
      <c r="D34" s="29" t="s">
        <v>93</v>
      </c>
      <c r="H34" s="27"/>
      <c r="I34" s="5"/>
      <c r="J34" s="31"/>
      <c r="K34" s="33"/>
      <c r="L34" s="27"/>
      <c r="M34" s="27"/>
      <c r="N34" s="27"/>
      <c r="O34" s="8"/>
      <c r="P34" s="27"/>
      <c r="Q34" s="27"/>
    </row>
    <row r="35" spans="2:17" ht="14.25" x14ac:dyDescent="0.2">
      <c r="B35" s="36" t="s">
        <v>61</v>
      </c>
      <c r="D35" s="29" t="s">
        <v>102</v>
      </c>
      <c r="H35" s="27"/>
      <c r="I35" s="5"/>
      <c r="J35" s="31"/>
      <c r="K35" s="33"/>
      <c r="L35" s="27"/>
      <c r="M35" s="27"/>
      <c r="N35" s="27"/>
      <c r="O35" s="8"/>
      <c r="P35" s="27"/>
      <c r="Q35" s="27"/>
    </row>
    <row r="36" spans="2:17" ht="14.25" x14ac:dyDescent="0.2">
      <c r="B36" s="36" t="s">
        <v>60</v>
      </c>
      <c r="D36" s="47" t="s">
        <v>108</v>
      </c>
      <c r="H36" s="27"/>
      <c r="I36" s="27"/>
      <c r="J36" s="27"/>
      <c r="K36" s="27"/>
      <c r="L36" s="27"/>
      <c r="M36" s="27"/>
      <c r="N36" s="27"/>
      <c r="O36" s="27"/>
      <c r="P36" s="27"/>
      <c r="Q36" s="27"/>
    </row>
    <row r="37" spans="2:17" ht="14.25" x14ac:dyDescent="0.2">
      <c r="B37" s="35" t="s">
        <v>132</v>
      </c>
      <c r="D37" s="47" t="s">
        <v>106</v>
      </c>
      <c r="H37" s="27"/>
      <c r="I37" s="27"/>
      <c r="J37" s="27"/>
      <c r="K37" s="27"/>
      <c r="L37" s="27"/>
      <c r="M37" s="27"/>
      <c r="N37" s="27"/>
      <c r="O37" s="27"/>
      <c r="P37" s="27"/>
      <c r="Q37" s="27"/>
    </row>
    <row r="38" spans="2:17" ht="14.25" x14ac:dyDescent="0.2">
      <c r="B38" s="35" t="s">
        <v>141</v>
      </c>
      <c r="D38" s="47" t="s">
        <v>103</v>
      </c>
    </row>
    <row r="39" spans="2:17" ht="14.25" x14ac:dyDescent="0.2">
      <c r="B39" s="36" t="s">
        <v>53</v>
      </c>
      <c r="D39" s="29" t="s">
        <v>97</v>
      </c>
    </row>
    <row r="40" spans="2:17" ht="14.25" x14ac:dyDescent="0.2">
      <c r="B40" s="35" t="s">
        <v>130</v>
      </c>
      <c r="D40" s="47" t="s">
        <v>114</v>
      </c>
    </row>
    <row r="41" spans="2:17" x14ac:dyDescent="0.2">
      <c r="B41" s="35" t="s">
        <v>138</v>
      </c>
    </row>
    <row r="42" spans="2:17" x14ac:dyDescent="0.2">
      <c r="B42" s="35" t="s">
        <v>50</v>
      </c>
    </row>
    <row r="43" spans="2:17" x14ac:dyDescent="0.2">
      <c r="B43" s="35" t="s">
        <v>57</v>
      </c>
    </row>
    <row r="44" spans="2:17" ht="14.25" x14ac:dyDescent="0.2">
      <c r="B44" s="35" t="s">
        <v>33</v>
      </c>
      <c r="D44" s="47" t="s">
        <v>104</v>
      </c>
    </row>
    <row r="45" spans="2:17" ht="14.25" x14ac:dyDescent="0.2">
      <c r="B45" s="36" t="s">
        <v>62</v>
      </c>
      <c r="D45" s="47" t="s">
        <v>113</v>
      </c>
    </row>
    <row r="46" spans="2:17" ht="14.25" x14ac:dyDescent="0.2">
      <c r="B46" s="36" t="s">
        <v>63</v>
      </c>
      <c r="D46" s="47" t="s">
        <v>112</v>
      </c>
    </row>
    <row r="47" spans="2:17" ht="14.25" x14ac:dyDescent="0.2">
      <c r="B47" s="35" t="s">
        <v>64</v>
      </c>
      <c r="D47" s="47" t="s">
        <v>120</v>
      </c>
    </row>
    <row r="48" spans="2:17" ht="14.25" x14ac:dyDescent="0.2">
      <c r="B48" s="36" t="s">
        <v>49</v>
      </c>
      <c r="D48" s="47" t="s">
        <v>121</v>
      </c>
    </row>
    <row r="49" spans="2:4" ht="14.25" x14ac:dyDescent="0.2">
      <c r="B49" s="36" t="s">
        <v>48</v>
      </c>
      <c r="D49" s="47" t="s">
        <v>107</v>
      </c>
    </row>
    <row r="50" spans="2:4" ht="14.25" x14ac:dyDescent="0.2">
      <c r="B50" s="37" t="s">
        <v>56</v>
      </c>
      <c r="D50" s="47" t="s">
        <v>122</v>
      </c>
    </row>
    <row r="51" spans="2:4" ht="14.25" x14ac:dyDescent="0.2">
      <c r="B51" s="35" t="s">
        <v>59</v>
      </c>
      <c r="D51" s="47" t="s">
        <v>123</v>
      </c>
    </row>
    <row r="52" spans="2:4" ht="14.25" x14ac:dyDescent="0.2">
      <c r="B52" s="35" t="s">
        <v>45</v>
      </c>
      <c r="D52" s="47" t="s">
        <v>124</v>
      </c>
    </row>
    <row r="53" spans="2:4" x14ac:dyDescent="0.2">
      <c r="B53" s="35" t="s">
        <v>137</v>
      </c>
    </row>
    <row r="54" spans="2:4" x14ac:dyDescent="0.2">
      <c r="B54" s="35" t="s">
        <v>35</v>
      </c>
    </row>
    <row r="55" spans="2:4" x14ac:dyDescent="0.2">
      <c r="B55" s="35" t="s">
        <v>40</v>
      </c>
    </row>
  </sheetData>
  <sortState ref="B11:B55">
    <sortCondition ref="B10"/>
  </sortState>
  <mergeCells count="2">
    <mergeCell ref="A5:F5"/>
    <mergeCell ref="A1:F1"/>
  </mergeCells>
  <dataValidations count="1">
    <dataValidation type="list" allowBlank="1" showInputMessage="1" showErrorMessage="1" sqref="B8">
      <formula1>$B$10:$B$41</formula1>
    </dataValidation>
  </dataValidations>
  <pageMargins left="0.25" right="0.25" top="0.75" bottom="0.75" header="0.3" footer="0.3"/>
  <pageSetup orientation="landscape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4o Año primer</vt:lpstr>
      <vt:lpstr>Profesores</vt:lpstr>
      <vt:lpstr>'4o Año primer'!Área_de_impresión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</dc:creator>
  <cp:lastModifiedBy>LMC</cp:lastModifiedBy>
  <cp:lastPrinted>2019-11-28T18:52:41Z</cp:lastPrinted>
  <dcterms:created xsi:type="dcterms:W3CDTF">2005-03-18T13:01:34Z</dcterms:created>
  <dcterms:modified xsi:type="dcterms:W3CDTF">2019-12-02T18:22:04Z</dcterms:modified>
</cp:coreProperties>
</file>