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8_{7DB84C46-6141-48DE-8952-519EDBD2C4FB}" xr6:coauthVersionLast="45" xr6:coauthVersionMax="45" xr10:uidLastSave="{00000000-0000-0000-0000-000000000000}"/>
  <bookViews>
    <workbookView xWindow="-108" yWindow="-108" windowWidth="23256" windowHeight="12576" xr2:uid="{1462E079-B7B3-43B9-B7C2-1AB378DFE6C8}"/>
  </bookViews>
  <sheets>
    <sheet name="Horizontal Buffalo" sheetId="1" r:id="rId1"/>
    <sheet name="Upwards Trending Buffalo" sheetId="3" r:id="rId2"/>
    <sheet name="Downward Trending Buffal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8" i="2" s="1"/>
  <c r="B12" i="2"/>
  <c r="B17" i="2" s="1"/>
  <c r="B14" i="2" s="1"/>
  <c r="B11" i="2"/>
  <c r="B13" i="3"/>
  <c r="B12" i="3"/>
  <c r="B11" i="3"/>
  <c r="B17" i="3" s="1"/>
  <c r="B14" i="3" s="1"/>
  <c r="B2" i="3"/>
  <c r="B2" i="2"/>
  <c r="G13" i="1"/>
  <c r="G12" i="1"/>
  <c r="G11" i="1"/>
  <c r="B13" i="1"/>
  <c r="B12" i="1"/>
  <c r="B11" i="1"/>
  <c r="B2" i="1"/>
  <c r="B17" i="1" l="1"/>
  <c r="B18" i="1"/>
  <c r="B18" i="3"/>
  <c r="B19" i="3" s="1"/>
  <c r="B19" i="2"/>
  <c r="B14" i="1"/>
  <c r="B19" i="1"/>
  <c r="G18" i="1"/>
  <c r="G17" i="1"/>
  <c r="G14" i="1" s="1"/>
  <c r="G19" i="1" l="1"/>
</calcChain>
</file>

<file path=xl/sharedStrings.xml><?xml version="1.0" encoding="utf-8"?>
<sst xmlns="http://schemas.openxmlformats.org/spreadsheetml/2006/main" count="59" uniqueCount="22">
  <si>
    <t>Current Account Balance</t>
  </si>
  <si>
    <t>Account Risk For Current Trade</t>
  </si>
  <si>
    <t xml:space="preserve">Long Postion Calculator </t>
  </si>
  <si>
    <t>Low Price Of The Range</t>
  </si>
  <si>
    <t xml:space="preserve">High Of Current Candle On Support Level </t>
  </si>
  <si>
    <t xml:space="preserve">Inner Resistance Level Price </t>
  </si>
  <si>
    <t xml:space="preserve">Entry Price </t>
  </si>
  <si>
    <t xml:space="preserve">Stop Loss </t>
  </si>
  <si>
    <t xml:space="preserve">Take Profit </t>
  </si>
  <si>
    <t>Volume For Trade</t>
  </si>
  <si>
    <t xml:space="preserve">Trade Risk </t>
  </si>
  <si>
    <t xml:space="preserve">Potential Profit </t>
  </si>
  <si>
    <t xml:space="preserve">Ratio Return For Trade </t>
  </si>
  <si>
    <t xml:space="preserve">Short Postion Calculator </t>
  </si>
  <si>
    <t xml:space="preserve">Low Of Current Candle On Resistance Level </t>
  </si>
  <si>
    <t>High Price Of The Range</t>
  </si>
  <si>
    <t xml:space="preserve">Inner Support Level Price </t>
  </si>
  <si>
    <t>Please Only Change the White Boxes!!!!!</t>
  </si>
  <si>
    <t>Low Price Of The Current Bounce</t>
  </si>
  <si>
    <t>High Price Of The Current Bounce</t>
  </si>
  <si>
    <t>Created By Keith James Sullivan</t>
  </si>
  <si>
    <t>Property Of Investment Mastery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</si>
</sst>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/>
    <xf numFmtId="3" fontId="3" fillId="3" borderId="0" xfId="0" applyNumberFormat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F01F-FF64-403F-914D-D5A067CCFDDC}">
  <dimension ref="A1:H24"/>
  <sheetViews>
    <sheetView tabSelected="1" workbookViewId="0">
      <selection activeCell="B11" sqref="B11"/>
    </sheetView>
  </sheetViews>
  <sheetFormatPr defaultRowHeight="14.4" x14ac:dyDescent="0.3"/>
  <cols>
    <col min="1" max="1" width="42.88671875" customWidth="1"/>
    <col min="2" max="2" width="19.77734375" customWidth="1"/>
    <col min="6" max="6" width="41.88671875" customWidth="1"/>
    <col min="7" max="7" width="27.33203125" customWidth="1"/>
  </cols>
  <sheetData>
    <row r="1" spans="1:8" x14ac:dyDescent="0.3">
      <c r="A1" s="2" t="s">
        <v>0</v>
      </c>
      <c r="B1" s="3">
        <v>3489</v>
      </c>
      <c r="C1" s="2"/>
      <c r="D1" s="2"/>
      <c r="E1" s="2"/>
      <c r="F1" s="8" t="s">
        <v>17</v>
      </c>
      <c r="G1" s="2"/>
      <c r="H1" s="1"/>
    </row>
    <row r="2" spans="1:8" x14ac:dyDescent="0.3">
      <c r="A2" s="2" t="s">
        <v>1</v>
      </c>
      <c r="B2" s="2">
        <f>SUM(B1*0.01)</f>
        <v>34.89</v>
      </c>
      <c r="C2" s="2"/>
      <c r="D2" s="2"/>
      <c r="E2" s="2"/>
      <c r="F2" s="2"/>
      <c r="G2" s="2"/>
      <c r="H2" s="1"/>
    </row>
    <row r="3" spans="1:8" x14ac:dyDescent="0.3">
      <c r="A3" s="2"/>
      <c r="B3" s="2"/>
      <c r="C3" s="2"/>
      <c r="D3" s="2"/>
      <c r="E3" s="2"/>
      <c r="F3" s="2"/>
      <c r="G3" s="2"/>
      <c r="H3" s="1"/>
    </row>
    <row r="4" spans="1:8" x14ac:dyDescent="0.3">
      <c r="A4" s="2"/>
      <c r="B4" s="2"/>
      <c r="C4" s="2"/>
      <c r="D4" s="2"/>
      <c r="E4" s="2"/>
      <c r="F4" s="2"/>
      <c r="G4" s="2"/>
      <c r="H4" s="1"/>
    </row>
    <row r="5" spans="1:8" ht="18" x14ac:dyDescent="0.35">
      <c r="A5" s="7" t="s">
        <v>2</v>
      </c>
      <c r="B5" s="2"/>
      <c r="C5" s="2"/>
      <c r="D5" s="2"/>
      <c r="E5" s="2"/>
      <c r="F5" s="7" t="s">
        <v>13</v>
      </c>
      <c r="G5" s="2"/>
      <c r="H5" s="1"/>
    </row>
    <row r="6" spans="1:8" x14ac:dyDescent="0.3">
      <c r="A6" s="2"/>
      <c r="B6" s="2"/>
      <c r="C6" s="2"/>
      <c r="D6" s="2"/>
      <c r="E6" s="2"/>
      <c r="F6" s="2"/>
      <c r="G6" s="2"/>
      <c r="H6" s="1"/>
    </row>
    <row r="7" spans="1:8" x14ac:dyDescent="0.3">
      <c r="A7" s="2" t="s">
        <v>4</v>
      </c>
      <c r="B7" s="4">
        <v>110</v>
      </c>
      <c r="C7" s="2"/>
      <c r="D7" s="2"/>
      <c r="E7" s="2"/>
      <c r="F7" s="2" t="s">
        <v>14</v>
      </c>
      <c r="G7" s="4">
        <v>110</v>
      </c>
      <c r="H7" s="1"/>
    </row>
    <row r="8" spans="1:8" x14ac:dyDescent="0.3">
      <c r="A8" s="2" t="s">
        <v>3</v>
      </c>
      <c r="B8" s="4">
        <v>104</v>
      </c>
      <c r="C8" s="2"/>
      <c r="D8" s="2"/>
      <c r="E8" s="2"/>
      <c r="F8" s="2" t="s">
        <v>15</v>
      </c>
      <c r="G8" s="4">
        <v>114</v>
      </c>
      <c r="H8" s="1"/>
    </row>
    <row r="9" spans="1:8" x14ac:dyDescent="0.3">
      <c r="A9" s="2" t="s">
        <v>5</v>
      </c>
      <c r="B9" s="4">
        <v>145</v>
      </c>
      <c r="C9" s="2"/>
      <c r="D9" s="2"/>
      <c r="E9" s="2"/>
      <c r="F9" s="2" t="s">
        <v>16</v>
      </c>
      <c r="G9" s="5">
        <v>101</v>
      </c>
      <c r="H9" s="1"/>
    </row>
    <row r="10" spans="1:8" x14ac:dyDescent="0.3">
      <c r="A10" s="2"/>
      <c r="B10" s="2"/>
      <c r="C10" s="2"/>
      <c r="D10" s="2"/>
      <c r="E10" s="2"/>
      <c r="F10" s="2"/>
      <c r="G10" s="6"/>
      <c r="H10" s="1"/>
    </row>
    <row r="11" spans="1:8" x14ac:dyDescent="0.3">
      <c r="A11" s="2" t="s">
        <v>6</v>
      </c>
      <c r="B11" s="2">
        <f>SUM((B7*1.01))</f>
        <v>111.1</v>
      </c>
      <c r="C11" s="2"/>
      <c r="D11" s="2"/>
      <c r="E11" s="2"/>
      <c r="F11" s="2" t="s">
        <v>6</v>
      </c>
      <c r="G11" s="2">
        <f>SUM((G7*0.99))</f>
        <v>108.9</v>
      </c>
      <c r="H11" s="1"/>
    </row>
    <row r="12" spans="1:8" x14ac:dyDescent="0.3">
      <c r="A12" s="2" t="s">
        <v>7</v>
      </c>
      <c r="B12" s="2">
        <f>SUM((B8*0.99))</f>
        <v>102.96</v>
      </c>
      <c r="C12" s="2"/>
      <c r="D12" s="2"/>
      <c r="E12" s="2"/>
      <c r="F12" s="2" t="s">
        <v>7</v>
      </c>
      <c r="G12" s="2">
        <f>SUM((G8*1.01))</f>
        <v>115.14</v>
      </c>
      <c r="H12" s="1"/>
    </row>
    <row r="13" spans="1:8" x14ac:dyDescent="0.3">
      <c r="A13" s="2" t="s">
        <v>8</v>
      </c>
      <c r="B13" s="2">
        <f>SUM((B9*0.99))</f>
        <v>143.55000000000001</v>
      </c>
      <c r="C13" s="2"/>
      <c r="D13" s="2"/>
      <c r="E13" s="2"/>
      <c r="F13" s="2" t="s">
        <v>8</v>
      </c>
      <c r="G13" s="2">
        <f>SUM((G9*1.01))</f>
        <v>102.01</v>
      </c>
      <c r="H13" s="1"/>
    </row>
    <row r="14" spans="1:8" x14ac:dyDescent="0.3">
      <c r="A14" s="2" t="s">
        <v>9</v>
      </c>
      <c r="B14" s="12">
        <f>SUM((B2/B17))</f>
        <v>4.2862407862407856</v>
      </c>
      <c r="C14" s="2"/>
      <c r="D14" s="2"/>
      <c r="E14" s="2"/>
      <c r="F14" s="2" t="s">
        <v>9</v>
      </c>
      <c r="G14" s="12">
        <f>SUM((B2/G17))</f>
        <v>5.5913461538461586</v>
      </c>
      <c r="H14" s="1"/>
    </row>
    <row r="15" spans="1:8" x14ac:dyDescent="0.3">
      <c r="A15" s="2"/>
      <c r="B15" s="2"/>
      <c r="C15" s="2"/>
      <c r="D15" s="2"/>
      <c r="E15" s="2"/>
      <c r="F15" s="2"/>
      <c r="G15" s="2"/>
      <c r="H15" s="1"/>
    </row>
    <row r="16" spans="1:8" x14ac:dyDescent="0.3">
      <c r="A16" s="2"/>
      <c r="B16" s="2"/>
      <c r="C16" s="2"/>
      <c r="D16" s="2"/>
      <c r="E16" s="2"/>
      <c r="F16" s="2"/>
      <c r="G16" s="2"/>
      <c r="H16" s="1"/>
    </row>
    <row r="17" spans="1:8" x14ac:dyDescent="0.3">
      <c r="A17" s="2" t="s">
        <v>10</v>
      </c>
      <c r="B17" s="2">
        <f>SUM((B11-B12))</f>
        <v>8.14</v>
      </c>
      <c r="C17" s="2"/>
      <c r="D17" s="2"/>
      <c r="E17" s="2"/>
      <c r="F17" s="2" t="s">
        <v>10</v>
      </c>
      <c r="G17" s="2">
        <f>SUM((G12-G11))</f>
        <v>6.2399999999999949</v>
      </c>
      <c r="H17" s="1"/>
    </row>
    <row r="18" spans="1:8" x14ac:dyDescent="0.3">
      <c r="A18" s="2" t="s">
        <v>11</v>
      </c>
      <c r="B18" s="2">
        <f>SUM((B13-B11))</f>
        <v>32.450000000000017</v>
      </c>
      <c r="C18" s="2"/>
      <c r="D18" s="2"/>
      <c r="E18" s="2"/>
      <c r="F18" s="2" t="s">
        <v>11</v>
      </c>
      <c r="G18" s="2">
        <f>SUM((G11-G13))</f>
        <v>6.8900000000000006</v>
      </c>
      <c r="H18" s="1"/>
    </row>
    <row r="19" spans="1:8" x14ac:dyDescent="0.3">
      <c r="A19" s="2" t="s">
        <v>12</v>
      </c>
      <c r="B19" s="12">
        <f>SUM((B18/B17))</f>
        <v>3.9864864864864882</v>
      </c>
      <c r="C19" s="2"/>
      <c r="D19" s="2"/>
      <c r="E19" s="2"/>
      <c r="F19" s="2" t="s">
        <v>12</v>
      </c>
      <c r="G19" s="12">
        <f>SUM((G18/G17))</f>
        <v>1.1041666666666676</v>
      </c>
      <c r="H19" s="1"/>
    </row>
    <row r="20" spans="1:8" x14ac:dyDescent="0.3">
      <c r="A20" s="2"/>
      <c r="B20" s="2"/>
      <c r="C20" s="2"/>
      <c r="D20" s="2"/>
      <c r="E20" s="2"/>
      <c r="F20" s="2"/>
      <c r="G20" s="2"/>
      <c r="H20" s="1"/>
    </row>
    <row r="21" spans="1:8" x14ac:dyDescent="0.3">
      <c r="A21" s="2"/>
      <c r="B21" s="2"/>
      <c r="C21" s="2"/>
      <c r="D21" s="2"/>
      <c r="E21" s="2"/>
      <c r="F21" s="2"/>
      <c r="G21" s="2"/>
      <c r="H21" s="1"/>
    </row>
    <row r="22" spans="1:8" x14ac:dyDescent="0.3">
      <c r="A22" s="2"/>
      <c r="B22" s="2"/>
      <c r="C22" s="2"/>
      <c r="D22" s="2"/>
      <c r="E22" s="2"/>
      <c r="F22" s="2"/>
      <c r="G22" s="2"/>
      <c r="H22" s="1"/>
    </row>
    <row r="23" spans="1:8" x14ac:dyDescent="0.3">
      <c r="A23" s="8" t="s">
        <v>21</v>
      </c>
      <c r="B23" s="1"/>
      <c r="C23" s="1"/>
      <c r="D23" s="1"/>
      <c r="E23" s="1"/>
      <c r="F23" s="1"/>
      <c r="G23" s="1"/>
      <c r="H23" s="1"/>
    </row>
    <row r="24" spans="1:8" x14ac:dyDescent="0.3">
      <c r="A24" s="8" t="s">
        <v>20</v>
      </c>
      <c r="B24" s="1"/>
      <c r="C24" s="1"/>
      <c r="D24" s="1"/>
      <c r="E24" s="1"/>
      <c r="F24" s="1"/>
      <c r="G24" s="1"/>
      <c r="H24" s="1"/>
    </row>
  </sheetData>
  <sheetProtection selectLockedCells="1" selectUnlockedCells="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11FB-D23B-4B89-9B44-F7AC0E53824F}">
  <dimension ref="A1:H24"/>
  <sheetViews>
    <sheetView topLeftCell="A4" workbookViewId="0">
      <selection activeCell="B19" sqref="B19"/>
    </sheetView>
  </sheetViews>
  <sheetFormatPr defaultRowHeight="14.4" x14ac:dyDescent="0.3"/>
  <cols>
    <col min="1" max="1" width="42.88671875" customWidth="1"/>
    <col min="2" max="2" width="19.77734375" customWidth="1"/>
    <col min="6" max="6" width="41.88671875" customWidth="1"/>
    <col min="7" max="7" width="27.33203125" customWidth="1"/>
  </cols>
  <sheetData>
    <row r="1" spans="1:8" x14ac:dyDescent="0.3">
      <c r="A1" s="2" t="s">
        <v>0</v>
      </c>
      <c r="B1" s="3">
        <v>3489</v>
      </c>
      <c r="C1" s="2"/>
      <c r="D1" s="2"/>
      <c r="E1" s="2"/>
      <c r="F1" s="8" t="s">
        <v>17</v>
      </c>
      <c r="G1" s="2"/>
      <c r="H1" s="1"/>
    </row>
    <row r="2" spans="1:8" x14ac:dyDescent="0.3">
      <c r="A2" s="2" t="s">
        <v>1</v>
      </c>
      <c r="B2" s="2">
        <f>SUM(B1*0.01)</f>
        <v>34.89</v>
      </c>
      <c r="C2" s="2"/>
      <c r="D2" s="2"/>
      <c r="E2" s="2"/>
      <c r="F2" s="2"/>
      <c r="G2" s="2"/>
      <c r="H2" s="1"/>
    </row>
    <row r="3" spans="1:8" x14ac:dyDescent="0.3">
      <c r="A3" s="2"/>
      <c r="B3" s="2"/>
      <c r="C3" s="2"/>
      <c r="D3" s="2"/>
      <c r="E3" s="2"/>
      <c r="F3" s="2"/>
      <c r="G3" s="2"/>
      <c r="H3" s="1"/>
    </row>
    <row r="4" spans="1:8" x14ac:dyDescent="0.3">
      <c r="A4" s="2"/>
      <c r="B4" s="2"/>
      <c r="C4" s="2"/>
      <c r="D4" s="2"/>
      <c r="E4" s="2"/>
      <c r="F4" s="2"/>
      <c r="G4" s="2"/>
      <c r="H4" s="1"/>
    </row>
    <row r="5" spans="1:8" ht="18" x14ac:dyDescent="0.35">
      <c r="A5" s="7" t="s">
        <v>2</v>
      </c>
      <c r="B5" s="2"/>
      <c r="C5" s="2"/>
      <c r="D5" s="2"/>
      <c r="E5" s="2"/>
      <c r="F5" s="7"/>
      <c r="G5" s="2"/>
      <c r="H5" s="1"/>
    </row>
    <row r="6" spans="1:8" x14ac:dyDescent="0.3">
      <c r="A6" s="2"/>
      <c r="B6" s="2"/>
      <c r="C6" s="2"/>
      <c r="D6" s="2"/>
      <c r="E6" s="2"/>
      <c r="F6" s="2"/>
      <c r="G6" s="2"/>
      <c r="H6" s="1"/>
    </row>
    <row r="7" spans="1:8" x14ac:dyDescent="0.3">
      <c r="A7" s="2" t="s">
        <v>4</v>
      </c>
      <c r="B7" s="4">
        <v>110</v>
      </c>
      <c r="C7" s="2"/>
      <c r="D7" s="2"/>
      <c r="E7" s="2"/>
      <c r="F7" s="2"/>
      <c r="G7" s="9"/>
      <c r="H7" s="1"/>
    </row>
    <row r="8" spans="1:8" x14ac:dyDescent="0.3">
      <c r="A8" s="2" t="s">
        <v>18</v>
      </c>
      <c r="B8" s="4">
        <v>104</v>
      </c>
      <c r="C8" s="2"/>
      <c r="D8" s="2"/>
      <c r="E8" s="2"/>
      <c r="F8" s="2"/>
      <c r="G8" s="9"/>
      <c r="H8" s="1"/>
    </row>
    <row r="9" spans="1:8" x14ac:dyDescent="0.3">
      <c r="A9" s="2" t="s">
        <v>5</v>
      </c>
      <c r="B9" s="4">
        <v>145</v>
      </c>
      <c r="C9" s="2"/>
      <c r="D9" s="2"/>
      <c r="E9" s="2"/>
      <c r="F9" s="2"/>
      <c r="G9" s="10"/>
      <c r="H9" s="1"/>
    </row>
    <row r="10" spans="1:8" x14ac:dyDescent="0.3">
      <c r="A10" s="2"/>
      <c r="B10" s="2"/>
      <c r="C10" s="2"/>
      <c r="D10" s="2"/>
      <c r="E10" s="2"/>
      <c r="F10" s="2"/>
      <c r="G10" s="6"/>
      <c r="H10" s="1"/>
    </row>
    <row r="11" spans="1:8" x14ac:dyDescent="0.3">
      <c r="A11" s="2" t="s">
        <v>6</v>
      </c>
      <c r="B11" s="2">
        <f>SUM((B7*1.01))</f>
        <v>111.1</v>
      </c>
      <c r="C11" s="2"/>
      <c r="D11" s="2"/>
      <c r="E11" s="2"/>
      <c r="F11" s="2"/>
      <c r="G11" s="2"/>
      <c r="H11" s="1"/>
    </row>
    <row r="12" spans="1:8" x14ac:dyDescent="0.3">
      <c r="A12" s="2" t="s">
        <v>7</v>
      </c>
      <c r="B12" s="2">
        <f>SUM((B8*0.99))</f>
        <v>102.96</v>
      </c>
      <c r="C12" s="2"/>
      <c r="D12" s="2"/>
      <c r="E12" s="2"/>
      <c r="F12" s="2"/>
      <c r="G12" s="2"/>
      <c r="H12" s="1"/>
    </row>
    <row r="13" spans="1:8" x14ac:dyDescent="0.3">
      <c r="A13" s="2" t="s">
        <v>8</v>
      </c>
      <c r="B13" s="2">
        <f>SUM((B9*0.99))</f>
        <v>143.55000000000001</v>
      </c>
      <c r="C13" s="2"/>
      <c r="D13" s="2"/>
      <c r="E13" s="2"/>
      <c r="F13" s="2"/>
      <c r="G13" s="2"/>
      <c r="H13" s="1"/>
    </row>
    <row r="14" spans="1:8" x14ac:dyDescent="0.3">
      <c r="A14" s="2" t="s">
        <v>9</v>
      </c>
      <c r="B14" s="12">
        <f>SUM((B2/B17))</f>
        <v>4.2862407862407856</v>
      </c>
      <c r="C14" s="2"/>
      <c r="D14" s="2"/>
      <c r="E14" s="2"/>
      <c r="F14" s="2"/>
      <c r="G14" s="2"/>
      <c r="H14" s="1"/>
    </row>
    <row r="15" spans="1:8" x14ac:dyDescent="0.3">
      <c r="A15" s="2"/>
      <c r="B15" s="2"/>
      <c r="C15" s="2"/>
      <c r="D15" s="2"/>
      <c r="E15" s="2"/>
      <c r="F15" s="2"/>
      <c r="G15" s="2"/>
      <c r="H15" s="1"/>
    </row>
    <row r="16" spans="1:8" x14ac:dyDescent="0.3">
      <c r="A16" s="2"/>
      <c r="B16" s="2"/>
      <c r="C16" s="2"/>
      <c r="D16" s="2"/>
      <c r="E16" s="2"/>
      <c r="F16" s="2"/>
      <c r="G16" s="2"/>
      <c r="H16" s="1"/>
    </row>
    <row r="17" spans="1:8" x14ac:dyDescent="0.3">
      <c r="A17" s="2" t="s">
        <v>10</v>
      </c>
      <c r="B17" s="2">
        <f>SUM((B11-B12))</f>
        <v>8.14</v>
      </c>
      <c r="C17" s="2"/>
      <c r="D17" s="2"/>
      <c r="E17" s="2"/>
      <c r="F17" s="2"/>
      <c r="G17" s="2"/>
      <c r="H17" s="1"/>
    </row>
    <row r="18" spans="1:8" x14ac:dyDescent="0.3">
      <c r="A18" s="2" t="s">
        <v>11</v>
      </c>
      <c r="B18" s="2">
        <f>SUM((B13-B11))</f>
        <v>32.450000000000017</v>
      </c>
      <c r="C18" s="2"/>
      <c r="D18" s="2"/>
      <c r="E18" s="2"/>
      <c r="F18" s="2"/>
      <c r="G18" s="2"/>
      <c r="H18" s="1"/>
    </row>
    <row r="19" spans="1:8" x14ac:dyDescent="0.3">
      <c r="A19" s="2" t="s">
        <v>12</v>
      </c>
      <c r="B19" s="12">
        <f>SUM((B18/B17))</f>
        <v>3.9864864864864882</v>
      </c>
      <c r="C19" s="2"/>
      <c r="D19" s="2"/>
      <c r="E19" s="2"/>
      <c r="F19" s="2"/>
      <c r="G19" s="2"/>
      <c r="H19" s="1"/>
    </row>
    <row r="20" spans="1:8" x14ac:dyDescent="0.3">
      <c r="A20" s="2"/>
      <c r="B20" s="2"/>
      <c r="C20" s="2"/>
      <c r="D20" s="2"/>
      <c r="E20" s="2"/>
      <c r="F20" s="2"/>
      <c r="G20" s="2"/>
      <c r="H20" s="1"/>
    </row>
    <row r="21" spans="1:8" x14ac:dyDescent="0.3">
      <c r="A21" s="2"/>
      <c r="B21" s="2"/>
      <c r="C21" s="2"/>
      <c r="D21" s="2"/>
      <c r="E21" s="2"/>
      <c r="F21" s="2"/>
      <c r="G21" s="2"/>
      <c r="H21" s="1"/>
    </row>
    <row r="22" spans="1:8" x14ac:dyDescent="0.3">
      <c r="A22" s="2"/>
      <c r="B22" s="2"/>
      <c r="C22" s="2"/>
      <c r="D22" s="2"/>
      <c r="E22" s="2"/>
      <c r="F22" s="2"/>
      <c r="G22" s="2"/>
      <c r="H22" s="1"/>
    </row>
    <row r="23" spans="1:8" x14ac:dyDescent="0.3">
      <c r="A23" s="8" t="s">
        <v>21</v>
      </c>
      <c r="B23" s="1"/>
      <c r="C23" s="1"/>
      <c r="D23" s="1"/>
      <c r="E23" s="1"/>
      <c r="F23" s="1"/>
      <c r="G23" s="1"/>
      <c r="H23" s="1"/>
    </row>
    <row r="24" spans="1:8" x14ac:dyDescent="0.3">
      <c r="A24" s="8" t="s">
        <v>20</v>
      </c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E164-6D9D-46CA-B61A-057A3D622730}">
  <dimension ref="A1:H24"/>
  <sheetViews>
    <sheetView topLeftCell="A4" workbookViewId="0">
      <selection activeCell="B7" sqref="B7"/>
    </sheetView>
  </sheetViews>
  <sheetFormatPr defaultRowHeight="14.4" x14ac:dyDescent="0.3"/>
  <cols>
    <col min="1" max="1" width="42.88671875" customWidth="1"/>
    <col min="2" max="2" width="19.77734375" customWidth="1"/>
    <col min="6" max="6" width="41.88671875" customWidth="1"/>
    <col min="7" max="7" width="27.33203125" customWidth="1"/>
  </cols>
  <sheetData>
    <row r="1" spans="1:8" x14ac:dyDescent="0.3">
      <c r="A1" s="2" t="s">
        <v>0</v>
      </c>
      <c r="B1" s="3">
        <v>3489</v>
      </c>
      <c r="C1" s="2"/>
      <c r="D1" s="2"/>
      <c r="E1" s="2"/>
      <c r="F1" s="8" t="s">
        <v>17</v>
      </c>
      <c r="G1" s="2"/>
      <c r="H1" s="1"/>
    </row>
    <row r="2" spans="1:8" x14ac:dyDescent="0.3">
      <c r="A2" s="2" t="s">
        <v>1</v>
      </c>
      <c r="B2" s="2">
        <f>SUM(B1*0.01)</f>
        <v>34.89</v>
      </c>
      <c r="C2" s="2"/>
      <c r="D2" s="2"/>
      <c r="E2" s="2"/>
      <c r="F2" s="2"/>
      <c r="G2" s="2"/>
      <c r="H2" s="1"/>
    </row>
    <row r="3" spans="1:8" x14ac:dyDescent="0.3">
      <c r="A3" s="2"/>
      <c r="B3" s="2"/>
      <c r="C3" s="2"/>
      <c r="D3" s="2"/>
      <c r="E3" s="2"/>
      <c r="F3" s="2"/>
      <c r="G3" s="2"/>
      <c r="H3" s="1"/>
    </row>
    <row r="4" spans="1:8" x14ac:dyDescent="0.3">
      <c r="A4" s="2"/>
      <c r="B4" s="2"/>
      <c r="C4" s="2"/>
      <c r="D4" s="2"/>
      <c r="E4" s="2"/>
      <c r="F4" s="2"/>
      <c r="G4" s="2"/>
      <c r="H4" s="1"/>
    </row>
    <row r="5" spans="1:8" ht="18" x14ac:dyDescent="0.35">
      <c r="A5" s="7" t="s">
        <v>13</v>
      </c>
      <c r="B5" s="2"/>
      <c r="C5" s="2"/>
      <c r="D5" s="2"/>
      <c r="E5" s="2"/>
      <c r="F5" s="7"/>
      <c r="G5" s="2"/>
      <c r="H5" s="1"/>
    </row>
    <row r="6" spans="1:8" x14ac:dyDescent="0.3">
      <c r="A6" s="2"/>
      <c r="B6" s="2"/>
      <c r="C6" s="2"/>
      <c r="D6" s="2"/>
      <c r="E6" s="2"/>
      <c r="F6" s="2"/>
      <c r="G6" s="2"/>
      <c r="H6" s="1"/>
    </row>
    <row r="7" spans="1:8" x14ac:dyDescent="0.3">
      <c r="A7" s="2" t="s">
        <v>14</v>
      </c>
      <c r="B7" s="4">
        <v>110</v>
      </c>
      <c r="C7" s="2"/>
      <c r="D7" s="2"/>
      <c r="E7" s="2"/>
      <c r="F7" s="2"/>
      <c r="G7" s="9"/>
      <c r="H7" s="1"/>
    </row>
    <row r="8" spans="1:8" x14ac:dyDescent="0.3">
      <c r="A8" s="2" t="s">
        <v>19</v>
      </c>
      <c r="B8" s="4">
        <v>116</v>
      </c>
      <c r="C8" s="2"/>
      <c r="D8" s="2"/>
      <c r="E8" s="2"/>
      <c r="F8" s="2"/>
      <c r="G8" s="9"/>
      <c r="H8" s="1"/>
    </row>
    <row r="9" spans="1:8" x14ac:dyDescent="0.3">
      <c r="A9" s="2" t="s">
        <v>5</v>
      </c>
      <c r="B9" s="4">
        <v>98</v>
      </c>
      <c r="C9" s="2"/>
      <c r="D9" s="2"/>
      <c r="E9" s="2"/>
      <c r="F9" s="2"/>
      <c r="G9" s="10"/>
      <c r="H9" s="1"/>
    </row>
    <row r="10" spans="1:8" x14ac:dyDescent="0.3">
      <c r="A10" s="2"/>
      <c r="B10" s="2"/>
      <c r="C10" s="2"/>
      <c r="D10" s="2"/>
      <c r="E10" s="2"/>
      <c r="F10" s="2"/>
      <c r="G10" s="6"/>
      <c r="H10" s="1"/>
    </row>
    <row r="11" spans="1:8" x14ac:dyDescent="0.3">
      <c r="A11" s="2" t="s">
        <v>6</v>
      </c>
      <c r="B11" s="2">
        <f>SUM((B7*0.99))</f>
        <v>108.9</v>
      </c>
      <c r="C11" s="2"/>
      <c r="D11" s="2"/>
      <c r="E11" s="2"/>
      <c r="F11" s="2"/>
      <c r="G11" s="2"/>
      <c r="H11" s="1"/>
    </row>
    <row r="12" spans="1:8" x14ac:dyDescent="0.3">
      <c r="A12" s="2" t="s">
        <v>7</v>
      </c>
      <c r="B12" s="2">
        <f>SUM((B8*1.01))</f>
        <v>117.16</v>
      </c>
      <c r="C12" s="2"/>
      <c r="D12" s="2"/>
      <c r="E12" s="2"/>
      <c r="F12" s="2"/>
      <c r="G12" s="2"/>
      <c r="H12" s="1"/>
    </row>
    <row r="13" spans="1:8" x14ac:dyDescent="0.3">
      <c r="A13" s="2" t="s">
        <v>8</v>
      </c>
      <c r="B13" s="2">
        <f>SUM((B9*1.01))</f>
        <v>98.98</v>
      </c>
      <c r="C13" s="2"/>
      <c r="D13" s="2"/>
      <c r="E13" s="2"/>
      <c r="F13" s="2"/>
      <c r="G13" s="2"/>
      <c r="H13" s="1"/>
    </row>
    <row r="14" spans="1:8" x14ac:dyDescent="0.3">
      <c r="A14" s="2" t="s">
        <v>9</v>
      </c>
      <c r="B14" s="12">
        <f>SUM((B2/B17))</f>
        <v>4.223970944309932</v>
      </c>
      <c r="C14" s="2"/>
      <c r="D14" s="2"/>
      <c r="E14" s="2"/>
      <c r="F14" s="2"/>
      <c r="G14" s="2"/>
      <c r="H14" s="1"/>
    </row>
    <row r="15" spans="1:8" x14ac:dyDescent="0.3">
      <c r="A15" s="2"/>
      <c r="B15" s="2"/>
      <c r="C15" s="2"/>
      <c r="D15" s="2"/>
      <c r="E15" s="2"/>
      <c r="F15" s="2"/>
      <c r="G15" s="2"/>
      <c r="H15" s="1"/>
    </row>
    <row r="16" spans="1:8" x14ac:dyDescent="0.3">
      <c r="A16" s="2"/>
      <c r="B16" s="2"/>
      <c r="C16" s="2"/>
      <c r="D16" s="2"/>
      <c r="E16" s="2"/>
      <c r="F16" s="2"/>
      <c r="G16" s="2"/>
      <c r="H16" s="1"/>
    </row>
    <row r="17" spans="1:8" x14ac:dyDescent="0.3">
      <c r="A17" s="2" t="s">
        <v>10</v>
      </c>
      <c r="B17" s="2">
        <f>SUM((B12-B11))</f>
        <v>8.2599999999999909</v>
      </c>
      <c r="C17" s="2"/>
      <c r="D17" s="2"/>
      <c r="E17" s="2"/>
      <c r="F17" s="2"/>
      <c r="G17" s="2"/>
      <c r="H17" s="1"/>
    </row>
    <row r="18" spans="1:8" x14ac:dyDescent="0.3">
      <c r="A18" s="2" t="s">
        <v>11</v>
      </c>
      <c r="B18" s="2">
        <f>SUM((B11-B13))</f>
        <v>9.9200000000000017</v>
      </c>
      <c r="C18" s="2"/>
      <c r="D18" s="2"/>
      <c r="E18" s="2"/>
      <c r="F18" s="2"/>
      <c r="G18" s="2"/>
      <c r="H18" s="1"/>
    </row>
    <row r="19" spans="1:8" x14ac:dyDescent="0.3">
      <c r="A19" s="2" t="s">
        <v>12</v>
      </c>
      <c r="B19" s="12">
        <f>SUM((B18/B17))</f>
        <v>1.2009685230024227</v>
      </c>
      <c r="C19" s="2"/>
      <c r="D19" s="2"/>
      <c r="E19" s="2"/>
      <c r="F19" s="2"/>
      <c r="G19" s="2"/>
      <c r="H19" s="1"/>
    </row>
    <row r="20" spans="1:8" x14ac:dyDescent="0.3">
      <c r="A20" s="2"/>
      <c r="B20" s="2"/>
      <c r="C20" s="2"/>
      <c r="D20" s="2"/>
      <c r="E20" s="2"/>
      <c r="F20" s="2"/>
      <c r="G20" s="2"/>
      <c r="H20" s="1"/>
    </row>
    <row r="21" spans="1:8" x14ac:dyDescent="0.3">
      <c r="A21" s="2"/>
      <c r="B21" s="2"/>
      <c r="C21" s="2"/>
      <c r="D21" s="2"/>
      <c r="E21" s="2"/>
      <c r="F21" s="2"/>
      <c r="G21" s="2"/>
      <c r="H21" s="1"/>
    </row>
    <row r="22" spans="1:8" x14ac:dyDescent="0.3">
      <c r="A22" s="2"/>
      <c r="B22" s="2"/>
      <c r="C22" s="2"/>
      <c r="D22" s="2"/>
      <c r="E22" s="2"/>
      <c r="F22" s="2"/>
      <c r="G22" s="2"/>
      <c r="H22" s="1"/>
    </row>
    <row r="23" spans="1:8" s="11" customFormat="1" x14ac:dyDescent="0.3">
      <c r="A23" s="8" t="s">
        <v>21</v>
      </c>
      <c r="B23" s="1"/>
      <c r="C23" s="1"/>
      <c r="D23" s="1"/>
      <c r="E23" s="1"/>
      <c r="F23" s="1"/>
      <c r="G23" s="1"/>
      <c r="H23" s="1"/>
    </row>
    <row r="24" spans="1:8" x14ac:dyDescent="0.3">
      <c r="A24" s="8" t="s">
        <v>20</v>
      </c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Horizontal Buffalo</vt:lpstr>
      <vt:lpstr>Upwards Trending Buffalo</vt:lpstr>
      <vt:lpstr>Downward Trending Buffalo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Sullivan</dc:creator>
  <cp:lastModifiedBy>Dennis Sahlström</cp:lastModifiedBy>
  <dcterms:created xsi:type="dcterms:W3CDTF">2020-08-04T10:18:44Z</dcterms:created>
  <dcterms:modified xsi:type="dcterms:W3CDTF">2020-08-12T09:23:27Z</dcterms:modified>
</cp:coreProperties>
</file>