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User88\Desktop\from my laptop\"/>
    </mc:Choice>
  </mc:AlternateContent>
  <xr:revisionPtr revIDLastSave="0" documentId="13_ncr:1_{609606BA-A0C6-4E4F-93BE-A69156EDEDE4}" xr6:coauthVersionLast="47" xr6:coauthVersionMax="47" xr10:uidLastSave="{00000000-0000-0000-0000-000000000000}"/>
  <bookViews>
    <workbookView xWindow="7020" yWindow="4215" windowWidth="13815" windowHeight="11385" xr2:uid="{7E9C45D6-3BCA-436B-A8FC-6499859B37E6}"/>
  </bookViews>
  <sheets>
    <sheet name="sheet1" sheetId="1" r:id="rId1"/>
  </sheets>
  <definedNames>
    <definedName name="Table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K18" i="1"/>
  <c r="J18" i="1"/>
  <c r="L15" i="1"/>
  <c r="K15" i="1"/>
  <c r="J15" i="1"/>
  <c r="L12" i="1"/>
  <c r="K12" i="1"/>
  <c r="J12" i="1"/>
  <c r="L9" i="1"/>
  <c r="K9" i="1"/>
  <c r="J9" i="1"/>
  <c r="L6" i="1"/>
  <c r="K6" i="1"/>
  <c r="J6" i="1"/>
</calcChain>
</file>

<file path=xl/sharedStrings.xml><?xml version="1.0" encoding="utf-8"?>
<sst xmlns="http://schemas.openxmlformats.org/spreadsheetml/2006/main" count="63" uniqueCount="35">
  <si>
    <t>表1 上周平均净值涨幅排名前五的权益ETF</t>
    <phoneticPr fontId="6" type="noConversion"/>
  </si>
  <si>
    <t>权益ETF</t>
  </si>
  <si>
    <t>最新份额</t>
    <phoneticPr fontId="6" type="noConversion"/>
  </si>
  <si>
    <t>上周平均净值涨幅</t>
  </si>
  <si>
    <t>ETF类别</t>
    <phoneticPr fontId="8" type="noConversion"/>
  </si>
  <si>
    <t>最新份额(亿份)</t>
    <phoneticPr fontId="6" type="noConversion"/>
  </si>
  <si>
    <t>上周份额涨跌幅</t>
    <phoneticPr fontId="6" type="noConversion"/>
  </si>
  <si>
    <t>上周净值涨跌幅</t>
    <phoneticPr fontId="6" type="noConversion"/>
  </si>
  <si>
    <t>最近四周份额(柱)与净值涨幅(折)</t>
    <phoneticPr fontId="6" type="noConversion"/>
  </si>
  <si>
    <t>代表性ETF</t>
    <phoneticPr fontId="8" type="noConversion"/>
  </si>
  <si>
    <t>前四周</t>
    <phoneticPr fontId="6" type="noConversion"/>
  </si>
  <si>
    <t>军工</t>
    <phoneticPr fontId="4" type="noConversion"/>
  </si>
  <si>
    <t>国泰中证军工ETF</t>
  </si>
  <si>
    <t>前三周</t>
    <phoneticPr fontId="6" type="noConversion"/>
  </si>
  <si>
    <t>富国中证军工龙头ETF</t>
  </si>
  <si>
    <t>前二周</t>
    <phoneticPr fontId="6" type="noConversion"/>
  </si>
  <si>
    <t>广发中证军工ETF</t>
  </si>
  <si>
    <t>最近一周</t>
    <phoneticPr fontId="6" type="noConversion"/>
  </si>
  <si>
    <t>光伏</t>
    <phoneticPr fontId="4" type="noConversion"/>
  </si>
  <si>
    <t>华泰柏瑞中证光伏产业ETF</t>
  </si>
  <si>
    <t>银华中证光伏产业ETF</t>
  </si>
  <si>
    <t>天弘中证光伏产业ETF</t>
  </si>
  <si>
    <t>低碳环保</t>
    <phoneticPr fontId="4" type="noConversion"/>
  </si>
  <si>
    <t>广发中证环保产业ETF</t>
  </si>
  <si>
    <t>鹏华中证内地低碳经济主题ETF</t>
  </si>
  <si>
    <t>易方达中证内地低碳经济主题ETF</t>
  </si>
  <si>
    <t>周期</t>
    <phoneticPr fontId="4" type="noConversion"/>
  </si>
  <si>
    <t>南方中证申万有色金属ETF</t>
  </si>
  <si>
    <t>国泰中证煤炭ETF</t>
  </si>
  <si>
    <t>国泰中证钢铁ETF</t>
  </si>
  <si>
    <t>农业养殖</t>
    <phoneticPr fontId="4" type="noConversion"/>
  </si>
  <si>
    <t>富国中证农业主题ETF</t>
  </si>
  <si>
    <t>国泰中证畜牧养殖ETF</t>
  </si>
  <si>
    <t>鹏华中证畜牧养殖ETF</t>
  </si>
  <si>
    <t>数据来源：iFinD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</si>
</sst>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00_ "/>
    <numFmt numFmtId="177" formatCode="0.00_);[Red]\(0.00\)"/>
  </numFmts>
  <fonts count="12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阿里巴巴普惠体 R"/>
      <family val="1"/>
      <charset val="134"/>
    </font>
    <font>
      <sz val="9"/>
      <name val="等线"/>
      <family val="2"/>
      <charset val="134"/>
      <scheme val="minor"/>
    </font>
    <font>
      <sz val="14"/>
      <color theme="1"/>
      <name val="阿里巴巴普惠体 R"/>
      <family val="1"/>
      <charset val="134"/>
    </font>
    <font>
      <sz val="9"/>
      <name val="等线"/>
      <family val="3"/>
      <charset val="134"/>
      <scheme val="minor"/>
    </font>
    <font>
      <sz val="12"/>
      <color theme="0"/>
      <name val="阿里巴巴普惠体 R"/>
      <family val="1"/>
      <charset val="134"/>
    </font>
    <font>
      <sz val="9"/>
      <name val="等线"/>
      <family val="3"/>
      <charset val="134"/>
    </font>
    <font>
      <sz val="11"/>
      <name val="阿里巴巴普惠体 R"/>
      <family val="1"/>
      <charset val="134"/>
    </font>
    <font>
      <sz val="14"/>
      <color rgb="FFFF0000"/>
      <name val="阿里巴巴普惠体 R"/>
      <family val="1"/>
      <charset val="134"/>
    </font>
    <font>
      <sz val="14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</cellStyleXfs>
  <cellXfs count="87">
    <xf numFmtId="0" fontId="0" fillId="0" borderId="0" xfId="0">
      <alignment vertical="center"/>
    </xf>
    <xf numFmtId="0" fontId="3" fillId="0" borderId="0" xfId="2" applyFont="1"/>
    <xf numFmtId="0" fontId="3" fillId="0" borderId="0" xfId="2" applyFont="1" applyAlignment="1">
      <alignment horizontal="center"/>
    </xf>
    <xf numFmtId="0" fontId="3" fillId="2" borderId="0" xfId="2" applyFont="1" applyFill="1"/>
    <xf numFmtId="10" fontId="3" fillId="0" borderId="0" xfId="3" applyNumberFormat="1" applyFont="1" applyAlignment="1">
      <alignment horizontal="center"/>
    </xf>
    <xf numFmtId="0" fontId="7" fillId="3" borderId="3" xfId="2" applyFont="1" applyFill="1" applyBorder="1" applyAlignment="1">
      <alignment horizontal="center" vertical="center"/>
    </xf>
    <xf numFmtId="2" fontId="9" fillId="0" borderId="0" xfId="2" applyNumberFormat="1" applyFont="1" applyAlignment="1">
      <alignment horizontal="center"/>
    </xf>
    <xf numFmtId="10" fontId="9" fillId="0" borderId="0" xfId="3" applyNumberFormat="1" applyFont="1" applyAlignment="1">
      <alignment horizontal="center"/>
    </xf>
    <xf numFmtId="0" fontId="9" fillId="0" borderId="0" xfId="2" applyFont="1" applyAlignment="1">
      <alignment horizontal="center"/>
    </xf>
    <xf numFmtId="0" fontId="5" fillId="0" borderId="3" xfId="2" applyFont="1" applyBorder="1" applyAlignment="1">
      <alignment horizontal="center" vertical="center"/>
    </xf>
    <xf numFmtId="176" fontId="3" fillId="0" borderId="0" xfId="2" applyNumberFormat="1" applyFont="1"/>
    <xf numFmtId="10" fontId="3" fillId="0" borderId="0" xfId="1" applyNumberFormat="1" applyFont="1" applyAlignment="1"/>
    <xf numFmtId="0" fontId="5" fillId="4" borderId="3" xfId="2" applyFont="1" applyFill="1" applyBorder="1" applyAlignment="1">
      <alignment horizontal="center" vertical="center"/>
    </xf>
    <xf numFmtId="177" fontId="9" fillId="0" borderId="0" xfId="0" applyNumberFormat="1" applyFont="1" applyAlignment="1">
      <alignment horizontal="center"/>
    </xf>
    <xf numFmtId="10" fontId="9" fillId="0" borderId="0" xfId="1" applyNumberFormat="1" applyFont="1" applyFill="1" applyAlignment="1">
      <alignment horizontal="center"/>
    </xf>
    <xf numFmtId="177" fontId="9" fillId="0" borderId="0" xfId="2" applyNumberFormat="1" applyFont="1" applyAlignment="1">
      <alignment horizontal="center"/>
    </xf>
    <xf numFmtId="0" fontId="5" fillId="0" borderId="1" xfId="2" applyFont="1" applyBorder="1"/>
    <xf numFmtId="0" fontId="3" fillId="0" borderId="1" xfId="2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4" applyFont="1" applyAlignment="1">
      <alignment horizontal="center"/>
    </xf>
    <xf numFmtId="0" fontId="3" fillId="0" borderId="0" xfId="4" applyFont="1" applyAlignment="1">
      <alignment horizontal="center" vertical="center"/>
    </xf>
    <xf numFmtId="177" fontId="3" fillId="0" borderId="0" xfId="0" applyNumberFormat="1" applyFont="1" applyAlignment="1">
      <alignment horizontal="center"/>
    </xf>
    <xf numFmtId="10" fontId="3" fillId="0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77" fontId="3" fillId="5" borderId="0" xfId="0" applyNumberFormat="1" applyFont="1" applyFill="1" applyAlignment="1">
      <alignment horizontal="center"/>
    </xf>
    <xf numFmtId="10" fontId="3" fillId="5" borderId="0" xfId="1" applyNumberFormat="1" applyFont="1" applyFill="1" applyAlignment="1">
      <alignment horizontal="center"/>
    </xf>
    <xf numFmtId="0" fontId="3" fillId="5" borderId="0" xfId="2" applyFont="1" applyFill="1"/>
    <xf numFmtId="0" fontId="3" fillId="5" borderId="0" xfId="2" applyFont="1" applyFill="1" applyAlignment="1">
      <alignment horizontal="center"/>
    </xf>
    <xf numFmtId="0" fontId="0" fillId="5" borderId="0" xfId="0" applyFill="1" applyAlignment="1">
      <alignment horizontal="center"/>
    </xf>
    <xf numFmtId="177" fontId="0" fillId="5" borderId="0" xfId="0" applyNumberFormat="1" applyFill="1" applyAlignment="1">
      <alignment horizontal="center"/>
    </xf>
    <xf numFmtId="10" fontId="0" fillId="5" borderId="0" xfId="1" applyNumberFormat="1" applyFont="1" applyFill="1" applyAlignment="1">
      <alignment horizontal="center"/>
    </xf>
    <xf numFmtId="0" fontId="5" fillId="4" borderId="6" xfId="2" applyFont="1" applyFill="1" applyBorder="1" applyAlignment="1">
      <alignment horizontal="center" vertical="center"/>
    </xf>
    <xf numFmtId="0" fontId="5" fillId="4" borderId="9" xfId="2" applyFont="1" applyFill="1" applyBorder="1" applyAlignment="1">
      <alignment horizontal="center" vertical="center"/>
    </xf>
    <xf numFmtId="0" fontId="5" fillId="4" borderId="12" xfId="2" applyFont="1" applyFill="1" applyBorder="1" applyAlignment="1">
      <alignment horizontal="center" vertical="center"/>
    </xf>
    <xf numFmtId="2" fontId="5" fillId="4" borderId="6" xfId="2" applyNumberFormat="1" applyFont="1" applyFill="1" applyBorder="1" applyAlignment="1">
      <alignment horizontal="center" vertical="center"/>
    </xf>
    <xf numFmtId="2" fontId="5" fillId="4" borderId="9" xfId="2" applyNumberFormat="1" applyFont="1" applyFill="1" applyBorder="1" applyAlignment="1">
      <alignment horizontal="center" vertical="center"/>
    </xf>
    <xf numFmtId="2" fontId="5" fillId="4" borderId="12" xfId="2" applyNumberFormat="1" applyFont="1" applyFill="1" applyBorder="1" applyAlignment="1">
      <alignment horizontal="center" vertical="center"/>
    </xf>
    <xf numFmtId="10" fontId="5" fillId="4" borderId="6" xfId="3" applyNumberFormat="1" applyFont="1" applyFill="1" applyBorder="1" applyAlignment="1">
      <alignment horizontal="center" vertical="center"/>
    </xf>
    <xf numFmtId="10" fontId="5" fillId="4" borderId="9" xfId="3" applyNumberFormat="1" applyFont="1" applyFill="1" applyBorder="1" applyAlignment="1">
      <alignment horizontal="center" vertical="center"/>
    </xf>
    <xf numFmtId="10" fontId="5" fillId="4" borderId="12" xfId="3" applyNumberFormat="1" applyFont="1" applyFill="1" applyBorder="1" applyAlignment="1">
      <alignment horizontal="center" vertical="center"/>
    </xf>
    <xf numFmtId="10" fontId="10" fillId="4" borderId="6" xfId="3" applyNumberFormat="1" applyFont="1" applyFill="1" applyBorder="1" applyAlignment="1">
      <alignment horizontal="center" vertical="center"/>
    </xf>
    <xf numFmtId="10" fontId="10" fillId="4" borderId="9" xfId="3" applyNumberFormat="1" applyFont="1" applyFill="1" applyBorder="1" applyAlignment="1">
      <alignment horizontal="center" vertical="center"/>
    </xf>
    <xf numFmtId="10" fontId="10" fillId="4" borderId="12" xfId="3" applyNumberFormat="1" applyFont="1" applyFill="1" applyBorder="1" applyAlignment="1">
      <alignment horizontal="center" vertical="center"/>
    </xf>
    <xf numFmtId="10" fontId="5" fillId="4" borderId="7" xfId="3" applyNumberFormat="1" applyFont="1" applyFill="1" applyBorder="1" applyAlignment="1">
      <alignment horizontal="center" vertical="center"/>
    </xf>
    <xf numFmtId="10" fontId="5" fillId="4" borderId="8" xfId="3" applyNumberFormat="1" applyFont="1" applyFill="1" applyBorder="1" applyAlignment="1">
      <alignment horizontal="center" vertical="center"/>
    </xf>
    <xf numFmtId="10" fontId="5" fillId="4" borderId="10" xfId="3" applyNumberFormat="1" applyFont="1" applyFill="1" applyBorder="1" applyAlignment="1">
      <alignment horizontal="center" vertical="center"/>
    </xf>
    <xf numFmtId="10" fontId="5" fillId="4" borderId="11" xfId="3" applyNumberFormat="1" applyFont="1" applyFill="1" applyBorder="1" applyAlignment="1">
      <alignment horizontal="center" vertical="center"/>
    </xf>
    <xf numFmtId="10" fontId="5" fillId="4" borderId="13" xfId="3" applyNumberFormat="1" applyFont="1" applyFill="1" applyBorder="1" applyAlignment="1">
      <alignment horizontal="center" vertical="center"/>
    </xf>
    <xf numFmtId="10" fontId="5" fillId="4" borderId="14" xfId="3" applyNumberFormat="1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2" fontId="5" fillId="0" borderId="6" xfId="2" applyNumberFormat="1" applyFont="1" applyBorder="1" applyAlignment="1">
      <alignment horizontal="center" vertical="center"/>
    </xf>
    <xf numFmtId="10" fontId="5" fillId="0" borderId="6" xfId="3" applyNumberFormat="1" applyFont="1" applyFill="1" applyBorder="1" applyAlignment="1">
      <alignment horizontal="center" vertical="center"/>
    </xf>
    <xf numFmtId="10" fontId="5" fillId="0" borderId="9" xfId="3" applyNumberFormat="1" applyFont="1" applyFill="1" applyBorder="1" applyAlignment="1">
      <alignment horizontal="center" vertical="center"/>
    </xf>
    <xf numFmtId="10" fontId="5" fillId="0" borderId="12" xfId="3" applyNumberFormat="1" applyFont="1" applyFill="1" applyBorder="1" applyAlignment="1">
      <alignment horizontal="center" vertical="center"/>
    </xf>
    <xf numFmtId="10" fontId="10" fillId="0" borderId="6" xfId="3" applyNumberFormat="1" applyFont="1" applyFill="1" applyBorder="1" applyAlignment="1">
      <alignment horizontal="center" vertical="center"/>
    </xf>
    <xf numFmtId="10" fontId="10" fillId="0" borderId="9" xfId="3" applyNumberFormat="1" applyFont="1" applyFill="1" applyBorder="1" applyAlignment="1">
      <alignment horizontal="center" vertical="center"/>
    </xf>
    <xf numFmtId="10" fontId="10" fillId="0" borderId="12" xfId="3" applyNumberFormat="1" applyFont="1" applyFill="1" applyBorder="1" applyAlignment="1">
      <alignment horizontal="center" vertical="center"/>
    </xf>
    <xf numFmtId="10" fontId="5" fillId="0" borderId="7" xfId="3" applyNumberFormat="1" applyFont="1" applyFill="1" applyBorder="1" applyAlignment="1">
      <alignment horizontal="center" vertical="center"/>
    </xf>
    <xf numFmtId="10" fontId="5" fillId="0" borderId="8" xfId="3" applyNumberFormat="1" applyFont="1" applyFill="1" applyBorder="1" applyAlignment="1">
      <alignment horizontal="center" vertical="center"/>
    </xf>
    <xf numFmtId="10" fontId="5" fillId="0" borderId="10" xfId="3" applyNumberFormat="1" applyFont="1" applyFill="1" applyBorder="1" applyAlignment="1">
      <alignment horizontal="center" vertical="center"/>
    </xf>
    <xf numFmtId="10" fontId="5" fillId="0" borderId="11" xfId="3" applyNumberFormat="1" applyFont="1" applyFill="1" applyBorder="1" applyAlignment="1">
      <alignment horizontal="center" vertical="center"/>
    </xf>
    <xf numFmtId="10" fontId="5" fillId="0" borderId="13" xfId="3" applyNumberFormat="1" applyFont="1" applyFill="1" applyBorder="1" applyAlignment="1">
      <alignment horizontal="center" vertical="center"/>
    </xf>
    <xf numFmtId="10" fontId="5" fillId="0" borderId="14" xfId="3" applyNumberFormat="1" applyFont="1" applyFill="1" applyBorder="1" applyAlignment="1">
      <alignment horizontal="center" vertical="center"/>
    </xf>
    <xf numFmtId="0" fontId="11" fillId="4" borderId="6" xfId="2" applyFont="1" applyFill="1" applyBorder="1" applyAlignment="1">
      <alignment horizontal="center" vertical="center"/>
    </xf>
    <xf numFmtId="2" fontId="5" fillId="0" borderId="9" xfId="2" applyNumberFormat="1" applyFont="1" applyBorder="1" applyAlignment="1">
      <alignment horizontal="center" vertical="center"/>
    </xf>
    <xf numFmtId="2" fontId="5" fillId="0" borderId="12" xfId="2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5" fillId="0" borderId="9" xfId="3" applyNumberFormat="1" applyFont="1" applyBorder="1" applyAlignment="1">
      <alignment horizontal="center" vertical="center"/>
    </xf>
    <xf numFmtId="10" fontId="5" fillId="0" borderId="12" xfId="3" applyNumberFormat="1" applyFont="1" applyBorder="1" applyAlignment="1">
      <alignment horizontal="center" vertical="center"/>
    </xf>
    <xf numFmtId="10" fontId="10" fillId="0" borderId="6" xfId="3" applyNumberFormat="1" applyFont="1" applyBorder="1" applyAlignment="1">
      <alignment horizontal="center" vertical="center"/>
    </xf>
    <xf numFmtId="10" fontId="10" fillId="0" borderId="9" xfId="3" applyNumberFormat="1" applyFont="1" applyBorder="1" applyAlignment="1">
      <alignment horizontal="center" vertical="center"/>
    </xf>
    <xf numFmtId="10" fontId="10" fillId="0" borderId="12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8" xfId="3" applyNumberFormat="1" applyFont="1" applyBorder="1" applyAlignment="1">
      <alignment horizontal="center" vertical="center"/>
    </xf>
    <xf numFmtId="10" fontId="5" fillId="0" borderId="10" xfId="3" applyNumberFormat="1" applyFont="1" applyBorder="1" applyAlignment="1">
      <alignment horizontal="center" vertical="center"/>
    </xf>
    <xf numFmtId="10" fontId="5" fillId="0" borderId="11" xfId="3" applyNumberFormat="1" applyFont="1" applyBorder="1" applyAlignment="1">
      <alignment horizontal="center" vertical="center"/>
    </xf>
    <xf numFmtId="10" fontId="5" fillId="0" borderId="13" xfId="3" applyNumberFormat="1" applyFont="1" applyBorder="1" applyAlignment="1">
      <alignment horizontal="center" vertical="center"/>
    </xf>
    <xf numFmtId="10" fontId="5" fillId="0" borderId="14" xfId="3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4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</cellXfs>
  <cellStyles count="5">
    <cellStyle name="Normal" xfId="0" builtinId="0"/>
    <cellStyle name="Percent" xfId="1" builtinId="5"/>
    <cellStyle name="百分比 4 2" xfId="3" xr:uid="{8D102CD2-6D0D-4140-9597-E6F0C40C8A44}"/>
    <cellStyle name="常规 4 2" xfId="2" xr:uid="{8E152D7F-79AB-4517-8F9B-C1EC9C1654C0}"/>
    <cellStyle name="常规 6 2" xfId="4" xr:uid="{42362F11-6DD3-4F7B-9A21-6512B4414E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4218068902539076E-2"/>
          <c:y val="2.7414351736925836E-2"/>
          <c:w val="0.93615385712960764"/>
          <c:h val="0.964224270983312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最新份额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sheet1!$A$6:$A$9</c:f>
              <c:strCache>
                <c:ptCount val="4"/>
                <c:pt idx="0">
                  <c:v>前四周</c:v>
                </c:pt>
                <c:pt idx="1">
                  <c:v>前三周</c:v>
                </c:pt>
                <c:pt idx="2">
                  <c:v>前二周</c:v>
                </c:pt>
                <c:pt idx="3">
                  <c:v>最近一周</c:v>
                </c:pt>
              </c:strCache>
            </c:strRef>
          </c:cat>
          <c:val>
            <c:numRef>
              <c:f>sheet1!$B$6:$B$9</c:f>
              <c:numCache>
                <c:formatCode>0.00</c:formatCode>
                <c:ptCount val="4"/>
                <c:pt idx="0">
                  <c:v>282.80839800000001</c:v>
                </c:pt>
                <c:pt idx="1">
                  <c:v>283.97639800000002</c:v>
                </c:pt>
                <c:pt idx="2">
                  <c:v>271.62439800000004</c:v>
                </c:pt>
                <c:pt idx="3">
                  <c:v>266.48239799999999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7-4409-850E-0AB26B38D6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2097152"/>
        <c:axId val="622098688"/>
      </c:barChart>
      <c:lineChart>
        <c:grouping val="standard"/>
        <c:varyColors val="0"/>
        <c:ser>
          <c:idx val="1"/>
          <c:order val="1"/>
          <c:tx>
            <c:strRef>
              <c:f>sheet1!$C$5</c:f>
              <c:strCache>
                <c:ptCount val="1"/>
                <c:pt idx="0">
                  <c:v>上周平均净值涨幅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sheet1!$A$6:$A$9</c:f>
              <c:strCache>
                <c:ptCount val="4"/>
                <c:pt idx="0">
                  <c:v>前四周</c:v>
                </c:pt>
                <c:pt idx="1">
                  <c:v>前三周</c:v>
                </c:pt>
                <c:pt idx="2">
                  <c:v>前二周</c:v>
                </c:pt>
                <c:pt idx="3">
                  <c:v>最近一周</c:v>
                </c:pt>
              </c:strCache>
            </c:strRef>
          </c:cat>
          <c:val>
            <c:numRef>
              <c:f>sheet1!$C$6:$C$9</c:f>
              <c:numCache>
                <c:formatCode>0.00%</c:formatCode>
                <c:ptCount val="4"/>
                <c:pt idx="0">
                  <c:v>-3.5561603651331992E-2</c:v>
                </c:pt>
                <c:pt idx="1">
                  <c:v>2.1646032681467666E-2</c:v>
                </c:pt>
                <c:pt idx="2">
                  <c:v>1.9134604612520669E-2</c:v>
                </c:pt>
                <c:pt idx="3">
                  <c:v>3.8264331375276329E-2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7-4409-850E-0AB26B38D6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2163456"/>
        <c:axId val="622161920"/>
      </c:lineChart>
      <c:catAx>
        <c:axId val="622097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2098688"/>
        <c:crosses val="autoZero"/>
        <c:auto val="1"/>
        <c:lblAlgn val="ctr"/>
        <c:lblOffset val="100"/>
        <c:noMultiLvlLbl val="0"/>
      </c:catAx>
      <c:valAx>
        <c:axId val="6220986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097152"/>
        <c:crosses val="autoZero"/>
        <c:crossBetween val="between"/>
      </c:valAx>
      <c:valAx>
        <c:axId val="6221619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63456"/>
        <c:crosses val="max"/>
        <c:crossBetween val="between"/>
      </c:valAx>
      <c:catAx>
        <c:axId val="62216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216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4218068902539076E-2"/>
          <c:y val="2.7414351736925836E-2"/>
          <c:w val="0.93615385712960764"/>
          <c:h val="0.964224270983312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最新份额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Ref>
              <c:f>sheet1!$A$12:$A$15</c:f>
              <c:strCache>
                <c:ptCount val="4"/>
                <c:pt idx="0">
                  <c:v>前四周</c:v>
                </c:pt>
                <c:pt idx="1">
                  <c:v>前三周</c:v>
                </c:pt>
                <c:pt idx="2">
                  <c:v>前二周</c:v>
                </c:pt>
                <c:pt idx="3">
                  <c:v>最近一周</c:v>
                </c:pt>
              </c:strCache>
            </c:strRef>
          </c:cat>
          <c:val>
            <c:numRef>
              <c:f>sheet1!$B$12:$B$15</c:f>
              <c:numCache>
                <c:formatCode>0.00</c:formatCode>
                <c:ptCount val="4"/>
                <c:pt idx="0">
                  <c:v>180.97393904</c:v>
                </c:pt>
                <c:pt idx="1">
                  <c:v>181.43393904000001</c:v>
                </c:pt>
                <c:pt idx="2" formatCode="General">
                  <c:v>182.09393904000001</c:v>
                </c:pt>
                <c:pt idx="3" formatCode="General">
                  <c:v>182.45393903999997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0-44A0-9D64-C6DEE7E5B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226816"/>
        <c:axId val="622236800"/>
      </c:barChart>
      <c:lineChart>
        <c:grouping val="standard"/>
        <c:varyColors val="0"/>
        <c:ser>
          <c:idx val="1"/>
          <c:order val="1"/>
          <c:tx>
            <c:strRef>
              <c:f>sheet1!$C$11</c:f>
              <c:strCache>
                <c:ptCount val="1"/>
                <c:pt idx="0">
                  <c:v>上周平均净值涨幅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sheet1!$A$12:$A$15</c:f>
              <c:strCache>
                <c:ptCount val="4"/>
                <c:pt idx="0">
                  <c:v>前四周</c:v>
                </c:pt>
                <c:pt idx="1">
                  <c:v>前三周</c:v>
                </c:pt>
                <c:pt idx="2">
                  <c:v>前二周</c:v>
                </c:pt>
                <c:pt idx="3">
                  <c:v>最近一周</c:v>
                </c:pt>
              </c:strCache>
            </c:strRef>
          </c:cat>
          <c:val>
            <c:numRef>
              <c:f>sheet1!$C$12:$C$15</c:f>
              <c:numCache>
                <c:formatCode>0.00%</c:formatCode>
                <c:ptCount val="4"/>
                <c:pt idx="0">
                  <c:v>-2.9595038218534146E-2</c:v>
                </c:pt>
                <c:pt idx="1">
                  <c:v>6.5906919404104161E-2</c:v>
                </c:pt>
                <c:pt idx="2">
                  <c:v>-1.3671319193876E-2</c:v>
                </c:pt>
                <c:pt idx="3">
                  <c:v>3.5119955122219715E-2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0-44A0-9D64-C6DEE7E5B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244224"/>
        <c:axId val="622238336"/>
      </c:lineChart>
      <c:catAx>
        <c:axId val="622226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2236800"/>
        <c:crosses val="autoZero"/>
        <c:auto val="1"/>
        <c:lblAlgn val="ctr"/>
        <c:lblOffset val="100"/>
        <c:noMultiLvlLbl val="0"/>
      </c:catAx>
      <c:valAx>
        <c:axId val="6222368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226816"/>
        <c:crosses val="autoZero"/>
        <c:crossBetween val="between"/>
      </c:valAx>
      <c:valAx>
        <c:axId val="6222383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244224"/>
        <c:crosses val="max"/>
        <c:crossBetween val="between"/>
      </c:valAx>
      <c:catAx>
        <c:axId val="62224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223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0714707905309255E-2"/>
          <c:y val="2.6409710803752779E-2"/>
          <c:w val="0.93615385712960764"/>
          <c:h val="0.964224270983312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最新份额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Ref>
              <c:f>sheet1!$A$18:$A$21</c:f>
              <c:strCache>
                <c:ptCount val="4"/>
                <c:pt idx="0">
                  <c:v>前四周</c:v>
                </c:pt>
                <c:pt idx="1">
                  <c:v>前三周</c:v>
                </c:pt>
                <c:pt idx="2">
                  <c:v>前二周</c:v>
                </c:pt>
                <c:pt idx="3">
                  <c:v>最近一周</c:v>
                </c:pt>
              </c:strCache>
            </c:strRef>
          </c:cat>
          <c:val>
            <c:numRef>
              <c:f>sheet1!$B$18:$B$21</c:f>
              <c:numCache>
                <c:formatCode>0.00</c:formatCode>
                <c:ptCount val="4"/>
                <c:pt idx="0">
                  <c:v>77.608211359999999</c:v>
                </c:pt>
                <c:pt idx="1">
                  <c:v>75.564211360000002</c:v>
                </c:pt>
                <c:pt idx="2">
                  <c:v>74.542211359999996</c:v>
                </c:pt>
                <c:pt idx="3" formatCode="General">
                  <c:v>73.198211359999988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8-49EF-BD24-6E2CA5E76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180224"/>
        <c:axId val="622181760"/>
      </c:barChart>
      <c:lineChart>
        <c:grouping val="standard"/>
        <c:varyColors val="0"/>
        <c:ser>
          <c:idx val="1"/>
          <c:order val="1"/>
          <c:tx>
            <c:strRef>
              <c:f>sheet1!$C$17</c:f>
              <c:strCache>
                <c:ptCount val="1"/>
                <c:pt idx="0">
                  <c:v>上周平均净值涨幅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sheet1!$A$18:$A$21</c:f>
              <c:strCache>
                <c:ptCount val="4"/>
                <c:pt idx="0">
                  <c:v>前四周</c:v>
                </c:pt>
                <c:pt idx="1">
                  <c:v>前三周</c:v>
                </c:pt>
                <c:pt idx="2">
                  <c:v>前二周</c:v>
                </c:pt>
                <c:pt idx="3">
                  <c:v>最近一周</c:v>
                </c:pt>
              </c:strCache>
            </c:strRef>
          </c:cat>
          <c:val>
            <c:numRef>
              <c:f>sheet1!$C$18:$C$21</c:f>
              <c:numCache>
                <c:formatCode>0.00%</c:formatCode>
                <c:ptCount val="4"/>
                <c:pt idx="0">
                  <c:v>-3.1460866559717998E-2</c:v>
                </c:pt>
                <c:pt idx="1">
                  <c:v>4.3976531155039668E-2</c:v>
                </c:pt>
                <c:pt idx="2">
                  <c:v>-1.6104393510772832E-2</c:v>
                </c:pt>
                <c:pt idx="3">
                  <c:v>2.7811953303086501E-2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8-49EF-BD24-6E2CA5E76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271104"/>
        <c:axId val="622269568"/>
      </c:lineChart>
      <c:catAx>
        <c:axId val="622180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2181760"/>
        <c:crosses val="autoZero"/>
        <c:auto val="1"/>
        <c:lblAlgn val="ctr"/>
        <c:lblOffset val="100"/>
        <c:noMultiLvlLbl val="0"/>
      </c:catAx>
      <c:valAx>
        <c:axId val="62218176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80224"/>
        <c:crosses val="autoZero"/>
        <c:crossBetween val="between"/>
      </c:valAx>
      <c:valAx>
        <c:axId val="622269568"/>
        <c:scaling>
          <c:orientation val="minMax"/>
          <c:max val="7.0000000000000007E-2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271104"/>
        <c:crosses val="max"/>
        <c:crossBetween val="between"/>
      </c:valAx>
      <c:catAx>
        <c:axId val="62227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2269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4218068902539076E-2"/>
          <c:y val="2.7414351736925836E-2"/>
          <c:w val="0.93615385712960764"/>
          <c:h val="0.96422427098331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Ref>
              <c:f>sheet1!$E$6:$E$9</c:f>
              <c:strCache>
                <c:ptCount val="4"/>
                <c:pt idx="0">
                  <c:v>前四周</c:v>
                </c:pt>
                <c:pt idx="1">
                  <c:v>前三周</c:v>
                </c:pt>
                <c:pt idx="2">
                  <c:v>前二周</c:v>
                </c:pt>
                <c:pt idx="3">
                  <c:v>最近一周</c:v>
                </c:pt>
              </c:strCache>
            </c:strRef>
          </c:cat>
          <c:val>
            <c:numRef>
              <c:f>sheet1!$F$6:$F$9</c:f>
              <c:numCache>
                <c:formatCode>0.00</c:formatCode>
                <c:ptCount val="4"/>
                <c:pt idx="0">
                  <c:v>4564</c:v>
                </c:pt>
                <c:pt idx="1">
                  <c:v>78988</c:v>
                </c:pt>
                <c:pt idx="2">
                  <c:v>143.65612975999997</c:v>
                </c:pt>
                <c:pt idx="3">
                  <c:v>142.81262975999999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E-4D06-9D99-C245D86F0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367104"/>
        <c:axId val="62236864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sheet1!$E$6:$E$9</c:f>
              <c:strCache>
                <c:ptCount val="4"/>
                <c:pt idx="0">
                  <c:v>前四周</c:v>
                </c:pt>
                <c:pt idx="1">
                  <c:v>前三周</c:v>
                </c:pt>
                <c:pt idx="2">
                  <c:v>前二周</c:v>
                </c:pt>
                <c:pt idx="3">
                  <c:v>最近一周</c:v>
                </c:pt>
              </c:strCache>
            </c:strRef>
          </c:cat>
          <c:val>
            <c:numRef>
              <c:f>sheet1!$G$6:$G$9</c:f>
              <c:numCache>
                <c:formatCode>0.00%</c:formatCode>
                <c:ptCount val="4"/>
                <c:pt idx="0">
                  <c:v>-7.6232157459812881E-3</c:v>
                </c:pt>
                <c:pt idx="1">
                  <c:v>1.2387182038385522E-2</c:v>
                </c:pt>
                <c:pt idx="2">
                  <c:v>-2.9017515586302823E-2</c:v>
                </c:pt>
                <c:pt idx="3">
                  <c:v>1.569144294783471E-2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E-4D06-9D99-C245D86F0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003328"/>
        <c:axId val="622370176"/>
      </c:lineChart>
      <c:catAx>
        <c:axId val="622367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2368640"/>
        <c:crosses val="autoZero"/>
        <c:auto val="1"/>
        <c:lblAlgn val="ctr"/>
        <c:lblOffset val="100"/>
        <c:noMultiLvlLbl val="0"/>
      </c:catAx>
      <c:valAx>
        <c:axId val="6223686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367104"/>
        <c:crosses val="autoZero"/>
        <c:crossBetween val="between"/>
      </c:valAx>
      <c:valAx>
        <c:axId val="622370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003328"/>
        <c:crosses val="max"/>
        <c:crossBetween val="between"/>
      </c:valAx>
      <c:catAx>
        <c:axId val="62200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2370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4218068902539076E-2"/>
          <c:y val="2.7414351736925836E-2"/>
          <c:w val="0.93615385712960764"/>
          <c:h val="0.96422427098331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Ref>
              <c:f>sheet1!$E$12:$E$15</c:f>
              <c:strCache>
                <c:ptCount val="4"/>
                <c:pt idx="0">
                  <c:v>前四周</c:v>
                </c:pt>
                <c:pt idx="1">
                  <c:v>前三周</c:v>
                </c:pt>
                <c:pt idx="2">
                  <c:v>前二周</c:v>
                </c:pt>
                <c:pt idx="3">
                  <c:v>最近一周</c:v>
                </c:pt>
              </c:strCache>
            </c:strRef>
          </c:cat>
          <c:val>
            <c:numRef>
              <c:f>sheet1!$F$12:$F$15</c:f>
              <c:numCache>
                <c:formatCode>0.00</c:formatCode>
                <c:ptCount val="4"/>
                <c:pt idx="0">
                  <c:v>153.36788923</c:v>
                </c:pt>
                <c:pt idx="1">
                  <c:v>157.23788923000001</c:v>
                </c:pt>
                <c:pt idx="2">
                  <c:v>160.59788922999999</c:v>
                </c:pt>
                <c:pt idx="3" formatCode="General">
                  <c:v>161.45788923000001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8-40AA-81E1-D1B8801FD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049920"/>
        <c:axId val="6222810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sheet1!$E$12:$E$15</c:f>
              <c:strCache>
                <c:ptCount val="4"/>
                <c:pt idx="0">
                  <c:v>前四周</c:v>
                </c:pt>
                <c:pt idx="1">
                  <c:v>前三周</c:v>
                </c:pt>
                <c:pt idx="2">
                  <c:v>前二周</c:v>
                </c:pt>
                <c:pt idx="3">
                  <c:v>最近一周</c:v>
                </c:pt>
              </c:strCache>
            </c:strRef>
          </c:cat>
          <c:val>
            <c:numRef>
              <c:f>sheet1!$G$12:$G$15</c:f>
              <c:numCache>
                <c:formatCode>0.00%</c:formatCode>
                <c:ptCount val="4"/>
                <c:pt idx="0">
                  <c:v>-3.7809840971907813E-3</c:v>
                </c:pt>
                <c:pt idx="1">
                  <c:v>1.6160472830594571E-2</c:v>
                </c:pt>
                <c:pt idx="2">
                  <c:v>-1.8677557829338425E-2</c:v>
                </c:pt>
                <c:pt idx="3">
                  <c:v>1.3713468872677817E-2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8-40AA-81E1-D1B8801FD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284160"/>
        <c:axId val="622282624"/>
      </c:lineChart>
      <c:catAx>
        <c:axId val="622049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2281088"/>
        <c:crosses val="autoZero"/>
        <c:auto val="1"/>
        <c:lblAlgn val="ctr"/>
        <c:lblOffset val="100"/>
        <c:noMultiLvlLbl val="0"/>
      </c:catAx>
      <c:valAx>
        <c:axId val="6222810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049920"/>
        <c:crosses val="autoZero"/>
        <c:crossBetween val="between"/>
      </c:valAx>
      <c:valAx>
        <c:axId val="6222826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284160"/>
        <c:crosses val="max"/>
        <c:crossBetween val="between"/>
      </c:valAx>
      <c:catAx>
        <c:axId val="62228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228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141092</xdr:colOff>
      <xdr:row>5</xdr:row>
      <xdr:rowOff>33617</xdr:rowOff>
    </xdr:from>
    <xdr:to>
      <xdr:col>13</xdr:col>
      <xdr:colOff>1423148</xdr:colOff>
      <xdr:row>7</xdr:row>
      <xdr:rowOff>253582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B235EE-C697-48B8-81AB-E3D0A00CF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138543</xdr:colOff>
      <xdr:row>8</xdr:row>
      <xdr:rowOff>44824</xdr:rowOff>
    </xdr:from>
    <xdr:to>
      <xdr:col>13</xdr:col>
      <xdr:colOff>1378323</xdr:colOff>
      <xdr:row>10</xdr:row>
      <xdr:rowOff>218946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823C9F-4D52-4CCE-97B2-3E5D2DCF6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129888</xdr:colOff>
      <xdr:row>11</xdr:row>
      <xdr:rowOff>69271</xdr:rowOff>
    </xdr:from>
    <xdr:to>
      <xdr:col>13</xdr:col>
      <xdr:colOff>1323275</xdr:colOff>
      <xdr:row>13</xdr:row>
      <xdr:rowOff>201626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C844B2F-3F95-42C8-BF21-529060188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129884</xdr:colOff>
      <xdr:row>14</xdr:row>
      <xdr:rowOff>77862</xdr:rowOff>
    </xdr:from>
    <xdr:to>
      <xdr:col>13</xdr:col>
      <xdr:colOff>1323271</xdr:colOff>
      <xdr:row>16</xdr:row>
      <xdr:rowOff>275228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10E9A8B-969E-4B3C-B642-8C8A0E54C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152153</xdr:colOff>
      <xdr:row>16</xdr:row>
      <xdr:rowOff>311727</xdr:rowOff>
    </xdr:from>
    <xdr:to>
      <xdr:col>13</xdr:col>
      <xdr:colOff>1347108</xdr:colOff>
      <xdr:row>19</xdr:row>
      <xdr:rowOff>222631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4C809EE-941A-4E97-8DFC-4C4E5CD50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21B7-CF2A-460D-BC09-26A1BD874DD5}">
  <dimension ref="A2:U54"/>
  <sheetViews>
    <sheetView showGridLines="0" tabSelected="1" zoomScale="70" zoomScaleNormal="70" workbookViewId="0">
      <selection activeCell="E14" sqref="E14"/>
    </sheetView>
  </sheetViews>
  <sheetFormatPr defaultColWidth="9" defaultRowHeight="15.75"/>
  <cols>
    <col min="1" max="1" width="9.125" style="1" bestFit="1" customWidth="1"/>
    <col min="2" max="2" width="11.625" style="1" customWidth="1"/>
    <col min="3" max="3" width="18.5" style="1" bestFit="1" customWidth="1"/>
    <col min="4" max="4" width="9" style="1"/>
    <col min="5" max="5" width="9.125" style="1" bestFit="1" customWidth="1"/>
    <col min="6" max="6" width="9.75" style="2" bestFit="1" customWidth="1"/>
    <col min="7" max="7" width="18.5" style="2" bestFit="1" customWidth="1"/>
    <col min="8" max="8" width="5.75" style="1" customWidth="1"/>
    <col min="9" max="9" width="18.875" style="1" customWidth="1"/>
    <col min="10" max="10" width="16.5" style="1" customWidth="1"/>
    <col min="11" max="12" width="17.125" style="1" customWidth="1"/>
    <col min="13" max="13" width="11.5" style="1" customWidth="1"/>
    <col min="14" max="14" width="21.125" style="1" customWidth="1"/>
    <col min="15" max="15" width="10.5" style="1" bestFit="1" customWidth="1"/>
    <col min="16" max="16" width="48.125" style="1" customWidth="1"/>
    <col min="17" max="17" width="4.5" style="1" customWidth="1"/>
    <col min="18" max="18" width="3.25" style="1" customWidth="1"/>
    <col min="19" max="20" width="9" style="1"/>
    <col min="21" max="21" width="21.5" style="1" bestFit="1" customWidth="1"/>
    <col min="22" max="16384" width="9" style="1"/>
  </cols>
  <sheetData>
    <row r="2" spans="1:21">
      <c r="I2" s="81" t="s">
        <v>0</v>
      </c>
      <c r="J2" s="81"/>
      <c r="K2" s="81"/>
      <c r="L2" s="81"/>
      <c r="M2" s="81"/>
      <c r="N2" s="81"/>
      <c r="O2" s="81"/>
      <c r="P2" s="81"/>
    </row>
    <row r="3" spans="1:21">
      <c r="I3" s="82"/>
      <c r="J3" s="82"/>
      <c r="K3" s="82"/>
      <c r="L3" s="82"/>
      <c r="M3" s="82"/>
      <c r="N3" s="82"/>
      <c r="O3" s="82"/>
      <c r="P3" s="82"/>
    </row>
    <row r="4" spans="1:21">
      <c r="A4" s="3">
        <v>1</v>
      </c>
      <c r="E4" s="3">
        <v>4</v>
      </c>
    </row>
    <row r="5" spans="1:21" ht="32.1" customHeight="1">
      <c r="A5" s="2" t="s">
        <v>1</v>
      </c>
      <c r="B5" s="2" t="s">
        <v>2</v>
      </c>
      <c r="C5" s="4" t="s">
        <v>3</v>
      </c>
      <c r="D5" s="4"/>
      <c r="E5" s="2" t="s">
        <v>1</v>
      </c>
      <c r="F5" s="2" t="s">
        <v>2</v>
      </c>
      <c r="G5" s="4" t="s">
        <v>3</v>
      </c>
      <c r="I5" s="5" t="s">
        <v>4</v>
      </c>
      <c r="J5" s="5" t="s">
        <v>5</v>
      </c>
      <c r="K5" s="5" t="s">
        <v>6</v>
      </c>
      <c r="L5" s="5" t="s">
        <v>7</v>
      </c>
      <c r="M5" s="83" t="s">
        <v>8</v>
      </c>
      <c r="N5" s="83"/>
      <c r="O5" s="84" t="s">
        <v>9</v>
      </c>
      <c r="P5" s="85"/>
    </row>
    <row r="6" spans="1:21" ht="28.15" customHeight="1">
      <c r="A6" s="2" t="s">
        <v>10</v>
      </c>
      <c r="B6" s="6">
        <v>282.80839800000001</v>
      </c>
      <c r="C6" s="7">
        <v>-3.5561603651331992E-2</v>
      </c>
      <c r="D6" s="7"/>
      <c r="E6" s="8" t="s">
        <v>10</v>
      </c>
      <c r="F6" s="6">
        <v>4564</v>
      </c>
      <c r="G6" s="7">
        <v>-7.6232157459812881E-3</v>
      </c>
      <c r="I6" s="86" t="s">
        <v>11</v>
      </c>
      <c r="J6" s="53">
        <f>B9</f>
        <v>266.48239799999999</v>
      </c>
      <c r="K6" s="69">
        <f>(B9-B8)/B8</f>
        <v>-1.8930552770153042E-2</v>
      </c>
      <c r="L6" s="72">
        <f>C9</f>
        <v>3.8264331375276329E-2</v>
      </c>
      <c r="M6" s="75"/>
      <c r="N6" s="76"/>
      <c r="O6" s="9">
        <v>512660</v>
      </c>
      <c r="P6" s="9" t="s">
        <v>12</v>
      </c>
    </row>
    <row r="7" spans="1:21" ht="28.15" customHeight="1">
      <c r="A7" s="2" t="s">
        <v>13</v>
      </c>
      <c r="B7" s="6">
        <v>283.97639800000002</v>
      </c>
      <c r="C7" s="7">
        <v>2.1646032681467666E-2</v>
      </c>
      <c r="D7" s="7"/>
      <c r="E7" s="8" t="s">
        <v>13</v>
      </c>
      <c r="F7" s="6">
        <v>78988</v>
      </c>
      <c r="G7" s="7">
        <v>1.2387182038385522E-2</v>
      </c>
      <c r="I7" s="51"/>
      <c r="J7" s="67"/>
      <c r="K7" s="70"/>
      <c r="L7" s="73"/>
      <c r="M7" s="77"/>
      <c r="N7" s="78"/>
      <c r="O7" s="9">
        <v>512710</v>
      </c>
      <c r="P7" s="9" t="s">
        <v>14</v>
      </c>
      <c r="U7" s="10"/>
    </row>
    <row r="8" spans="1:21" ht="28.15" customHeight="1">
      <c r="A8" s="2" t="s">
        <v>15</v>
      </c>
      <c r="B8" s="6">
        <v>271.62439800000004</v>
      </c>
      <c r="C8" s="7">
        <v>1.9134604612520669E-2</v>
      </c>
      <c r="D8" s="7"/>
      <c r="E8" s="8" t="s">
        <v>15</v>
      </c>
      <c r="F8" s="6">
        <v>143.65612975999997</v>
      </c>
      <c r="G8" s="7">
        <v>-2.9017515586302823E-2</v>
      </c>
      <c r="I8" s="52"/>
      <c r="J8" s="68"/>
      <c r="K8" s="71"/>
      <c r="L8" s="74"/>
      <c r="M8" s="79"/>
      <c r="N8" s="80"/>
      <c r="O8" s="9">
        <v>512680</v>
      </c>
      <c r="P8" s="9" t="s">
        <v>16</v>
      </c>
      <c r="U8" s="11"/>
    </row>
    <row r="9" spans="1:21" ht="28.15" customHeight="1">
      <c r="A9" s="2" t="s">
        <v>17</v>
      </c>
      <c r="B9" s="6">
        <v>266.48239799999999</v>
      </c>
      <c r="C9" s="7">
        <v>3.8264331375276329E-2</v>
      </c>
      <c r="D9" s="7"/>
      <c r="E9" s="8" t="s">
        <v>17</v>
      </c>
      <c r="F9" s="6">
        <v>142.81262975999999</v>
      </c>
      <c r="G9" s="7">
        <v>1.569144294783471E-2</v>
      </c>
      <c r="I9" s="66" t="s">
        <v>18</v>
      </c>
      <c r="J9" s="35">
        <f>B15</f>
        <v>182.45393903999997</v>
      </c>
      <c r="K9" s="38">
        <f>(B15-B14)/B14</f>
        <v>1.9770015514952244E-3</v>
      </c>
      <c r="L9" s="41">
        <f>C15</f>
        <v>3.5119955122219715E-2</v>
      </c>
      <c r="M9" s="44"/>
      <c r="N9" s="45"/>
      <c r="O9" s="12">
        <v>515790</v>
      </c>
      <c r="P9" s="12" t="s">
        <v>19</v>
      </c>
    </row>
    <row r="10" spans="1:21" ht="28.15" customHeight="1">
      <c r="A10" s="3">
        <v>2</v>
      </c>
      <c r="E10" s="3">
        <v>5</v>
      </c>
      <c r="I10" s="33"/>
      <c r="J10" s="36"/>
      <c r="K10" s="39"/>
      <c r="L10" s="42"/>
      <c r="M10" s="46"/>
      <c r="N10" s="47"/>
      <c r="O10" s="12">
        <v>516880</v>
      </c>
      <c r="P10" s="12" t="s">
        <v>20</v>
      </c>
    </row>
    <row r="11" spans="1:21" ht="28.15" customHeight="1">
      <c r="A11" s="2" t="s">
        <v>1</v>
      </c>
      <c r="B11" s="2" t="s">
        <v>2</v>
      </c>
      <c r="C11" s="4" t="s">
        <v>3</v>
      </c>
      <c r="D11" s="4"/>
      <c r="E11" s="2" t="s">
        <v>1</v>
      </c>
      <c r="F11" s="2" t="s">
        <v>2</v>
      </c>
      <c r="G11" s="4" t="s">
        <v>3</v>
      </c>
      <c r="I11" s="34"/>
      <c r="J11" s="37"/>
      <c r="K11" s="40"/>
      <c r="L11" s="43"/>
      <c r="M11" s="48"/>
      <c r="N11" s="49"/>
      <c r="O11" s="12">
        <v>159857</v>
      </c>
      <c r="P11" s="12" t="s">
        <v>21</v>
      </c>
    </row>
    <row r="12" spans="1:21" ht="28.15" customHeight="1">
      <c r="A12" s="2" t="s">
        <v>10</v>
      </c>
      <c r="B12" s="6">
        <v>180.97393904</v>
      </c>
      <c r="C12" s="7">
        <v>-2.9595038218534146E-2</v>
      </c>
      <c r="D12" s="7"/>
      <c r="E12" s="8" t="s">
        <v>10</v>
      </c>
      <c r="F12" s="6">
        <v>153.36788923</v>
      </c>
      <c r="G12" s="7">
        <v>-3.7809840971907813E-3</v>
      </c>
      <c r="I12" s="50" t="s">
        <v>22</v>
      </c>
      <c r="J12" s="53">
        <f>B21</f>
        <v>73.198211359999988</v>
      </c>
      <c r="K12" s="69">
        <f>(B21-B20)/B20</f>
        <v>-1.803005271079482E-2</v>
      </c>
      <c r="L12" s="72">
        <f>C21</f>
        <v>2.7811953303086501E-2</v>
      </c>
      <c r="M12" s="75"/>
      <c r="N12" s="76"/>
      <c r="O12" s="9">
        <v>512580</v>
      </c>
      <c r="P12" s="9" t="s">
        <v>23</v>
      </c>
    </row>
    <row r="13" spans="1:21" ht="28.15" customHeight="1">
      <c r="A13" s="2" t="s">
        <v>13</v>
      </c>
      <c r="B13" s="6">
        <v>181.43393904000001</v>
      </c>
      <c r="C13" s="7">
        <v>6.5906919404104161E-2</v>
      </c>
      <c r="D13" s="7"/>
      <c r="E13" s="8" t="s">
        <v>13</v>
      </c>
      <c r="F13" s="6">
        <v>157.23788923000001</v>
      </c>
      <c r="G13" s="7">
        <v>1.6160472830594571E-2</v>
      </c>
      <c r="I13" s="51"/>
      <c r="J13" s="67"/>
      <c r="K13" s="70"/>
      <c r="L13" s="73"/>
      <c r="M13" s="77"/>
      <c r="N13" s="78"/>
      <c r="O13" s="9">
        <v>159885</v>
      </c>
      <c r="P13" s="9" t="s">
        <v>24</v>
      </c>
    </row>
    <row r="14" spans="1:21" ht="28.15" customHeight="1">
      <c r="A14" s="2" t="s">
        <v>15</v>
      </c>
      <c r="B14" s="13">
        <v>182.09393904000001</v>
      </c>
      <c r="C14" s="14">
        <v>-1.3671319193876E-2</v>
      </c>
      <c r="D14" s="7"/>
      <c r="E14" s="8" t="s">
        <v>15</v>
      </c>
      <c r="F14" s="6">
        <v>160.59788922999999</v>
      </c>
      <c r="G14" s="7">
        <v>-1.8677557829338425E-2</v>
      </c>
      <c r="I14" s="52"/>
      <c r="J14" s="68"/>
      <c r="K14" s="71"/>
      <c r="L14" s="74"/>
      <c r="M14" s="79"/>
      <c r="N14" s="80"/>
      <c r="O14" s="9">
        <v>516070</v>
      </c>
      <c r="P14" s="9" t="s">
        <v>25</v>
      </c>
    </row>
    <row r="15" spans="1:21" ht="28.15" customHeight="1">
      <c r="A15" s="2" t="s">
        <v>17</v>
      </c>
      <c r="B15" s="15">
        <v>182.45393903999997</v>
      </c>
      <c r="C15" s="7">
        <v>3.5119955122219715E-2</v>
      </c>
      <c r="D15" s="7"/>
      <c r="E15" s="8" t="s">
        <v>17</v>
      </c>
      <c r="F15" s="15">
        <v>161.45788923000001</v>
      </c>
      <c r="G15" s="7">
        <v>1.3713468872677817E-2</v>
      </c>
      <c r="I15" s="32" t="s">
        <v>26</v>
      </c>
      <c r="J15" s="35">
        <f>F9</f>
        <v>142.81262975999999</v>
      </c>
      <c r="K15" s="38">
        <f>(F9-F8)/F8</f>
        <v>-5.8716603420207415E-3</v>
      </c>
      <c r="L15" s="41">
        <f>G9</f>
        <v>1.569144294783471E-2</v>
      </c>
      <c r="M15" s="44"/>
      <c r="N15" s="45"/>
      <c r="O15" s="12">
        <v>512400</v>
      </c>
      <c r="P15" s="12" t="s">
        <v>27</v>
      </c>
    </row>
    <row r="16" spans="1:21" ht="28.15" customHeight="1">
      <c r="A16" s="3">
        <v>3</v>
      </c>
      <c r="F16" s="8"/>
      <c r="G16" s="8"/>
      <c r="I16" s="33"/>
      <c r="J16" s="36"/>
      <c r="K16" s="39"/>
      <c r="L16" s="42"/>
      <c r="M16" s="46"/>
      <c r="N16" s="47"/>
      <c r="O16" s="12">
        <v>515220</v>
      </c>
      <c r="P16" s="12" t="s">
        <v>28</v>
      </c>
    </row>
    <row r="17" spans="1:16" ht="28.15" customHeight="1">
      <c r="A17" s="2" t="s">
        <v>1</v>
      </c>
      <c r="B17" s="2" t="s">
        <v>2</v>
      </c>
      <c r="C17" s="4" t="s">
        <v>3</v>
      </c>
      <c r="D17" s="4"/>
      <c r="I17" s="34"/>
      <c r="J17" s="37"/>
      <c r="K17" s="40"/>
      <c r="L17" s="43"/>
      <c r="M17" s="48"/>
      <c r="N17" s="49"/>
      <c r="O17" s="12">
        <v>515210</v>
      </c>
      <c r="P17" s="12" t="s">
        <v>29</v>
      </c>
    </row>
    <row r="18" spans="1:16" ht="28.15" customHeight="1">
      <c r="A18" s="2" t="s">
        <v>10</v>
      </c>
      <c r="B18" s="6">
        <v>77.608211359999999</v>
      </c>
      <c r="C18" s="7">
        <v>-3.1460866559717998E-2</v>
      </c>
      <c r="D18" s="7"/>
      <c r="I18" s="50" t="s">
        <v>30</v>
      </c>
      <c r="J18" s="53">
        <f>F15</f>
        <v>161.45788923000001</v>
      </c>
      <c r="K18" s="54">
        <f>(F15-F14)/F14</f>
        <v>5.3549894343154544E-3</v>
      </c>
      <c r="L18" s="57">
        <f>G15</f>
        <v>1.3713468872677817E-2</v>
      </c>
      <c r="M18" s="60"/>
      <c r="N18" s="61"/>
      <c r="O18" s="9">
        <v>159825</v>
      </c>
      <c r="P18" s="9" t="s">
        <v>31</v>
      </c>
    </row>
    <row r="19" spans="1:16" ht="28.15" customHeight="1">
      <c r="A19" s="2" t="s">
        <v>13</v>
      </c>
      <c r="B19" s="6">
        <v>75.564211360000002</v>
      </c>
      <c r="C19" s="7">
        <v>4.3976531155039668E-2</v>
      </c>
      <c r="D19" s="7"/>
      <c r="I19" s="51"/>
      <c r="J19" s="51"/>
      <c r="K19" s="55"/>
      <c r="L19" s="58"/>
      <c r="M19" s="62"/>
      <c r="N19" s="63"/>
      <c r="O19" s="9">
        <v>159865</v>
      </c>
      <c r="P19" s="9" t="s">
        <v>32</v>
      </c>
    </row>
    <row r="20" spans="1:16" ht="28.15" customHeight="1">
      <c r="A20" s="2" t="s">
        <v>15</v>
      </c>
      <c r="B20" s="6">
        <v>74.542211359999996</v>
      </c>
      <c r="C20" s="7">
        <v>-1.6104393510772832E-2</v>
      </c>
      <c r="D20" s="7"/>
      <c r="I20" s="52"/>
      <c r="J20" s="52"/>
      <c r="K20" s="56"/>
      <c r="L20" s="59"/>
      <c r="M20" s="64"/>
      <c r="N20" s="65"/>
      <c r="O20" s="9">
        <v>159867</v>
      </c>
      <c r="P20" s="9" t="s">
        <v>33</v>
      </c>
    </row>
    <row r="21" spans="1:16" ht="19.5">
      <c r="A21" s="2" t="s">
        <v>17</v>
      </c>
      <c r="B21" s="15">
        <v>73.198211359999988</v>
      </c>
      <c r="C21" s="7">
        <v>2.7811953303086501E-2</v>
      </c>
      <c r="D21" s="7"/>
      <c r="I21" s="16" t="s">
        <v>34</v>
      </c>
      <c r="J21" s="17"/>
      <c r="K21" s="17"/>
      <c r="L21" s="17"/>
      <c r="M21" s="17"/>
      <c r="N21" s="17"/>
      <c r="O21" s="17"/>
      <c r="P21" s="17"/>
    </row>
    <row r="23" spans="1:16">
      <c r="L23" s="18"/>
      <c r="M23" s="18"/>
      <c r="N23" s="19"/>
    </row>
    <row r="24" spans="1:16">
      <c r="K24" s="20"/>
      <c r="L24" s="20"/>
      <c r="M24" s="21"/>
      <c r="N24" s="21"/>
    </row>
    <row r="25" spans="1:16">
      <c r="A25" s="18"/>
      <c r="B25" s="22"/>
      <c r="C25" s="23"/>
      <c r="E25" s="18"/>
      <c r="F25" s="22"/>
      <c r="G25" s="23"/>
      <c r="K25" s="20"/>
      <c r="L25" s="20"/>
      <c r="M25" s="21"/>
      <c r="N25" s="21"/>
      <c r="O25" s="19"/>
      <c r="P25" s="19"/>
    </row>
    <row r="26" spans="1:16">
      <c r="A26" s="18"/>
      <c r="B26" s="22"/>
      <c r="C26" s="23"/>
      <c r="E26" s="18"/>
      <c r="F26" s="22"/>
      <c r="G26" s="23"/>
      <c r="K26" s="20"/>
      <c r="L26" s="20"/>
      <c r="M26" s="21"/>
      <c r="N26" s="21"/>
      <c r="O26" s="19"/>
      <c r="P26" s="19"/>
    </row>
    <row r="27" spans="1:16">
      <c r="A27" s="18"/>
      <c r="B27" s="22"/>
      <c r="C27" s="23"/>
      <c r="E27" s="18"/>
      <c r="F27" s="22"/>
      <c r="G27" s="23"/>
      <c r="M27" s="18"/>
      <c r="N27" s="18"/>
      <c r="O27" s="19"/>
      <c r="P27" s="19"/>
    </row>
    <row r="28" spans="1:16" ht="13.9" customHeight="1"/>
    <row r="29" spans="1:16" ht="13.9" customHeight="1"/>
    <row r="30" spans="1:16" ht="13.9" customHeight="1"/>
    <row r="31" spans="1:16" ht="15" customHeight="1"/>
    <row r="32" spans="1:16" ht="15" customHeight="1"/>
    <row r="33" spans="1:8" s="27" customFormat="1" ht="15" customHeight="1">
      <c r="A33" s="24"/>
      <c r="B33" s="25"/>
      <c r="C33" s="26"/>
      <c r="E33" s="24"/>
      <c r="F33" s="25"/>
      <c r="G33" s="26"/>
    </row>
    <row r="34" spans="1:8" s="27" customFormat="1" ht="15" customHeight="1">
      <c r="F34" s="28"/>
      <c r="G34" s="28"/>
    </row>
    <row r="35" spans="1:8" s="27" customFormat="1" ht="15" customHeight="1">
      <c r="A35" s="24"/>
      <c r="B35" s="25"/>
      <c r="C35" s="26"/>
      <c r="F35" s="24"/>
      <c r="G35" s="25"/>
      <c r="H35" s="26"/>
    </row>
    <row r="36" spans="1:8" s="27" customFormat="1" ht="15" customHeight="1">
      <c r="A36" s="24"/>
      <c r="B36" s="25"/>
      <c r="C36" s="26"/>
      <c r="F36" s="24"/>
      <c r="G36" s="25"/>
      <c r="H36" s="26"/>
    </row>
    <row r="37" spans="1:8" s="27" customFormat="1" ht="15.4" customHeight="1">
      <c r="A37" s="24"/>
      <c r="B37" s="25"/>
      <c r="C37" s="26"/>
      <c r="F37" s="24"/>
      <c r="G37" s="25"/>
      <c r="H37" s="26"/>
    </row>
    <row r="38" spans="1:8" s="27" customFormat="1">
      <c r="A38" s="24"/>
      <c r="B38" s="25"/>
      <c r="C38" s="26"/>
      <c r="F38" s="24"/>
      <c r="G38" s="25"/>
      <c r="H38" s="26"/>
    </row>
    <row r="39" spans="1:8" s="27" customFormat="1">
      <c r="A39" s="24"/>
      <c r="B39" s="25"/>
      <c r="C39" s="26"/>
      <c r="F39" s="28"/>
      <c r="G39" s="28"/>
    </row>
    <row r="40" spans="1:8" s="27" customFormat="1">
      <c r="F40" s="28"/>
      <c r="G40" s="28"/>
    </row>
    <row r="41" spans="1:8" s="27" customFormat="1">
      <c r="F41" s="28"/>
      <c r="G41" s="28"/>
    </row>
    <row r="42" spans="1:8" s="27" customFormat="1">
      <c r="A42" s="24"/>
      <c r="B42" s="25"/>
      <c r="C42" s="26"/>
      <c r="F42" s="29"/>
      <c r="G42" s="30"/>
      <c r="H42" s="31"/>
    </row>
    <row r="43" spans="1:8" s="27" customFormat="1">
      <c r="A43" s="24"/>
      <c r="B43" s="25"/>
      <c r="C43" s="26"/>
      <c r="F43" s="29"/>
      <c r="G43" s="30"/>
      <c r="H43" s="31"/>
    </row>
    <row r="44" spans="1:8" s="27" customFormat="1">
      <c r="A44" s="24"/>
      <c r="B44" s="25"/>
      <c r="C44" s="26"/>
      <c r="F44" s="29"/>
      <c r="G44" s="30"/>
      <c r="H44" s="31"/>
    </row>
    <row r="45" spans="1:8" s="27" customFormat="1">
      <c r="A45" s="24"/>
      <c r="B45" s="25"/>
      <c r="C45" s="26"/>
      <c r="F45" s="29"/>
      <c r="G45" s="30"/>
      <c r="H45" s="31"/>
    </row>
    <row r="46" spans="1:8" s="27" customFormat="1">
      <c r="F46" s="28"/>
      <c r="G46" s="28"/>
    </row>
    <row r="47" spans="1:8" s="27" customFormat="1">
      <c r="F47" s="28"/>
      <c r="G47" s="28"/>
    </row>
    <row r="48" spans="1:8" s="27" customFormat="1">
      <c r="A48" s="24"/>
      <c r="B48" s="25"/>
      <c r="C48" s="26"/>
      <c r="F48" s="28"/>
      <c r="G48" s="28"/>
    </row>
    <row r="49" spans="1:7" s="27" customFormat="1">
      <c r="A49" s="24"/>
      <c r="B49" s="25"/>
      <c r="C49" s="26"/>
      <c r="F49" s="28"/>
      <c r="G49" s="28"/>
    </row>
    <row r="50" spans="1:7" s="27" customFormat="1">
      <c r="A50" s="24"/>
      <c r="B50" s="25"/>
      <c r="C50" s="26"/>
      <c r="F50" s="28"/>
      <c r="G50" s="28"/>
    </row>
    <row r="51" spans="1:7" s="27" customFormat="1">
      <c r="A51" s="24"/>
      <c r="B51" s="25"/>
      <c r="C51" s="26"/>
      <c r="F51" s="28"/>
      <c r="G51" s="28"/>
    </row>
    <row r="52" spans="1:7" s="27" customFormat="1">
      <c r="F52" s="28"/>
      <c r="G52" s="28"/>
    </row>
    <row r="53" spans="1:7" s="27" customFormat="1">
      <c r="F53" s="28"/>
      <c r="G53" s="28"/>
    </row>
    <row r="54" spans="1:7" s="27" customFormat="1">
      <c r="F54" s="28"/>
      <c r="G54" s="28"/>
    </row>
  </sheetData>
  <mergeCells count="28">
    <mergeCell ref="I2:P3"/>
    <mergeCell ref="M5:N5"/>
    <mergeCell ref="O5:P5"/>
    <mergeCell ref="I6:I8"/>
    <mergeCell ref="J6:J8"/>
    <mergeCell ref="K6:K8"/>
    <mergeCell ref="L6:L8"/>
    <mergeCell ref="M6:N8"/>
    <mergeCell ref="I12:I14"/>
    <mergeCell ref="J12:J14"/>
    <mergeCell ref="K12:K14"/>
    <mergeCell ref="L12:L14"/>
    <mergeCell ref="M12:N14"/>
    <mergeCell ref="I9:I11"/>
    <mergeCell ref="J9:J11"/>
    <mergeCell ref="K9:K11"/>
    <mergeCell ref="L9:L11"/>
    <mergeCell ref="M9:N11"/>
    <mergeCell ref="I18:I20"/>
    <mergeCell ref="J18:J20"/>
    <mergeCell ref="K18:K20"/>
    <mergeCell ref="L18:L20"/>
    <mergeCell ref="M18:N20"/>
    <mergeCell ref="I15:I17"/>
    <mergeCell ref="J15:J17"/>
    <mergeCell ref="K15:K17"/>
    <mergeCell ref="L15:L17"/>
    <mergeCell ref="M15:N1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zxluo</dc:creator>
  <cp:lastModifiedBy>zxluo</cp:lastModifiedBy>
  <dcterms:created xsi:type="dcterms:W3CDTF">2023-07-25T00:52:04Z</dcterms:created>
  <dcterms:modified xsi:type="dcterms:W3CDTF">2023-08-07T01:48:59Z</dcterms:modified>
</cp:coreProperties>
</file>