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5" i="1"/>
  <c r="D5"/>
  <c r="C5" s="1"/>
  <c r="B5"/>
  <c r="A5"/>
</calcChain>
</file>

<file path=xl/comments1.xml><?xml version="1.0" encoding="utf-8"?>
<comments xmlns="http://schemas.openxmlformats.org/spreadsheetml/2006/main">
  <authors>
    <author>Author</author>
  </authors>
  <commentList>
    <comment ref="F7"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<sst xmlns="http://schemas.openxmlformats.org/spreadsheetml/2006/main" count="143" uniqueCount="117">
  <si>
    <t>Module Code</t>
  </si>
  <si>
    <t>General Info</t>
  </si>
  <si>
    <t>Test requirement</t>
  </si>
  <si>
    <t>Tester</t>
  </si>
  <si>
    <t>Hungnt00838</t>
  </si>
  <si>
    <t>Pass</t>
  </si>
  <si>
    <t>Fail</t>
  </si>
  <si>
    <t>Untested</t>
  </si>
  <si>
    <t>N/A</t>
  </si>
  <si>
    <t>Number of Test cases</t>
  </si>
  <si>
    <t>ID</t>
  </si>
  <si>
    <t>Test Case Description</t>
  </si>
  <si>
    <t>Test Case Procedure</t>
  </si>
  <si>
    <t>Expected Output</t>
  </si>
  <si>
    <t>Inter-test case Dependence</t>
  </si>
  <si>
    <t>Result</t>
  </si>
  <si>
    <t>Test date</t>
  </si>
  <si>
    <t>Note</t>
  </si>
  <si>
    <t>Home</t>
  </si>
  <si>
    <t>[Home -1]</t>
  </si>
  <si>
    <t>View subject name</t>
  </si>
  <si>
    <t>Click “Thư viện lý thuyết” link in the left menu or tab “Thư viện lý thuyết” in the menu bar</t>
  </si>
  <si>
    <t xml:space="preserve">Show list of subject in exist left menu. And show Subject and all chapter names of each subject. </t>
  </si>
  <si>
    <t>&lt;List all test cases or condition that must be done before performing this case&gt;</t>
  </si>
  <si>
    <t>[Home -2]</t>
  </si>
  <si>
    <t>View chapter name</t>
  </si>
  <si>
    <t xml:space="preserve">1. Click “Thư viện lý thuyết” link in the left menu or tab “Thư viện lý thuyết” in the menu bar
2. If click “Thư viện lý thuyết” link in the left menu then click on a subject in the left menu or link of subject in content area. If click or tab “Thư viện lý thuyết” in the menu bar user can only click link of subject in content area.
</t>
  </si>
  <si>
    <t>Show lists all chapters below subject name in the content area. If click on a subject, show list all chapter in that subject.</t>
  </si>
  <si>
    <t>[Home -3]</t>
  </si>
  <si>
    <t>View theory name</t>
  </si>
  <si>
    <t xml:space="preserve">1. Click “Thư viện lý thuyết” link in the left menu or tab “Thư viện lý thuyết” in the menu bar
2. If click “Thư viện lý thuyết” link in the left menu then click on a subject in the left menu or link of subject in content area. If click or tab “Thư viện lý thuyết” in the menu bar user can only click link of subject in content area.
3. Click on the chapter name.
</t>
  </si>
  <si>
    <t>Show lists of all theory names below chapter name in the content area. 
*[Originator*], [Report for which Module*], [Fab*], [Customer] is left edge of form.They are column 1.
*[8D Raise Date*], [8D Close Date*], [Cycle Time*] are column 3.</t>
  </si>
  <si>
    <t>[Home -4]</t>
  </si>
  <si>
    <t>View theory content</t>
  </si>
  <si>
    <t xml:space="preserve">1. Click “Thư viện lý thuyết” link in the left menu or tab “Thư viện lý thuyết” in the menu bar
2. If click “Thư viện lý thuyết” link in the left menu then click on a subject in the left menu or link of subject in content area. If click or tab “Thư viện lý thuyết” in the menu bar user can only click link of subject in content area.
3. Click on the chapter name.
4. Click on the theory name.
</t>
  </si>
  <si>
    <t>Show content of theory in the content area and related exercises below content theory.</t>
  </si>
  <si>
    <t>[Home -5]</t>
  </si>
  <si>
    <t>View video of theory</t>
  </si>
  <si>
    <t xml:space="preserve">1. Click “Thư viện lý thuyết” link in the left menu or tab “Thư viện lý thuyết” in the menu bar
2. If click “Thư viện lý thuyết” link in the left menu then click on a subject in the left menu or link of subject in content area. If click or tab “Thư viện lý thuyết” in the menu bar user can only click link of subject in content area.
3. Click on the chapter name.
4. Click on the theory name.
</t>
  </si>
  <si>
    <t>Show related video of theory content in the theory content.</t>
  </si>
  <si>
    <t>[Home -6]</t>
  </si>
  <si>
    <t>Mandatory</t>
  </si>
  <si>
    <t>Show related questions below theory content.</t>
  </si>
  <si>
    <t xml:space="preserve"> Exam</t>
  </si>
  <si>
    <t>[Exam -1]</t>
  </si>
  <si>
    <t xml:space="preserve">Login on the home site </t>
  </si>
  <si>
    <t>Log in by user who having access right in the tab exam.</t>
  </si>
  <si>
    <t xml:space="preserve">1. Log in successfully
2. Show tab exam in the menu bar.  
</t>
  </si>
  <si>
    <t>[Exam -2]</t>
  </si>
  <si>
    <t>Authenticate account user before do exam.</t>
  </si>
  <si>
    <t xml:space="preserve">1. Log in by user who having access right in the tab exam.
2. Click tab exam in the menu bar.
3. Show site “Xác thực tài khoản” request user authenticate account before do exam.
</t>
  </si>
  <si>
    <t xml:space="preserve">Show site “Xác thực tài khoản” and authenticate account successful.  </t>
  </si>
  <si>
    <t>[Exam -3]</t>
  </si>
  <si>
    <t xml:space="preserve">Do exam in site “Làm bài thi”  </t>
  </si>
  <si>
    <t xml:space="preserve">1. Log in by user who having access right in the tab exam.
2. Click tab exam in the menu bar.
3. Show site “Xác thực tài khoản ” request user authenticate account before do exam.
4. Click “Làm bài”.
5. Click link name of exam.
</t>
  </si>
  <si>
    <t xml:space="preserve">1. Log in successful in the home site.
2. Authenticate account user before do exam in the site “Xác thực tài khoản ”.
3. After click link “Làm bài”
4. Do exam after click link name of exam.
</t>
  </si>
  <si>
    <t>[Exam -4]</t>
  </si>
  <si>
    <t xml:space="preserve">Calculate result of exam </t>
  </si>
  <si>
    <t xml:space="preserve">1. Log in by user who having access right in the tab exam.
2. Click tab exam in the menu bar.
3. Show site “Xác thực tài khoản ” request user authenticate account before do exam.
4. Click “Làm bài”.
5. Click link name of exam.
6. Answer all question in exam
</t>
  </si>
  <si>
    <t xml:space="preserve">1. Log in successful in the home site.
2. Authenticate account user before do exam in the site “Xác thực tài khoản ”.
3. After click link “Làm bài”
4. Do exam after click link name of exam.
5. Show result of exam.
</t>
  </si>
  <si>
    <t>[Exam -5]</t>
  </si>
  <si>
    <t>Do exam by account Admin</t>
  </si>
  <si>
    <t xml:space="preserve">1. Log in by admin who having access right in the tab exam.
2. Click tab exam in the menu bar.
3. Show site “Xác thực tài khoản ” request user authenticate account before do exam.
4. Click “Làm bài”.
5. Click link name of exam.
</t>
  </si>
  <si>
    <t>[Exam -6]</t>
  </si>
  <si>
    <t xml:space="preserve">Add new question for a new exam </t>
  </si>
  <si>
    <t xml:space="preserve">1. Log in by admin who having access right in the tab exam.
2. Click tab exam in the menu bar.
3. Show site “Xác thực tài khoản ” request user authenticate account before do exam.
4. Click “Ngân hang câu hỏi”.
5. Click image   .
6. Select “Loại cau hỏi” by combobox.
7. Select “Đề tài cầu hỏi” by combobox.
8. Select “Số những câu trả lời” by combo box.
9. Enter content of question in text area.
10. Enter answer content in text area.
11. Tick in check box “Chọn đáp án đúng” and enter percent right if it is correct answer.
</t>
  </si>
  <si>
    <t xml:space="preserve">1. Log in successful in the home site.
2. Authenticate account admin in the site “Xác thực tài khoản ”.
3. After click link “Ngân hang câu hỏi” and click link image in that site, go to site “Tạo câu hỏi”. 
4. Make new question success. 
</t>
  </si>
  <si>
    <t>[Exam -7]</t>
  </si>
  <si>
    <t>Add new subject</t>
  </si>
  <si>
    <t xml:space="preserve">1. Log in by admin who having access right in the tab exam.
2. Click tab exam in the menu bar.
3. Show site “Xác thực tài khoản ” request user authenticate account before do exam.
4. Click “Ngân hang câu hỏi”.
5. Click link “Môn học”.
6. Click image   .
7. Select “Loại cau hỏi” by combo box.
8. Select “Đề tài cầu hỏi” by combo box.
9. Select “Số những câu trả lời” by combo box.
10. Enter content of question in text area.
11. Enter answer content in text area.
12. Tick in check box “Chọn đáp án đúng” and enter percent right if it is correct answer.
</t>
  </si>
  <si>
    <t xml:space="preserve">1. Log in successful in the home site.
2. Authenticate account admin in the site “Xác thực tài khoản ”.
3. After click link “Ngân hang câu hỏi” and click link image in that site, go to site “Môn học”. 
4. Make new subject success.
</t>
  </si>
  <si>
    <t>[Exam -8]</t>
  </si>
  <si>
    <t>Manage account in exam.</t>
  </si>
  <si>
    <t xml:space="preserve">1. Log in by admin who having access right in the tab exam.
2. Click tab exam in the menu bar.
3. Show site “Xác thực tài khoản ” request user authenticate account before do exam.
4. Click link “Administration (Quản lý)”. 
5. Click link “Quản lý tài khoản”
</t>
  </si>
  <si>
    <t xml:space="preserve">Show all account in the table
</t>
  </si>
  <si>
    <t>[Exam -9]</t>
  </si>
  <si>
    <t>Make new exam</t>
  </si>
  <si>
    <t xml:space="preserve">1. Log in by admin who having access right in the tab exam.
2. Click tab exam in the menu bar.
3. Show site “Xác thực tài khoản ” request user authenticate account before do exam.
4. Click link “Quản lý đề thi”.
5. Click image   .
6. Enter information, click “Cập nhật”
</t>
  </si>
  <si>
    <t>Go to site “Quản lý đề thi”, enter information then click “Cập nhật” and add question in question bank.</t>
  </si>
  <si>
    <t>[Exam -10]</t>
  </si>
  <si>
    <t>Manage Report</t>
  </si>
  <si>
    <t xml:space="preserve">1. Log in by admin who having access right in the tab exam.
2. Click tab exam in the menu bar.
3. Show site “Xác thực tài khoản ” request user authenticate account before do exam.
4. Click link “Quản lý báo cáo”.
</t>
  </si>
  <si>
    <t>Enter information to search report show in table.</t>
  </si>
  <si>
    <t xml:space="preserve"> Exercise library</t>
  </si>
  <si>
    <t>[Exer -1]</t>
  </si>
  <si>
    <t>Select exercise in chapter and theory</t>
  </si>
  <si>
    <t xml:space="preserve">1. Click tab “Thư viện bài tập”.
2. Select Subject
3. Select chapter.
4. Select theory.
5. Select difficulty (or not) 
6. Number questions.
</t>
  </si>
  <si>
    <t>Select question selections and can do it.</t>
  </si>
  <si>
    <t>[Exer -2]</t>
  </si>
  <si>
    <t>Show result when do exercise.</t>
  </si>
  <si>
    <t xml:space="preserve">1. Click tab “Thư viện bài tập”.
2. Select Subject
3. Select chapter.
4. Select theory.
5. Select difficulty ( optional )
6. Number questions.
7. Click answer
</t>
  </si>
  <si>
    <t>Show answer of questions below question.</t>
  </si>
  <si>
    <t>[Exer -3]</t>
  </si>
  <si>
    <t>Login home site</t>
  </si>
  <si>
    <t>1. Login by account user or admin in the left menu</t>
  </si>
  <si>
    <t>Login successful.</t>
  </si>
  <si>
    <t>[Exer -4]</t>
  </si>
  <si>
    <t>Test show site “Đề thi”</t>
  </si>
  <si>
    <t xml:space="preserve">1. Login by account user or admin in the left menu.
2. Click tab “Đề thi”
</t>
  </si>
  <si>
    <t>Show tab “Đề thi” after login successful. If not login, don’t show tab “Đề thi”</t>
  </si>
  <si>
    <t>Forum</t>
  </si>
  <si>
    <t>[Foru-1]</t>
  </si>
  <si>
    <t>Login forum</t>
  </si>
  <si>
    <t xml:space="preserve">1. Log in by user who having access right in the home site, or login in forum site.
2. Click on “Diễn đàn”.
</t>
  </si>
  <si>
    <t>In forum has been login by account in home site.</t>
  </si>
  <si>
    <t>[Foru-2]</t>
  </si>
  <si>
    <t xml:space="preserve">Logout forum </t>
  </si>
  <si>
    <t xml:space="preserve">1. Log in by user who having access right in the home site, or login in forum site.
2. Click on “Thoát”.
</t>
  </si>
  <si>
    <t xml:space="preserve">In forum and home site have been logout account </t>
  </si>
  <si>
    <t>[Foru-3]</t>
  </si>
  <si>
    <t>Post new thread in forum</t>
  </si>
  <si>
    <t xml:space="preserve">1. Log in by user or admin in site forum
2. Click on one topic in “Chuyên mục”.
3. Click on “Tạo chủ đề mới”
</t>
  </si>
  <si>
    <t>Make new thread in that topic</t>
  </si>
  <si>
    <t>[Foru-4]</t>
  </si>
  <si>
    <t>Change profile account user</t>
  </si>
  <si>
    <t xml:space="preserve">1. Log in by user or admin in site forum
2. Click on one topic in “Thiết lập cá nhân”.
</t>
  </si>
  <si>
    <t>Change profile account successful</t>
  </si>
</sst>
</file>

<file path=xl/styles.xml><?xml version="1.0" encoding="utf-8"?>
<styleSheet xmlns="http://schemas.openxmlformats.org/spreadsheetml/2006/main">
  <fonts count="12">
    <font>
      <sz val="11"/>
      <color theme="1"/>
      <name val="Calibri"/>
      <family val="2"/>
      <scheme val="minor"/>
    </font>
    <font>
      <sz val="11"/>
      <name val="ＭＳ Ｐゴシック"/>
      <charset val="128"/>
    </font>
    <font>
      <b/>
      <sz val="8"/>
      <color indexed="8"/>
      <name val="Times New Roman"/>
      <family val="1"/>
    </font>
    <font>
      <b/>
      <sz val="12"/>
      <name val="Tahoma"/>
      <family val="2"/>
    </font>
    <font>
      <i/>
      <sz val="12"/>
      <color indexed="17"/>
      <name val="Tahoma"/>
      <family val="2"/>
    </font>
    <font>
      <sz val="12"/>
      <name val="Tahoma"/>
      <family val="2"/>
    </font>
    <font>
      <sz val="12"/>
      <color theme="1"/>
      <name val="Calibri"/>
      <family val="2"/>
      <scheme val="minor"/>
    </font>
    <font>
      <b/>
      <sz val="12"/>
      <color indexed="8"/>
      <name val="Tahoma"/>
      <family val="2"/>
    </font>
    <font>
      <sz val="12"/>
      <color indexed="8"/>
      <name val="Tahoma"/>
      <family val="2"/>
    </font>
    <font>
      <b/>
      <sz val="12"/>
      <color indexed="9"/>
      <name val="Tahoma"/>
      <family val="2"/>
    </font>
    <font>
      <sz val="12"/>
      <name val="Times New Roman"/>
      <family val="1"/>
    </font>
    <font>
      <sz val="12"/>
      <color rgb="FF000000"/>
      <name val="Times New Roman"/>
      <family val="1"/>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19">
    <border>
      <left/>
      <right/>
      <top/>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52">
    <xf numFmtId="0" fontId="0" fillId="0" borderId="0" xfId="0"/>
    <xf numFmtId="0" fontId="3" fillId="2" borderId="1" xfId="1" applyFont="1" applyFill="1" applyBorder="1" applyAlignment="1">
      <alignment horizontal="left" wrapText="1"/>
    </xf>
    <xf numFmtId="0" fontId="4" fillId="2" borderId="2" xfId="1" applyFont="1" applyFill="1" applyBorder="1" applyAlignment="1">
      <alignment horizontal="left" wrapText="1"/>
    </xf>
    <xf numFmtId="0" fontId="5" fillId="2" borderId="0" xfId="0" applyFont="1" applyFill="1" applyAlignment="1" applyProtection="1">
      <alignment wrapText="1"/>
    </xf>
    <xf numFmtId="0" fontId="5" fillId="2" borderId="0" xfId="0" applyFont="1" applyFill="1" applyAlignment="1">
      <alignment wrapText="1"/>
    </xf>
    <xf numFmtId="0" fontId="6" fillId="0" borderId="0" xfId="0" applyFont="1"/>
    <xf numFmtId="0" fontId="3" fillId="2" borderId="3" xfId="1" applyFont="1" applyFill="1" applyBorder="1" applyAlignment="1">
      <alignment horizontal="left" wrapText="1"/>
    </xf>
    <xf numFmtId="0" fontId="4" fillId="2" borderId="4" xfId="1" applyFont="1" applyFill="1" applyBorder="1" applyAlignment="1">
      <alignment horizontal="left" wrapText="1"/>
    </xf>
    <xf numFmtId="0" fontId="7" fillId="2" borderId="3"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0" xfId="0" applyFont="1" applyFill="1" applyBorder="1" applyAlignment="1">
      <alignment horizontal="center" wrapText="1"/>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wrapText="1"/>
    </xf>
    <xf numFmtId="0" fontId="8" fillId="2" borderId="0" xfId="0" applyFont="1" applyFill="1" applyAlignment="1"/>
    <xf numFmtId="0" fontId="8" fillId="2" borderId="0" xfId="0" applyFont="1" applyFill="1" applyBorder="1" applyAlignment="1">
      <alignment horizontal="center" wrapText="1"/>
    </xf>
    <xf numFmtId="0" fontId="9" fillId="3" borderId="5" xfId="1" applyFont="1" applyFill="1" applyBorder="1" applyAlignment="1">
      <alignment horizontal="center" vertical="top" wrapText="1"/>
    </xf>
    <xf numFmtId="0" fontId="9" fillId="3" borderId="11" xfId="1" applyFont="1" applyFill="1" applyBorder="1" applyAlignment="1">
      <alignment horizontal="center" vertical="top" wrapText="1"/>
    </xf>
    <xf numFmtId="0" fontId="3" fillId="4" borderId="6" xfId="1" applyFont="1" applyFill="1" applyBorder="1" applyAlignment="1">
      <alignment horizontal="left" vertical="top"/>
    </xf>
    <xf numFmtId="0" fontId="3" fillId="4" borderId="6" xfId="1" applyFont="1" applyFill="1" applyBorder="1" applyAlignment="1">
      <alignment horizontal="left" vertical="top" wrapText="1"/>
    </xf>
    <xf numFmtId="0" fontId="3" fillId="4" borderId="12" xfId="1" applyFont="1" applyFill="1" applyBorder="1" applyAlignment="1">
      <alignment horizontal="left" vertical="top"/>
    </xf>
    <xf numFmtId="0" fontId="3" fillId="4" borderId="13" xfId="1" applyFont="1" applyFill="1" applyBorder="1" applyAlignment="1">
      <alignment horizontal="left" vertical="top"/>
    </xf>
    <xf numFmtId="0" fontId="5" fillId="2" borderId="11" xfId="1" applyFont="1" applyFill="1" applyBorder="1" applyAlignment="1">
      <alignment vertical="top" wrapText="1"/>
    </xf>
    <xf numFmtId="0" fontId="10" fillId="0" borderId="0" xfId="0" applyFont="1" applyAlignment="1">
      <alignment vertical="top"/>
    </xf>
    <xf numFmtId="0" fontId="5" fillId="0" borderId="0" xfId="0" applyFont="1" applyAlignment="1">
      <alignment vertical="top" wrapText="1"/>
    </xf>
    <xf numFmtId="0" fontId="4" fillId="2" borderId="11" xfId="0" applyFont="1" applyFill="1" applyBorder="1" applyAlignment="1">
      <alignment horizontal="left" vertical="top" wrapText="1"/>
    </xf>
    <xf numFmtId="14" fontId="5" fillId="2" borderId="11" xfId="1" applyNumberFormat="1" applyFont="1" applyFill="1" applyBorder="1" applyAlignment="1">
      <alignment vertical="top" wrapText="1"/>
    </xf>
    <xf numFmtId="0" fontId="8" fillId="2" borderId="11" xfId="0" applyFont="1" applyFill="1" applyBorder="1" applyAlignment="1">
      <alignment vertical="top" wrapText="1"/>
    </xf>
    <xf numFmtId="0" fontId="5" fillId="2" borderId="14" xfId="1" applyFont="1" applyFill="1" applyBorder="1" applyAlignment="1">
      <alignment vertical="top" wrapText="1"/>
    </xf>
    <xf numFmtId="0" fontId="5" fillId="0" borderId="14" xfId="0" applyFont="1" applyBorder="1" applyAlignment="1">
      <alignment vertical="top" wrapText="1"/>
    </xf>
    <xf numFmtId="0" fontId="4" fillId="2" borderId="14" xfId="0" applyFont="1" applyFill="1" applyBorder="1" applyAlignment="1">
      <alignment horizontal="left" vertical="top" wrapText="1"/>
    </xf>
    <xf numFmtId="0" fontId="8" fillId="2" borderId="14" xfId="0" applyFont="1" applyFill="1" applyBorder="1" applyAlignment="1">
      <alignment vertical="top" wrapText="1"/>
    </xf>
    <xf numFmtId="0" fontId="8" fillId="2" borderId="14" xfId="0" applyFont="1" applyFill="1" applyBorder="1" applyAlignment="1">
      <alignment horizontal="left" vertical="top" wrapText="1"/>
    </xf>
    <xf numFmtId="0" fontId="10" fillId="0" borderId="0" xfId="0" applyFont="1" applyAlignment="1">
      <alignment vertical="top" wrapText="1"/>
    </xf>
    <xf numFmtId="0" fontId="11" fillId="0" borderId="0" xfId="0" applyFont="1" applyAlignment="1">
      <alignment vertical="top"/>
    </xf>
    <xf numFmtId="0" fontId="3" fillId="4" borderId="15" xfId="1" applyFont="1" applyFill="1" applyBorder="1" applyAlignment="1">
      <alignment horizontal="left" vertical="top"/>
    </xf>
    <xf numFmtId="0" fontId="3" fillId="4" borderId="15" xfId="1" applyFont="1" applyFill="1" applyBorder="1" applyAlignment="1">
      <alignment horizontal="left" vertical="top" wrapText="1"/>
    </xf>
    <xf numFmtId="0" fontId="3" fillId="4" borderId="16" xfId="1" applyFont="1" applyFill="1" applyBorder="1" applyAlignment="1">
      <alignment horizontal="left" vertical="top"/>
    </xf>
    <xf numFmtId="0" fontId="3" fillId="4" borderId="17" xfId="1" applyFont="1" applyFill="1" applyBorder="1" applyAlignment="1">
      <alignment horizontal="left" vertical="top"/>
    </xf>
    <xf numFmtId="0" fontId="5" fillId="2" borderId="5" xfId="1" applyFont="1" applyFill="1" applyBorder="1" applyAlignment="1">
      <alignment vertical="top" wrapText="1"/>
    </xf>
    <xf numFmtId="0" fontId="11" fillId="0" borderId="0" xfId="0" applyFont="1" applyAlignment="1">
      <alignment vertical="top" wrapText="1"/>
    </xf>
    <xf numFmtId="0" fontId="8" fillId="2" borderId="5" xfId="0" applyFont="1" applyFill="1" applyBorder="1" applyAlignment="1">
      <alignment vertical="top" wrapText="1"/>
    </xf>
    <xf numFmtId="0" fontId="5" fillId="0" borderId="18" xfId="1" applyFont="1" applyBorder="1" applyAlignment="1">
      <alignment vertical="top" wrapText="1"/>
    </xf>
    <xf numFmtId="0" fontId="5" fillId="2" borderId="11" xfId="0" applyFont="1" applyFill="1" applyBorder="1" applyAlignment="1">
      <alignment vertical="top"/>
    </xf>
    <xf numFmtId="0" fontId="5" fillId="2" borderId="14" xfId="0" applyFont="1" applyFill="1" applyBorder="1" applyAlignment="1">
      <alignment vertical="top" wrapText="1"/>
    </xf>
    <xf numFmtId="0" fontId="5" fillId="0" borderId="14" xfId="1" applyFont="1" applyBorder="1" applyAlignment="1">
      <alignment horizontal="left" vertical="top" wrapText="1"/>
    </xf>
    <xf numFmtId="0" fontId="8" fillId="0" borderId="14" xfId="0" applyFont="1" applyBorder="1" applyAlignment="1">
      <alignment horizontal="left" vertical="top" wrapText="1"/>
    </xf>
    <xf numFmtId="0" fontId="5" fillId="2" borderId="14" xfId="0" applyFont="1" applyFill="1" applyBorder="1" applyAlignment="1">
      <alignment vertical="top"/>
    </xf>
    <xf numFmtId="0" fontId="5" fillId="0" borderId="14" xfId="1" applyFont="1" applyBorder="1" applyAlignment="1">
      <alignment vertical="top" wrapText="1"/>
    </xf>
  </cellXfs>
  <cellStyles count="2">
    <cellStyle name="Normal" xfId="0" builtinId="0"/>
    <cellStyle name="Normal_Sheet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5"/>
  <sheetViews>
    <sheetView tabSelected="1" topLeftCell="B27" zoomScale="85" zoomScaleNormal="85" workbookViewId="0">
      <selection activeCell="C9" sqref="C9"/>
    </sheetView>
  </sheetViews>
  <sheetFormatPr defaultRowHeight="15.75"/>
  <cols>
    <col min="1" max="1" width="17.7109375" style="5" customWidth="1"/>
    <col min="2" max="2" width="33.85546875" style="5" customWidth="1"/>
    <col min="3" max="3" width="54.5703125" style="5" customWidth="1"/>
    <col min="4" max="4" width="37.5703125" style="5" customWidth="1"/>
    <col min="5" max="5" width="69.85546875" style="5" customWidth="1"/>
    <col min="6" max="6" width="17.28515625" style="5" customWidth="1"/>
    <col min="7" max="7" width="18" style="5" customWidth="1"/>
    <col min="8" max="8" width="19.7109375" style="5" customWidth="1"/>
    <col min="9" max="16384" width="9.140625" style="5"/>
  </cols>
  <sheetData>
    <row r="1" spans="1:8">
      <c r="A1" s="1" t="s">
        <v>0</v>
      </c>
      <c r="B1" s="2" t="s">
        <v>1</v>
      </c>
      <c r="C1" s="2"/>
      <c r="D1" s="2"/>
      <c r="E1" s="2"/>
      <c r="F1" s="2"/>
      <c r="G1" s="3"/>
      <c r="H1" s="4"/>
    </row>
    <row r="2" spans="1:8" ht="30.75">
      <c r="A2" s="6" t="s">
        <v>2</v>
      </c>
      <c r="B2" s="2"/>
      <c r="C2" s="2"/>
      <c r="D2" s="2"/>
      <c r="E2" s="2"/>
      <c r="F2" s="2"/>
      <c r="G2" s="3"/>
      <c r="H2" s="4"/>
    </row>
    <row r="3" spans="1:8">
      <c r="A3" s="1" t="s">
        <v>3</v>
      </c>
      <c r="B3" s="7" t="s">
        <v>4</v>
      </c>
      <c r="C3" s="7"/>
      <c r="D3" s="7"/>
      <c r="E3" s="7"/>
      <c r="F3" s="7"/>
      <c r="G3" s="3"/>
      <c r="H3" s="4"/>
    </row>
    <row r="4" spans="1:8">
      <c r="A4" s="8" t="s">
        <v>5</v>
      </c>
      <c r="B4" s="9" t="s">
        <v>6</v>
      </c>
      <c r="C4" s="9" t="s">
        <v>7</v>
      </c>
      <c r="D4" s="10" t="s">
        <v>8</v>
      </c>
      <c r="E4" s="11" t="s">
        <v>9</v>
      </c>
      <c r="F4" s="11"/>
      <c r="G4" s="12"/>
      <c r="H4" s="12"/>
    </row>
    <row r="5" spans="1:8" ht="16.5" thickBot="1">
      <c r="A5" s="13">
        <f>COUNTIF(F9:F999,"Pass")</f>
        <v>24</v>
      </c>
      <c r="B5" s="14">
        <f>COUNTIF(F9:F999,"Fail")</f>
        <v>0</v>
      </c>
      <c r="C5" s="14">
        <f>E5-D5-B5-A5</f>
        <v>0</v>
      </c>
      <c r="D5" s="15">
        <f>COUNTIF(F$10:F$1000,"N/A")</f>
        <v>0</v>
      </c>
      <c r="E5" s="16">
        <f>COUNTA(A9:A999)</f>
        <v>24</v>
      </c>
      <c r="F5" s="16"/>
      <c r="G5" s="12"/>
      <c r="H5" s="12"/>
    </row>
    <row r="6" spans="1:8">
      <c r="A6" s="17"/>
      <c r="B6" s="17"/>
      <c r="C6" s="17"/>
      <c r="D6" s="18"/>
      <c r="E6" s="18"/>
      <c r="F6" s="18"/>
      <c r="G6" s="18"/>
      <c r="H6" s="18"/>
    </row>
    <row r="7" spans="1:8">
      <c r="A7" s="19" t="s">
        <v>10</v>
      </c>
      <c r="B7" s="19" t="s">
        <v>11</v>
      </c>
      <c r="C7" s="19" t="s">
        <v>12</v>
      </c>
      <c r="D7" s="19" t="s">
        <v>13</v>
      </c>
      <c r="E7" s="20" t="s">
        <v>14</v>
      </c>
      <c r="F7" s="20" t="s">
        <v>15</v>
      </c>
      <c r="G7" s="20" t="s">
        <v>16</v>
      </c>
      <c r="H7" s="19" t="s">
        <v>17</v>
      </c>
    </row>
    <row r="8" spans="1:8">
      <c r="A8" s="21"/>
      <c r="B8" s="22" t="s">
        <v>18</v>
      </c>
      <c r="C8" s="23"/>
      <c r="D8" s="23"/>
      <c r="E8" s="23"/>
      <c r="F8" s="23"/>
      <c r="G8" s="23"/>
      <c r="H8" s="24"/>
    </row>
    <row r="9" spans="1:8" ht="114.75" customHeight="1">
      <c r="A9" s="25" t="s">
        <v>19</v>
      </c>
      <c r="B9" s="26" t="s">
        <v>20</v>
      </c>
      <c r="C9" s="26" t="s">
        <v>21</v>
      </c>
      <c r="D9" s="27" t="s">
        <v>22</v>
      </c>
      <c r="E9" s="28" t="s">
        <v>23</v>
      </c>
      <c r="F9" s="25" t="s">
        <v>5</v>
      </c>
      <c r="G9" s="29">
        <v>41113</v>
      </c>
      <c r="H9" s="30"/>
    </row>
    <row r="10" spans="1:8" ht="114.75" customHeight="1">
      <c r="A10" s="31" t="s">
        <v>24</v>
      </c>
      <c r="B10" s="31" t="s">
        <v>25</v>
      </c>
      <c r="C10" s="31" t="s">
        <v>26</v>
      </c>
      <c r="D10" s="32" t="s">
        <v>27</v>
      </c>
      <c r="E10" s="33"/>
      <c r="F10" s="31" t="s">
        <v>5</v>
      </c>
      <c r="G10" s="29">
        <v>41113</v>
      </c>
      <c r="H10" s="34"/>
    </row>
    <row r="11" spans="1:8" ht="150">
      <c r="A11" s="31" t="s">
        <v>28</v>
      </c>
      <c r="B11" s="31" t="s">
        <v>29</v>
      </c>
      <c r="C11" s="31" t="s">
        <v>30</v>
      </c>
      <c r="D11" s="35" t="s">
        <v>31</v>
      </c>
      <c r="E11" s="35"/>
      <c r="F11" s="31" t="s">
        <v>5</v>
      </c>
      <c r="G11" s="29">
        <v>41114</v>
      </c>
      <c r="H11" s="34"/>
    </row>
    <row r="12" spans="1:8" ht="157.5">
      <c r="A12" s="31" t="s">
        <v>32</v>
      </c>
      <c r="B12" s="26" t="s">
        <v>33</v>
      </c>
      <c r="C12" s="36" t="s">
        <v>34</v>
      </c>
      <c r="D12" s="37" t="s">
        <v>35</v>
      </c>
      <c r="E12" s="35"/>
      <c r="F12" s="31" t="s">
        <v>5</v>
      </c>
      <c r="G12" s="29">
        <v>41115</v>
      </c>
      <c r="H12" s="34"/>
    </row>
    <row r="13" spans="1:8" ht="141.75">
      <c r="A13" s="31" t="s">
        <v>36</v>
      </c>
      <c r="B13" s="26" t="s">
        <v>37</v>
      </c>
      <c r="C13" s="36" t="s">
        <v>38</v>
      </c>
      <c r="D13" s="37" t="s">
        <v>39</v>
      </c>
      <c r="E13" s="35"/>
      <c r="F13" s="31" t="s">
        <v>5</v>
      </c>
      <c r="G13" s="29">
        <v>41116</v>
      </c>
      <c r="H13" s="34"/>
    </row>
    <row r="14" spans="1:8" ht="141.75">
      <c r="A14" s="31" t="s">
        <v>40</v>
      </c>
      <c r="B14" s="31" t="s">
        <v>41</v>
      </c>
      <c r="C14" s="36" t="s">
        <v>38</v>
      </c>
      <c r="D14" s="37" t="s">
        <v>42</v>
      </c>
      <c r="E14" s="35"/>
      <c r="F14" s="31" t="s">
        <v>5</v>
      </c>
      <c r="G14" s="29">
        <v>41117</v>
      </c>
      <c r="H14" s="34"/>
    </row>
    <row r="15" spans="1:8">
      <c r="A15" s="38"/>
      <c r="B15" s="39" t="s">
        <v>43</v>
      </c>
      <c r="C15" s="23"/>
      <c r="D15" s="40"/>
      <c r="E15" s="40"/>
      <c r="F15" s="40"/>
      <c r="G15" s="29">
        <v>41118</v>
      </c>
      <c r="H15" s="41"/>
    </row>
    <row r="16" spans="1:8" ht="31.5">
      <c r="A16" s="42" t="s">
        <v>44</v>
      </c>
      <c r="B16" s="42" t="s">
        <v>45</v>
      </c>
      <c r="C16" s="26" t="s">
        <v>46</v>
      </c>
      <c r="D16" s="43" t="s">
        <v>47</v>
      </c>
      <c r="E16" s="42"/>
      <c r="F16" s="31" t="s">
        <v>5</v>
      </c>
      <c r="G16" s="29">
        <v>41119</v>
      </c>
      <c r="H16" s="44"/>
    </row>
    <row r="17" spans="1:8" ht="90">
      <c r="A17" s="42" t="s">
        <v>48</v>
      </c>
      <c r="B17" s="25" t="s">
        <v>49</v>
      </c>
      <c r="C17" s="45" t="s">
        <v>50</v>
      </c>
      <c r="D17" s="37" t="s">
        <v>51</v>
      </c>
      <c r="E17" s="25"/>
      <c r="F17" s="31" t="s">
        <v>5</v>
      </c>
      <c r="G17" s="29">
        <v>41120</v>
      </c>
      <c r="H17" s="46"/>
    </row>
    <row r="18" spans="1:8" ht="105" customHeight="1">
      <c r="A18" s="42" t="s">
        <v>52</v>
      </c>
      <c r="B18" s="47" t="s">
        <v>53</v>
      </c>
      <c r="C18" s="48" t="s">
        <v>54</v>
      </c>
      <c r="D18" s="49" t="s">
        <v>55</v>
      </c>
      <c r="E18" s="50"/>
      <c r="F18" s="31" t="s">
        <v>5</v>
      </c>
      <c r="G18" s="29">
        <v>41121</v>
      </c>
      <c r="H18" s="50"/>
    </row>
    <row r="19" spans="1:8" ht="133.5" customHeight="1">
      <c r="A19" s="42" t="s">
        <v>56</v>
      </c>
      <c r="B19" s="47" t="s">
        <v>57</v>
      </c>
      <c r="C19" s="51" t="s">
        <v>58</v>
      </c>
      <c r="D19" s="49" t="s">
        <v>59</v>
      </c>
      <c r="E19" s="50"/>
      <c r="F19" s="31" t="s">
        <v>5</v>
      </c>
      <c r="G19" s="29">
        <v>41122</v>
      </c>
      <c r="H19" s="50"/>
    </row>
    <row r="20" spans="1:8" ht="135">
      <c r="A20" s="42" t="s">
        <v>60</v>
      </c>
      <c r="B20" s="47" t="s">
        <v>61</v>
      </c>
      <c r="C20" s="48" t="s">
        <v>62</v>
      </c>
      <c r="D20" s="49" t="s">
        <v>55</v>
      </c>
      <c r="E20" s="50"/>
      <c r="F20" s="31" t="s">
        <v>5</v>
      </c>
      <c r="G20" s="29">
        <v>41123</v>
      </c>
      <c r="H20" s="50"/>
    </row>
    <row r="21" spans="1:8" ht="225">
      <c r="A21" s="42" t="s">
        <v>63</v>
      </c>
      <c r="B21" s="47" t="s">
        <v>64</v>
      </c>
      <c r="C21" s="48" t="s">
        <v>65</v>
      </c>
      <c r="D21" s="49" t="s">
        <v>66</v>
      </c>
      <c r="E21" s="50"/>
      <c r="F21" s="31" t="s">
        <v>5</v>
      </c>
      <c r="G21" s="29">
        <v>41124</v>
      </c>
      <c r="H21" s="50"/>
    </row>
    <row r="22" spans="1:8" ht="240">
      <c r="A22" s="42" t="s">
        <v>67</v>
      </c>
      <c r="B22" s="47" t="s">
        <v>68</v>
      </c>
      <c r="C22" s="51" t="s">
        <v>69</v>
      </c>
      <c r="D22" s="49" t="s">
        <v>70</v>
      </c>
      <c r="E22" s="50"/>
      <c r="F22" s="31" t="s">
        <v>5</v>
      </c>
      <c r="G22" s="29">
        <v>41125</v>
      </c>
      <c r="H22" s="50"/>
    </row>
    <row r="23" spans="1:8" ht="120">
      <c r="A23" s="47" t="s">
        <v>71</v>
      </c>
      <c r="B23" s="47" t="s">
        <v>72</v>
      </c>
      <c r="C23" s="51" t="s">
        <v>73</v>
      </c>
      <c r="D23" s="49" t="s">
        <v>74</v>
      </c>
      <c r="E23" s="50"/>
      <c r="F23" s="31" t="s">
        <v>5</v>
      </c>
      <c r="G23" s="29">
        <v>41126</v>
      </c>
      <c r="H23" s="50"/>
    </row>
    <row r="24" spans="1:8" ht="161.25" customHeight="1">
      <c r="A24" s="47" t="s">
        <v>75</v>
      </c>
      <c r="B24" s="47" t="s">
        <v>76</v>
      </c>
      <c r="C24" s="48" t="s">
        <v>77</v>
      </c>
      <c r="D24" s="49" t="s">
        <v>78</v>
      </c>
      <c r="E24" s="50"/>
      <c r="F24" s="31" t="s">
        <v>5</v>
      </c>
      <c r="G24" s="29">
        <v>41127</v>
      </c>
      <c r="H24" s="50"/>
    </row>
    <row r="25" spans="1:8" ht="105">
      <c r="A25" s="47" t="s">
        <v>79</v>
      </c>
      <c r="B25" s="47" t="s">
        <v>80</v>
      </c>
      <c r="C25" s="47" t="s">
        <v>81</v>
      </c>
      <c r="D25" s="47" t="s">
        <v>82</v>
      </c>
      <c r="E25" s="47"/>
      <c r="F25" s="31" t="s">
        <v>5</v>
      </c>
      <c r="G25" s="29">
        <v>41128</v>
      </c>
      <c r="H25" s="47"/>
    </row>
    <row r="26" spans="1:8">
      <c r="A26" s="21"/>
      <c r="B26" s="22" t="s">
        <v>83</v>
      </c>
      <c r="C26" s="23"/>
      <c r="D26" s="23"/>
      <c r="E26" s="23"/>
      <c r="F26" s="23"/>
      <c r="G26" s="23"/>
      <c r="H26" s="24"/>
    </row>
    <row r="27" spans="1:8" ht="89.25" customHeight="1">
      <c r="A27" s="47" t="s">
        <v>84</v>
      </c>
      <c r="B27" s="50" t="s">
        <v>85</v>
      </c>
      <c r="C27" s="47" t="s">
        <v>86</v>
      </c>
      <c r="D27" s="50" t="s">
        <v>87</v>
      </c>
      <c r="E27" s="50"/>
      <c r="F27" s="31" t="s">
        <v>5</v>
      </c>
      <c r="G27" s="29">
        <v>41128</v>
      </c>
      <c r="H27" s="50"/>
    </row>
    <row r="28" spans="1:8" ht="120">
      <c r="A28" s="47" t="s">
        <v>88</v>
      </c>
      <c r="B28" s="50" t="s">
        <v>89</v>
      </c>
      <c r="C28" s="47" t="s">
        <v>90</v>
      </c>
      <c r="D28" s="50" t="s">
        <v>91</v>
      </c>
      <c r="E28" s="50"/>
      <c r="F28" s="31" t="s">
        <v>5</v>
      </c>
      <c r="G28" s="29">
        <v>41128</v>
      </c>
      <c r="H28" s="50"/>
    </row>
    <row r="29" spans="1:8">
      <c r="A29" s="47" t="s">
        <v>92</v>
      </c>
      <c r="B29" s="50" t="s">
        <v>93</v>
      </c>
      <c r="C29" s="50" t="s">
        <v>94</v>
      </c>
      <c r="D29" s="50" t="s">
        <v>95</v>
      </c>
      <c r="E29" s="50"/>
      <c r="F29" s="31" t="s">
        <v>5</v>
      </c>
      <c r="G29" s="29">
        <v>41128</v>
      </c>
      <c r="H29" s="50"/>
    </row>
    <row r="30" spans="1:8" ht="43.5" customHeight="1">
      <c r="A30" s="50" t="s">
        <v>96</v>
      </c>
      <c r="B30" s="50" t="s">
        <v>97</v>
      </c>
      <c r="C30" s="47" t="s">
        <v>98</v>
      </c>
      <c r="D30" s="50" t="s">
        <v>99</v>
      </c>
      <c r="E30" s="50"/>
      <c r="F30" s="31" t="s">
        <v>5</v>
      </c>
      <c r="G30" s="29">
        <v>41128</v>
      </c>
      <c r="H30" s="50"/>
    </row>
    <row r="31" spans="1:8">
      <c r="A31" s="21"/>
      <c r="B31" s="22" t="s">
        <v>100</v>
      </c>
      <c r="C31" s="23"/>
      <c r="D31" s="23"/>
      <c r="E31" s="23"/>
      <c r="F31" s="23"/>
      <c r="G31" s="23"/>
      <c r="H31" s="24"/>
    </row>
    <row r="32" spans="1:8" ht="60">
      <c r="A32" s="50" t="s">
        <v>101</v>
      </c>
      <c r="B32" s="50" t="s">
        <v>102</v>
      </c>
      <c r="C32" s="47" t="s">
        <v>103</v>
      </c>
      <c r="D32" s="50" t="s">
        <v>104</v>
      </c>
      <c r="E32" s="50"/>
      <c r="F32" s="31" t="s">
        <v>5</v>
      </c>
      <c r="G32" s="29">
        <v>41128</v>
      </c>
      <c r="H32" s="50"/>
    </row>
    <row r="33" spans="1:8" ht="60">
      <c r="A33" s="50" t="s">
        <v>105</v>
      </c>
      <c r="B33" s="50" t="s">
        <v>106</v>
      </c>
      <c r="C33" s="47" t="s">
        <v>107</v>
      </c>
      <c r="D33" s="50" t="s">
        <v>108</v>
      </c>
      <c r="E33" s="50"/>
      <c r="F33" s="31" t="s">
        <v>5</v>
      </c>
      <c r="G33" s="29">
        <v>41128</v>
      </c>
      <c r="H33" s="50"/>
    </row>
    <row r="34" spans="1:8" ht="60">
      <c r="A34" s="50" t="s">
        <v>109</v>
      </c>
      <c r="B34" s="50" t="s">
        <v>110</v>
      </c>
      <c r="C34" s="47" t="s">
        <v>111</v>
      </c>
      <c r="D34" s="50" t="s">
        <v>112</v>
      </c>
      <c r="E34" s="50"/>
      <c r="F34" s="31" t="s">
        <v>5</v>
      </c>
      <c r="G34" s="29">
        <v>41128</v>
      </c>
      <c r="H34" s="50"/>
    </row>
    <row r="35" spans="1:8" ht="45">
      <c r="A35" s="50" t="s">
        <v>113</v>
      </c>
      <c r="B35" s="50" t="s">
        <v>114</v>
      </c>
      <c r="C35" s="47" t="s">
        <v>115</v>
      </c>
      <c r="D35" s="50" t="s">
        <v>116</v>
      </c>
      <c r="E35" s="50"/>
      <c r="F35" s="31" t="s">
        <v>5</v>
      </c>
      <c r="G35" s="29">
        <v>41128</v>
      </c>
      <c r="H35" s="50"/>
    </row>
  </sheetData>
  <mergeCells count="5">
    <mergeCell ref="B1:F1"/>
    <mergeCell ref="B2:F2"/>
    <mergeCell ref="B3:F3"/>
    <mergeCell ref="E4:F4"/>
    <mergeCell ref="E5:F5"/>
  </mergeCells>
  <dataValidations count="1">
    <dataValidation type="list" allowBlank="1" showErrorMessage="1" sqref="F1:F2 F6:F35">
      <formula1>$J$2:$J$6</formula1>
      <formula2>0</formula2>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2012-08-27T09:52:48Z</dcterms:modified>
</cp:coreProperties>
</file>