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8_{C215A86D-677F-46C9-AEE9-4E12A88473C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B375" i="1" l="1"/>
  <c r="FL370" i="1"/>
  <c r="FL356" i="1"/>
  <c r="FB346" i="1"/>
  <c r="FL342" i="1"/>
  <c r="FD340" i="1"/>
  <c r="FD341" i="1" s="1"/>
  <c r="FD335" i="1"/>
  <c r="FB332" i="1"/>
  <c r="FD330" i="1"/>
  <c r="FD329" i="1"/>
  <c r="FL328" i="1"/>
  <c r="FD325" i="1"/>
  <c r="FB318" i="1"/>
  <c r="FL314" i="1"/>
  <c r="FL300" i="1"/>
  <c r="FE293" i="1"/>
  <c r="FB290" i="1"/>
  <c r="FL286" i="1"/>
  <c r="FL272" i="1"/>
  <c r="FE265" i="1"/>
  <c r="FD262" i="1"/>
  <c r="FD264" i="1" s="1"/>
  <c r="FL258" i="1"/>
  <c r="FD257" i="1"/>
  <c r="FT253" i="1"/>
  <c r="FS253" i="1"/>
  <c r="FR253" i="1"/>
  <c r="FQ253" i="1"/>
  <c r="FT252" i="1"/>
  <c r="FS252" i="1"/>
  <c r="FR252" i="1"/>
  <c r="FT251" i="1"/>
  <c r="FS251" i="1"/>
  <c r="FR251" i="1"/>
  <c r="FQ251" i="1"/>
  <c r="FT250" i="1"/>
  <c r="FS250" i="1"/>
  <c r="FR250" i="1"/>
  <c r="FQ250" i="1"/>
  <c r="FT249" i="1"/>
  <c r="FS249" i="1"/>
  <c r="FR249" i="1"/>
  <c r="FQ249" i="1"/>
  <c r="FT248" i="1"/>
  <c r="FS248" i="1"/>
  <c r="FR248" i="1"/>
  <c r="FQ248" i="1"/>
  <c r="FD248" i="1"/>
  <c r="FT247" i="1"/>
  <c r="FS247" i="1"/>
  <c r="FR247" i="1"/>
  <c r="FQ247" i="1"/>
  <c r="FT246" i="1"/>
  <c r="FS246" i="1"/>
  <c r="FR246" i="1"/>
  <c r="FQ246" i="1"/>
  <c r="FT245" i="1"/>
  <c r="FS245" i="1"/>
  <c r="FR245" i="1"/>
  <c r="FQ245" i="1"/>
  <c r="FT244" i="1"/>
  <c r="FS244" i="1"/>
  <c r="FR244" i="1"/>
  <c r="FQ244" i="1"/>
  <c r="FL244" i="1"/>
  <c r="FD244" i="1"/>
  <c r="FT243" i="1"/>
  <c r="FS243" i="1"/>
  <c r="FR243" i="1"/>
  <c r="FQ243" i="1"/>
  <c r="FT242" i="1"/>
  <c r="FS242" i="1"/>
  <c r="FR242" i="1"/>
  <c r="FQ242" i="1"/>
  <c r="FT241" i="1"/>
  <c r="FS241" i="1"/>
  <c r="FR241" i="1"/>
  <c r="FQ241" i="1"/>
  <c r="FD241" i="1"/>
  <c r="FT240" i="1"/>
  <c r="FS240" i="1"/>
  <c r="FR240" i="1"/>
  <c r="FQ240" i="1"/>
  <c r="FQ238" i="1"/>
  <c r="FK238" i="1"/>
  <c r="FE237" i="1"/>
  <c r="FB234" i="1"/>
  <c r="FL230" i="1"/>
  <c r="FQ224" i="1"/>
  <c r="FK224" i="1"/>
  <c r="FE223" i="1"/>
  <c r="FB220" i="1"/>
  <c r="FL216" i="1"/>
  <c r="FQ210" i="1"/>
  <c r="FK210" i="1"/>
  <c r="FJ210" i="1"/>
  <c r="FE209" i="1"/>
  <c r="FL202" i="1"/>
  <c r="FQ196" i="1"/>
  <c r="FK196" i="1"/>
  <c r="FJ196" i="1"/>
  <c r="FI196" i="1"/>
  <c r="FE195" i="1"/>
  <c r="FD195" i="1"/>
  <c r="FL188" i="1"/>
  <c r="FD186" i="1"/>
  <c r="FD187" i="1" s="1"/>
  <c r="FQ182" i="1"/>
  <c r="FK182" i="1"/>
  <c r="FJ182" i="1"/>
  <c r="FI182" i="1"/>
  <c r="FH182" i="1"/>
  <c r="FE181" i="1"/>
  <c r="FB178" i="1"/>
  <c r="FD175" i="1"/>
  <c r="FL174" i="1"/>
  <c r="FD172" i="1"/>
  <c r="FQ168" i="1"/>
  <c r="FK168" i="1"/>
  <c r="FJ168" i="1"/>
  <c r="FI168" i="1"/>
  <c r="FH168" i="1"/>
  <c r="FE167" i="1"/>
  <c r="FL160" i="1"/>
  <c r="FQ154" i="1"/>
  <c r="FK154" i="1"/>
  <c r="FJ154" i="1"/>
  <c r="FI154" i="1"/>
  <c r="FH154" i="1"/>
  <c r="FE153" i="1"/>
  <c r="FL146" i="1"/>
  <c r="FQ140" i="1"/>
  <c r="FK140" i="1"/>
  <c r="FJ140" i="1"/>
  <c r="FE139" i="1"/>
  <c r="FL132" i="1"/>
  <c r="FQ126" i="1"/>
  <c r="FK126" i="1"/>
  <c r="FI126" i="1"/>
  <c r="FE125" i="1"/>
  <c r="FL118" i="1"/>
  <c r="FQ112" i="1"/>
  <c r="FK112" i="1"/>
  <c r="FE111" i="1"/>
  <c r="FB108" i="1"/>
  <c r="FL104" i="1"/>
  <c r="FQ98" i="1"/>
  <c r="FK98" i="1"/>
  <c r="FJ98" i="1"/>
  <c r="FE97" i="1"/>
  <c r="FL90" i="1"/>
  <c r="FD87" i="1"/>
  <c r="FQ84" i="1"/>
  <c r="FI84" i="1"/>
  <c r="FE84" i="1"/>
  <c r="FD80" i="1"/>
  <c r="FD77" i="1"/>
  <c r="FD78" i="1" s="1"/>
  <c r="FL76" i="1"/>
  <c r="FD76" i="1"/>
  <c r="FQ70" i="1"/>
  <c r="FK70" i="1"/>
  <c r="FJ70" i="1"/>
  <c r="FD69" i="1"/>
  <c r="FD68" i="1"/>
  <c r="FB66" i="1"/>
  <c r="FL62" i="1"/>
  <c r="FD61" i="1"/>
  <c r="FE59" i="1"/>
  <c r="FQ56" i="1"/>
  <c r="FK56" i="1"/>
  <c r="FJ56" i="1"/>
  <c r="FH56" i="1"/>
  <c r="FE55" i="1"/>
  <c r="FB52" i="1"/>
  <c r="FD50" i="1"/>
  <c r="FL48" i="1"/>
  <c r="FD48" i="1"/>
  <c r="FQ42" i="1"/>
  <c r="FK42" i="1"/>
  <c r="FJ42" i="1"/>
  <c r="FI42" i="1"/>
  <c r="FH42" i="1"/>
  <c r="FE41" i="1"/>
  <c r="FB38" i="1"/>
  <c r="FB40" i="1" s="1"/>
  <c r="FD36" i="1"/>
  <c r="FD38" i="1" s="1"/>
  <c r="FL34" i="1"/>
  <c r="FD33" i="1"/>
  <c r="FD34" i="1" s="1"/>
  <c r="FQ28" i="1"/>
  <c r="FK28" i="1"/>
  <c r="FJ28" i="1"/>
  <c r="FE27" i="1"/>
  <c r="FE28" i="1" s="1"/>
  <c r="FL20" i="1"/>
  <c r="FQ14" i="1"/>
  <c r="FK14" i="1"/>
  <c r="FJ14" i="1"/>
  <c r="FE13" i="1"/>
  <c r="FE14" i="1" s="1"/>
  <c r="FL8" i="1"/>
  <c r="FQ252" i="1" l="1"/>
  <c r="FD37" i="1"/>
  <c r="DL379" i="1" l="1"/>
  <c r="DK379" i="1"/>
  <c r="DJ379" i="1"/>
  <c r="DI379" i="1"/>
  <c r="DH379" i="1"/>
  <c r="DG379" i="1"/>
  <c r="DF379" i="1"/>
  <c r="DE379" i="1"/>
  <c r="DD379" i="1"/>
  <c r="DC379" i="1"/>
  <c r="DB379" i="1"/>
  <c r="DA379" i="1"/>
  <c r="CZ379" i="1"/>
  <c r="CY379" i="1"/>
  <c r="CK379" i="1"/>
  <c r="CI379" i="1"/>
  <c r="BS379" i="1"/>
  <c r="BR379" i="1"/>
  <c r="DL378" i="1"/>
  <c r="DK378" i="1"/>
  <c r="DJ378" i="1"/>
  <c r="DI378" i="1"/>
  <c r="DH378" i="1"/>
  <c r="DG378" i="1"/>
  <c r="DF378" i="1"/>
  <c r="DE378" i="1"/>
  <c r="DD378" i="1"/>
  <c r="DC378" i="1"/>
  <c r="DB378" i="1"/>
  <c r="DA378" i="1"/>
  <c r="CZ378" i="1"/>
  <c r="CY378" i="1"/>
  <c r="CK378" i="1"/>
  <c r="CK127" i="1" s="1"/>
  <c r="CI378" i="1"/>
  <c r="BS378" i="1"/>
  <c r="BR378" i="1"/>
  <c r="DL377" i="1"/>
  <c r="DK377" i="1"/>
  <c r="DJ377" i="1"/>
  <c r="DI377" i="1"/>
  <c r="DH377" i="1"/>
  <c r="DG377" i="1"/>
  <c r="DF377" i="1"/>
  <c r="DE377" i="1"/>
  <c r="DD377" i="1"/>
  <c r="DC377" i="1"/>
  <c r="DB377" i="1"/>
  <c r="DA377" i="1"/>
  <c r="CZ377" i="1"/>
  <c r="CY377" i="1"/>
  <c r="CK377" i="1"/>
  <c r="CK126" i="1" s="1"/>
  <c r="CI377" i="1"/>
  <c r="BS377" i="1"/>
  <c r="BR377" i="1"/>
  <c r="DL376" i="1"/>
  <c r="DK376" i="1"/>
  <c r="DJ376" i="1"/>
  <c r="DI376" i="1"/>
  <c r="DH376" i="1"/>
  <c r="DG376" i="1"/>
  <c r="DF376" i="1"/>
  <c r="DE376" i="1"/>
  <c r="DD376" i="1"/>
  <c r="DC376" i="1"/>
  <c r="DB376" i="1"/>
  <c r="DA376" i="1"/>
  <c r="CZ376" i="1"/>
  <c r="CY376" i="1"/>
  <c r="CK376" i="1"/>
  <c r="CK125" i="1" s="1"/>
  <c r="CI376" i="1"/>
  <c r="DL375" i="1"/>
  <c r="DK375" i="1"/>
  <c r="DJ375" i="1"/>
  <c r="DI375" i="1"/>
  <c r="DH375" i="1"/>
  <c r="DG375" i="1"/>
  <c r="DF375" i="1"/>
  <c r="DE375" i="1"/>
  <c r="DD375" i="1"/>
  <c r="DC375" i="1"/>
  <c r="DB375" i="1"/>
  <c r="DA375" i="1"/>
  <c r="CZ375" i="1"/>
  <c r="CY375" i="1"/>
  <c r="CK375" i="1"/>
  <c r="CI375" i="1"/>
  <c r="BS375" i="1"/>
  <c r="BR375" i="1"/>
  <c r="BK375" i="1"/>
  <c r="DL374" i="1"/>
  <c r="DK374" i="1"/>
  <c r="DJ374" i="1"/>
  <c r="DI374" i="1"/>
  <c r="DH374" i="1"/>
  <c r="DG374" i="1"/>
  <c r="DF374" i="1"/>
  <c r="DE374" i="1"/>
  <c r="DD374" i="1"/>
  <c r="DC374" i="1"/>
  <c r="DB374" i="1"/>
  <c r="DA374" i="1"/>
  <c r="CZ374" i="1"/>
  <c r="CY374" i="1"/>
  <c r="CK374" i="1"/>
  <c r="CK123" i="1" s="1"/>
  <c r="CI374" i="1"/>
  <c r="BS374" i="1"/>
  <c r="BR374" i="1"/>
  <c r="DL373" i="1"/>
  <c r="DK373" i="1"/>
  <c r="DJ373" i="1"/>
  <c r="DI373" i="1"/>
  <c r="DH373" i="1"/>
  <c r="DG373" i="1"/>
  <c r="DF373" i="1"/>
  <c r="DE373" i="1"/>
  <c r="DD373" i="1"/>
  <c r="DC373" i="1"/>
  <c r="DB373" i="1"/>
  <c r="DA373" i="1"/>
  <c r="CZ373" i="1"/>
  <c r="CY373" i="1"/>
  <c r="CS373" i="1"/>
  <c r="CR373" i="1"/>
  <c r="CK373" i="1"/>
  <c r="CK122" i="1" s="1"/>
  <c r="CI373" i="1"/>
  <c r="CH373" i="1"/>
  <c r="CG373" i="1"/>
  <c r="BS373" i="1"/>
  <c r="BR373" i="1"/>
  <c r="DL372" i="1"/>
  <c r="DK372" i="1"/>
  <c r="DJ372" i="1"/>
  <c r="DI372" i="1"/>
  <c r="DH372" i="1"/>
  <c r="DG372" i="1"/>
  <c r="DF372" i="1"/>
  <c r="DE372" i="1"/>
  <c r="DD372" i="1"/>
  <c r="DC372" i="1"/>
  <c r="DB372" i="1"/>
  <c r="DA372" i="1"/>
  <c r="CZ372" i="1"/>
  <c r="CY372" i="1"/>
  <c r="CK372" i="1"/>
  <c r="CI372" i="1"/>
  <c r="BS372" i="1"/>
  <c r="BR372" i="1"/>
  <c r="DL371" i="1"/>
  <c r="DK371" i="1"/>
  <c r="DJ371" i="1"/>
  <c r="DI371" i="1"/>
  <c r="DH371" i="1"/>
  <c r="DG371" i="1"/>
  <c r="DF371" i="1"/>
  <c r="DE371" i="1"/>
  <c r="DD371" i="1"/>
  <c r="DC371" i="1"/>
  <c r="DB371" i="1"/>
  <c r="DA371" i="1"/>
  <c r="CZ371" i="1"/>
  <c r="CY371" i="1"/>
  <c r="CK371" i="1"/>
  <c r="CK120" i="1" s="1"/>
  <c r="CI371" i="1"/>
  <c r="BS371" i="1"/>
  <c r="BR371" i="1"/>
  <c r="DL370" i="1"/>
  <c r="DK370" i="1"/>
  <c r="DJ370" i="1"/>
  <c r="DI370" i="1"/>
  <c r="DH370" i="1"/>
  <c r="DG370" i="1"/>
  <c r="DF370" i="1"/>
  <c r="DE370" i="1"/>
  <c r="DD370" i="1"/>
  <c r="DC370" i="1"/>
  <c r="DB370" i="1"/>
  <c r="DA370" i="1"/>
  <c r="CZ370" i="1"/>
  <c r="CY370" i="1"/>
  <c r="CK370" i="1"/>
  <c r="CI370" i="1"/>
  <c r="BS370" i="1"/>
  <c r="BR370" i="1"/>
  <c r="DL369" i="1"/>
  <c r="DK369" i="1"/>
  <c r="DJ369" i="1"/>
  <c r="DI369" i="1"/>
  <c r="DH369" i="1"/>
  <c r="DG369" i="1"/>
  <c r="DF369" i="1"/>
  <c r="DE369" i="1"/>
  <c r="DD369" i="1"/>
  <c r="DC369" i="1"/>
  <c r="DB369" i="1"/>
  <c r="DA369" i="1"/>
  <c r="CZ369" i="1"/>
  <c r="CY369" i="1"/>
  <c r="CS369" i="1"/>
  <c r="CR369" i="1"/>
  <c r="CK369" i="1"/>
  <c r="CK118" i="1" s="1"/>
  <c r="CI369" i="1"/>
  <c r="CH369" i="1"/>
  <c r="CG369" i="1"/>
  <c r="BS369" i="1"/>
  <c r="BR369" i="1"/>
  <c r="DL368" i="1"/>
  <c r="DK368" i="1"/>
  <c r="DJ368" i="1"/>
  <c r="DI368" i="1"/>
  <c r="DH368" i="1"/>
  <c r="DG368" i="1"/>
  <c r="DF368" i="1"/>
  <c r="DE368" i="1"/>
  <c r="DD368" i="1"/>
  <c r="DC368" i="1"/>
  <c r="DB368" i="1"/>
  <c r="DA368" i="1"/>
  <c r="CZ368" i="1"/>
  <c r="CY368" i="1"/>
  <c r="CK368" i="1"/>
  <c r="CK117" i="1" s="1"/>
  <c r="CI368" i="1"/>
  <c r="BS368" i="1"/>
  <c r="BR368" i="1"/>
  <c r="DL367" i="1"/>
  <c r="DK367" i="1"/>
  <c r="DJ367" i="1"/>
  <c r="DI367" i="1"/>
  <c r="DH367" i="1"/>
  <c r="DG367" i="1"/>
  <c r="DF367" i="1"/>
  <c r="DE367" i="1"/>
  <c r="DD367" i="1"/>
  <c r="DC367" i="1"/>
  <c r="DB367" i="1"/>
  <c r="DA367" i="1"/>
  <c r="CZ367" i="1"/>
  <c r="CY367" i="1"/>
  <c r="CK367" i="1"/>
  <c r="CK116" i="1" s="1"/>
  <c r="CI367" i="1"/>
  <c r="BS367" i="1"/>
  <c r="BR367" i="1"/>
  <c r="DL366" i="1"/>
  <c r="DK366" i="1"/>
  <c r="DJ366" i="1"/>
  <c r="DI366" i="1"/>
  <c r="DH366" i="1"/>
  <c r="DG366" i="1"/>
  <c r="DF366" i="1"/>
  <c r="DE366" i="1"/>
  <c r="DD366" i="1"/>
  <c r="DC366" i="1"/>
  <c r="DB366" i="1"/>
  <c r="DA366" i="1"/>
  <c r="CZ366" i="1"/>
  <c r="CY366" i="1"/>
  <c r="CK366" i="1"/>
  <c r="CK115" i="1" s="1"/>
  <c r="CI366" i="1"/>
  <c r="BS366" i="1"/>
  <c r="BR366" i="1"/>
  <c r="DL365" i="1"/>
  <c r="DK365" i="1"/>
  <c r="DJ365" i="1"/>
  <c r="DI365" i="1"/>
  <c r="DH365" i="1"/>
  <c r="DG365" i="1"/>
  <c r="DF365" i="1"/>
  <c r="DE365" i="1"/>
  <c r="DD365" i="1"/>
  <c r="DC365" i="1"/>
  <c r="DB365" i="1"/>
  <c r="DA365" i="1"/>
  <c r="CZ365" i="1"/>
  <c r="CY365" i="1"/>
  <c r="CX365" i="1"/>
  <c r="DL364" i="1"/>
  <c r="DK364" i="1"/>
  <c r="DJ364" i="1"/>
  <c r="DI364" i="1"/>
  <c r="DH364" i="1"/>
  <c r="DG364" i="1"/>
  <c r="DF364" i="1"/>
  <c r="DE364" i="1"/>
  <c r="DD364" i="1"/>
  <c r="DC364" i="1"/>
  <c r="DB364" i="1"/>
  <c r="DA364" i="1"/>
  <c r="CZ364" i="1"/>
  <c r="CY364" i="1"/>
  <c r="CX364" i="1"/>
  <c r="DL363" i="1"/>
  <c r="DK363" i="1"/>
  <c r="DJ363" i="1"/>
  <c r="DI363" i="1"/>
  <c r="DH363" i="1"/>
  <c r="DG363" i="1"/>
  <c r="DF363" i="1"/>
  <c r="DE363" i="1"/>
  <c r="DD363" i="1"/>
  <c r="DC363" i="1"/>
  <c r="DB363" i="1"/>
  <c r="DA363" i="1"/>
  <c r="CZ363" i="1"/>
  <c r="CY363" i="1"/>
  <c r="CX363" i="1"/>
  <c r="DL362" i="1"/>
  <c r="DK362" i="1"/>
  <c r="DJ362" i="1"/>
  <c r="DI362" i="1"/>
  <c r="DH362" i="1"/>
  <c r="DG362" i="1"/>
  <c r="DF362" i="1"/>
  <c r="DE362" i="1"/>
  <c r="DD362" i="1"/>
  <c r="DC362" i="1"/>
  <c r="DB362" i="1"/>
  <c r="DA362" i="1"/>
  <c r="CZ362" i="1"/>
  <c r="CY362" i="1"/>
  <c r="CX362" i="1"/>
  <c r="DL361" i="1"/>
  <c r="DK361" i="1"/>
  <c r="DJ361" i="1"/>
  <c r="DI361" i="1"/>
  <c r="DH361" i="1"/>
  <c r="DG361" i="1"/>
  <c r="DF361" i="1"/>
  <c r="DE361" i="1"/>
  <c r="DD361" i="1"/>
  <c r="DC361" i="1"/>
  <c r="DB361" i="1"/>
  <c r="DA361" i="1"/>
  <c r="CZ361" i="1"/>
  <c r="CY361" i="1"/>
  <c r="CX361" i="1"/>
  <c r="BS361" i="1"/>
  <c r="BR361" i="1"/>
  <c r="DL360" i="1"/>
  <c r="DK360" i="1"/>
  <c r="DJ360" i="1"/>
  <c r="DI360" i="1"/>
  <c r="DH360" i="1"/>
  <c r="DG360" i="1"/>
  <c r="DF360" i="1"/>
  <c r="DE360" i="1"/>
  <c r="DD360" i="1"/>
  <c r="DC360" i="1"/>
  <c r="DB360" i="1"/>
  <c r="DA360" i="1"/>
  <c r="CZ360" i="1"/>
  <c r="CY360" i="1"/>
  <c r="CX360" i="1"/>
  <c r="CX346" i="1" s="1"/>
  <c r="DL359" i="1"/>
  <c r="DK359" i="1"/>
  <c r="DJ359" i="1"/>
  <c r="DI359" i="1"/>
  <c r="DH359" i="1"/>
  <c r="DG359" i="1"/>
  <c r="DF359" i="1"/>
  <c r="DE359" i="1"/>
  <c r="DD359" i="1"/>
  <c r="DC359" i="1"/>
  <c r="DB359" i="1"/>
  <c r="DA359" i="1"/>
  <c r="CZ359" i="1"/>
  <c r="CY359" i="1"/>
  <c r="CX359" i="1"/>
  <c r="CX345" i="1" s="1"/>
  <c r="CS359" i="1"/>
  <c r="CR359" i="1"/>
  <c r="CH359" i="1"/>
  <c r="CG359" i="1"/>
  <c r="BS359" i="1"/>
  <c r="BR359" i="1"/>
  <c r="DL358" i="1"/>
  <c r="DK358" i="1"/>
  <c r="DJ358" i="1"/>
  <c r="DI358" i="1"/>
  <c r="DH358" i="1"/>
  <c r="DG358" i="1"/>
  <c r="DF358" i="1"/>
  <c r="DE358" i="1"/>
  <c r="DD358" i="1"/>
  <c r="DC358" i="1"/>
  <c r="DB358" i="1"/>
  <c r="DA358" i="1"/>
  <c r="CZ358" i="1"/>
  <c r="CY358" i="1"/>
  <c r="CX358" i="1"/>
  <c r="DL357" i="1"/>
  <c r="DK357" i="1"/>
  <c r="DJ357" i="1"/>
  <c r="DI357" i="1"/>
  <c r="DH357" i="1"/>
  <c r="DG357" i="1"/>
  <c r="DF357" i="1"/>
  <c r="DE357" i="1"/>
  <c r="DD357" i="1"/>
  <c r="DC357" i="1"/>
  <c r="DB357" i="1"/>
  <c r="DA357" i="1"/>
  <c r="CZ357" i="1"/>
  <c r="CY357" i="1"/>
  <c r="CX357" i="1"/>
  <c r="DL356" i="1"/>
  <c r="DK356" i="1"/>
  <c r="DJ356" i="1"/>
  <c r="DI356" i="1"/>
  <c r="DH356" i="1"/>
  <c r="DG356" i="1"/>
  <c r="DF356" i="1"/>
  <c r="DE356" i="1"/>
  <c r="DD356" i="1"/>
  <c r="DC356" i="1"/>
  <c r="DB356" i="1"/>
  <c r="DA356" i="1"/>
  <c r="CZ356" i="1"/>
  <c r="CY356" i="1"/>
  <c r="CX356" i="1"/>
  <c r="DL355" i="1"/>
  <c r="DK355" i="1"/>
  <c r="DJ355" i="1"/>
  <c r="DI355" i="1"/>
  <c r="DH355" i="1"/>
  <c r="DG355" i="1"/>
  <c r="DF355" i="1"/>
  <c r="DE355" i="1"/>
  <c r="DD355" i="1"/>
  <c r="DC355" i="1"/>
  <c r="DB355" i="1"/>
  <c r="DA355" i="1"/>
  <c r="CZ355" i="1"/>
  <c r="CY355" i="1"/>
  <c r="CX355" i="1"/>
  <c r="CS355" i="1"/>
  <c r="CR355" i="1"/>
  <c r="CH355" i="1"/>
  <c r="CG355" i="1"/>
  <c r="DL354" i="1"/>
  <c r="DK354" i="1"/>
  <c r="DJ354" i="1"/>
  <c r="DI354" i="1"/>
  <c r="DH354" i="1"/>
  <c r="DG354" i="1"/>
  <c r="DF354" i="1"/>
  <c r="DE354" i="1"/>
  <c r="DD354" i="1"/>
  <c r="DC354" i="1"/>
  <c r="DB354" i="1"/>
  <c r="DA354" i="1"/>
  <c r="CZ354" i="1"/>
  <c r="CY354" i="1"/>
  <c r="CX354" i="1"/>
  <c r="DL353" i="1"/>
  <c r="DK353" i="1"/>
  <c r="DJ353" i="1"/>
  <c r="DI353" i="1"/>
  <c r="DH353" i="1"/>
  <c r="DG353" i="1"/>
  <c r="DF353" i="1"/>
  <c r="DE353" i="1"/>
  <c r="DD353" i="1"/>
  <c r="DC353" i="1"/>
  <c r="DB353" i="1"/>
  <c r="DA353" i="1"/>
  <c r="CZ353" i="1"/>
  <c r="CY353" i="1"/>
  <c r="CX353" i="1"/>
  <c r="DL352" i="1"/>
  <c r="DK352" i="1"/>
  <c r="DJ352" i="1"/>
  <c r="DI352" i="1"/>
  <c r="DH352" i="1"/>
  <c r="DG352" i="1"/>
  <c r="DF352" i="1"/>
  <c r="DE352" i="1"/>
  <c r="DD352" i="1"/>
  <c r="DC352" i="1"/>
  <c r="DB352" i="1"/>
  <c r="DA352" i="1"/>
  <c r="CZ352" i="1"/>
  <c r="CY352" i="1"/>
  <c r="CX352" i="1"/>
  <c r="CU351" i="1"/>
  <c r="CT351" i="1"/>
  <c r="BI351" i="1"/>
  <c r="BI71" i="1" s="1"/>
  <c r="BH351" i="1"/>
  <c r="CU350" i="1"/>
  <c r="CT350" i="1"/>
  <c r="BI350" i="1"/>
  <c r="BI70" i="1" s="1"/>
  <c r="BH350" i="1"/>
  <c r="CU349" i="1"/>
  <c r="CT349" i="1"/>
  <c r="BI349" i="1"/>
  <c r="BI69" i="1" s="1"/>
  <c r="BH349" i="1"/>
  <c r="CU348" i="1"/>
  <c r="CT348" i="1"/>
  <c r="BI348" i="1"/>
  <c r="BH348" i="1"/>
  <c r="CU347" i="1"/>
  <c r="CT347" i="1"/>
  <c r="BI347" i="1"/>
  <c r="BH347" i="1"/>
  <c r="CU346" i="1"/>
  <c r="CT346" i="1"/>
  <c r="BK346" i="1"/>
  <c r="BI346" i="1"/>
  <c r="BI66" i="1" s="1"/>
  <c r="BH346" i="1"/>
  <c r="CU345" i="1"/>
  <c r="CT345" i="1"/>
  <c r="CS345" i="1"/>
  <c r="CR345" i="1"/>
  <c r="CH345" i="1"/>
  <c r="CG345" i="1"/>
  <c r="BI345" i="1"/>
  <c r="BI65" i="1" s="1"/>
  <c r="BH345" i="1"/>
  <c r="CU344" i="1"/>
  <c r="CT344" i="1"/>
  <c r="BI344" i="1"/>
  <c r="BI64" i="1" s="1"/>
  <c r="BH344" i="1"/>
  <c r="CU343" i="1"/>
  <c r="CT343" i="1"/>
  <c r="BI343" i="1"/>
  <c r="BI63" i="1" s="1"/>
  <c r="BH343" i="1"/>
  <c r="CU342" i="1"/>
  <c r="CT342" i="1"/>
  <c r="BI342" i="1"/>
  <c r="BI62" i="1" s="1"/>
  <c r="BH342" i="1"/>
  <c r="CU341" i="1"/>
  <c r="CT341" i="1"/>
  <c r="CS341" i="1"/>
  <c r="CR341" i="1"/>
  <c r="CH341" i="1"/>
  <c r="CG341" i="1"/>
  <c r="BI341" i="1"/>
  <c r="BI61" i="1" s="1"/>
  <c r="BH341" i="1"/>
  <c r="CU340" i="1"/>
  <c r="CT340" i="1"/>
  <c r="BI340" i="1"/>
  <c r="BI60" i="1" s="1"/>
  <c r="BH340" i="1"/>
  <c r="CU339" i="1"/>
  <c r="CT339" i="1"/>
  <c r="BI339" i="1"/>
  <c r="BI59" i="1" s="1"/>
  <c r="BH339" i="1"/>
  <c r="CU338" i="1"/>
  <c r="CT338" i="1"/>
  <c r="BI338" i="1"/>
  <c r="BH338" i="1"/>
  <c r="DA337" i="1"/>
  <c r="CX337" i="1"/>
  <c r="BI337" i="1"/>
  <c r="DA336" i="1"/>
  <c r="CX336" i="1"/>
  <c r="BI336" i="1"/>
  <c r="DA335" i="1"/>
  <c r="CX335" i="1"/>
  <c r="BI335" i="1"/>
  <c r="DA334" i="1"/>
  <c r="CX334" i="1"/>
  <c r="BI334" i="1"/>
  <c r="DA333" i="1"/>
  <c r="CX333" i="1"/>
  <c r="BI333" i="1"/>
  <c r="DA332" i="1"/>
  <c r="CX332" i="1"/>
  <c r="BK332" i="1"/>
  <c r="BI332" i="1"/>
  <c r="DA331" i="1"/>
  <c r="CX331" i="1"/>
  <c r="CH331" i="1"/>
  <c r="CG331" i="1"/>
  <c r="BI331" i="1"/>
  <c r="DA330" i="1"/>
  <c r="CX330" i="1"/>
  <c r="CX344" i="1" s="1"/>
  <c r="BI330" i="1"/>
  <c r="DA329" i="1"/>
  <c r="CX329" i="1"/>
  <c r="CA329" i="1"/>
  <c r="BI329" i="1"/>
  <c r="DA328" i="1"/>
  <c r="CX328" i="1"/>
  <c r="CX342" i="1" s="1"/>
  <c r="BI328" i="1"/>
  <c r="DA327" i="1"/>
  <c r="CX327" i="1"/>
  <c r="CS327" i="1"/>
  <c r="CR327" i="1"/>
  <c r="CH327" i="1"/>
  <c r="CG327" i="1"/>
  <c r="BI327" i="1"/>
  <c r="DA326" i="1"/>
  <c r="CX326" i="1"/>
  <c r="BI326" i="1"/>
  <c r="DA325" i="1"/>
  <c r="CX325" i="1"/>
  <c r="BI325" i="1"/>
  <c r="DA324" i="1"/>
  <c r="CX324" i="1"/>
  <c r="BI324" i="1"/>
  <c r="CX323" i="1"/>
  <c r="CX322" i="1"/>
  <c r="CX321" i="1"/>
  <c r="CX320" i="1"/>
  <c r="BS320" i="1"/>
  <c r="BR320" i="1"/>
  <c r="DA319" i="1"/>
  <c r="CX319" i="1"/>
  <c r="CX318" i="1"/>
  <c r="BK318" i="1"/>
  <c r="CX317" i="1"/>
  <c r="CH317" i="1"/>
  <c r="CG317" i="1"/>
  <c r="BX317" i="1"/>
  <c r="BX191" i="1" s="1"/>
  <c r="BW317" i="1"/>
  <c r="CX316" i="1"/>
  <c r="CS316" i="1"/>
  <c r="CR316" i="1"/>
  <c r="CX315" i="1"/>
  <c r="CP315" i="1"/>
  <c r="CO315" i="1"/>
  <c r="CX314" i="1"/>
  <c r="CP314" i="1"/>
  <c r="CO314" i="1"/>
  <c r="CA314" i="1"/>
  <c r="CA300" i="1" s="1"/>
  <c r="BX314" i="1"/>
  <c r="BX188" i="1" s="1"/>
  <c r="BW314" i="1"/>
  <c r="BT314" i="1"/>
  <c r="CX313" i="1"/>
  <c r="CS313" i="1"/>
  <c r="CR313" i="1"/>
  <c r="CH313" i="1"/>
  <c r="CG313" i="1"/>
  <c r="CA313" i="1"/>
  <c r="CA299" i="1" s="1"/>
  <c r="BX313" i="1"/>
  <c r="BX187" i="1" s="1"/>
  <c r="BW313" i="1"/>
  <c r="BT313" i="1"/>
  <c r="CX312" i="1"/>
  <c r="CX311" i="1"/>
  <c r="CX310" i="1"/>
  <c r="CA309" i="1"/>
  <c r="CA308" i="1"/>
  <c r="CA307" i="1"/>
  <c r="CA306" i="1"/>
  <c r="BS306" i="1"/>
  <c r="BR306" i="1"/>
  <c r="CA305" i="1"/>
  <c r="CA304" i="1"/>
  <c r="CS303" i="1"/>
  <c r="CR303" i="1"/>
  <c r="CH303" i="1"/>
  <c r="CG303" i="1"/>
  <c r="CA303" i="1"/>
  <c r="CD302" i="1"/>
  <c r="CC302" i="1"/>
  <c r="CB302" i="1"/>
  <c r="CA302" i="1"/>
  <c r="CA301" i="1"/>
  <c r="CS299" i="1"/>
  <c r="CR299" i="1"/>
  <c r="CH299" i="1"/>
  <c r="CG299" i="1"/>
  <c r="CD298" i="1"/>
  <c r="CA298" i="1"/>
  <c r="CA296" i="1"/>
  <c r="CK295" i="1"/>
  <c r="CI295" i="1"/>
  <c r="CK294" i="1"/>
  <c r="CI294" i="1"/>
  <c r="CK293" i="1"/>
  <c r="CI293" i="1"/>
  <c r="CK292" i="1"/>
  <c r="CI292" i="1"/>
  <c r="CP291" i="1"/>
  <c r="CO291" i="1"/>
  <c r="CK291" i="1"/>
  <c r="CI291" i="1"/>
  <c r="CP290" i="1"/>
  <c r="CO290" i="1"/>
  <c r="CK290" i="1"/>
  <c r="CI290" i="1"/>
  <c r="BK290" i="1"/>
  <c r="CS289" i="1"/>
  <c r="CR289" i="1"/>
  <c r="CK289" i="1"/>
  <c r="CI289" i="1"/>
  <c r="CH289" i="1"/>
  <c r="CG289" i="1"/>
  <c r="CK288" i="1"/>
  <c r="CI288" i="1"/>
  <c r="BT288" i="1"/>
  <c r="CK287" i="1"/>
  <c r="CI287" i="1"/>
  <c r="BT287" i="1"/>
  <c r="CK286" i="1"/>
  <c r="CI286" i="1"/>
  <c r="CS285" i="1"/>
  <c r="CR285" i="1"/>
  <c r="CK285" i="1"/>
  <c r="CI285" i="1"/>
  <c r="CH285" i="1"/>
  <c r="CG285" i="1"/>
  <c r="CD285" i="1"/>
  <c r="CC285" i="1"/>
  <c r="CB285" i="1"/>
  <c r="CO284" i="1"/>
  <c r="CK284" i="1"/>
  <c r="CI284" i="1"/>
  <c r="CK283" i="1"/>
  <c r="CI283" i="1"/>
  <c r="CA283" i="1"/>
  <c r="CA297" i="1" s="1"/>
  <c r="CK282" i="1"/>
  <c r="CI282" i="1"/>
  <c r="BE281" i="1"/>
  <c r="BE280" i="1"/>
  <c r="BE279" i="1"/>
  <c r="BE278" i="1"/>
  <c r="BV277" i="1"/>
  <c r="BE277" i="1"/>
  <c r="BE276" i="1"/>
  <c r="CS275" i="1"/>
  <c r="CR275" i="1"/>
  <c r="CH275" i="1"/>
  <c r="CG275" i="1"/>
  <c r="BE275" i="1"/>
  <c r="BE274" i="1"/>
  <c r="BE273" i="1"/>
  <c r="CN272" i="1"/>
  <c r="BV272" i="1"/>
  <c r="BU272" i="1"/>
  <c r="BT272" i="1"/>
  <c r="BE272" i="1"/>
  <c r="CS271" i="1"/>
  <c r="CR271" i="1"/>
  <c r="CH271" i="1"/>
  <c r="CG271" i="1"/>
  <c r="BV271" i="1"/>
  <c r="BU271" i="1"/>
  <c r="BT271" i="1"/>
  <c r="BE271" i="1"/>
  <c r="BE270" i="1"/>
  <c r="BE269" i="1"/>
  <c r="CA268" i="1"/>
  <c r="BX268" i="1"/>
  <c r="BX269" i="1" s="1"/>
  <c r="BX270" i="1" s="1"/>
  <c r="BX271" i="1" s="1"/>
  <c r="BX272" i="1" s="1"/>
  <c r="BX273" i="1" s="1"/>
  <c r="BX274" i="1" s="1"/>
  <c r="BX275" i="1" s="1"/>
  <c r="BX276" i="1" s="1"/>
  <c r="BX277" i="1" s="1"/>
  <c r="BX278" i="1" s="1"/>
  <c r="BX279" i="1" s="1"/>
  <c r="BX280" i="1" s="1"/>
  <c r="BX281" i="1" s="1"/>
  <c r="BW268" i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S268" i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R268" i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E268" i="1"/>
  <c r="CX267" i="1"/>
  <c r="CX197" i="1" s="1"/>
  <c r="CK267" i="1"/>
  <c r="CI267" i="1"/>
  <c r="BI267" i="1"/>
  <c r="BH85" i="1" s="1"/>
  <c r="BH267" i="1"/>
  <c r="BE267" i="1"/>
  <c r="CX266" i="1"/>
  <c r="CX196" i="1" s="1"/>
  <c r="CK266" i="1"/>
  <c r="CI266" i="1"/>
  <c r="BI266" i="1"/>
  <c r="BH84" i="1" s="1"/>
  <c r="BH266" i="1"/>
  <c r="BE266" i="1"/>
  <c r="CX265" i="1"/>
  <c r="CX195" i="1" s="1"/>
  <c r="CK265" i="1"/>
  <c r="CI265" i="1"/>
  <c r="BI265" i="1"/>
  <c r="BH83" i="1" s="1"/>
  <c r="BH265" i="1"/>
  <c r="BE265" i="1"/>
  <c r="CX264" i="1"/>
  <c r="CX194" i="1" s="1"/>
  <c r="CP264" i="1"/>
  <c r="CK264" i="1"/>
  <c r="CI264" i="1"/>
  <c r="BS264" i="1"/>
  <c r="BR264" i="1"/>
  <c r="BI264" i="1"/>
  <c r="BH264" i="1"/>
  <c r="BE264" i="1"/>
  <c r="CX263" i="1"/>
  <c r="CO263" i="1"/>
  <c r="CK263" i="1"/>
  <c r="CI263" i="1"/>
  <c r="BI263" i="1"/>
  <c r="BH81" i="1" s="1"/>
  <c r="BH263" i="1"/>
  <c r="BE263" i="1"/>
  <c r="CX262" i="1"/>
  <c r="CX192" i="1" s="1"/>
  <c r="CK262" i="1"/>
  <c r="CI262" i="1"/>
  <c r="CD262" i="1"/>
  <c r="CC262" i="1"/>
  <c r="CB262" i="1"/>
  <c r="BI262" i="1"/>
  <c r="BH80" i="1" s="1"/>
  <c r="BH262" i="1"/>
  <c r="BE262" i="1"/>
  <c r="CX261" i="1"/>
  <c r="CS261" i="1"/>
  <c r="CR261" i="1"/>
  <c r="CO261" i="1"/>
  <c r="CK261" i="1"/>
  <c r="CI261" i="1"/>
  <c r="CH261" i="1"/>
  <c r="CG261" i="1"/>
  <c r="BI261" i="1"/>
  <c r="BH79" i="1" s="1"/>
  <c r="BH261" i="1"/>
  <c r="BE261" i="1"/>
  <c r="CX260" i="1"/>
  <c r="CX190" i="1" s="1"/>
  <c r="CK260" i="1"/>
  <c r="CI260" i="1"/>
  <c r="BI260" i="1"/>
  <c r="BH78" i="1" s="1"/>
  <c r="BH260" i="1"/>
  <c r="BE260" i="1"/>
  <c r="CX259" i="1"/>
  <c r="CX189" i="1" s="1"/>
  <c r="CK259" i="1"/>
  <c r="CI259" i="1"/>
  <c r="BI259" i="1"/>
  <c r="BH77" i="1" s="1"/>
  <c r="BH259" i="1"/>
  <c r="BE259" i="1"/>
  <c r="CX258" i="1"/>
  <c r="CX188" i="1" s="1"/>
  <c r="CK258" i="1"/>
  <c r="CI258" i="1"/>
  <c r="BI258" i="1"/>
  <c r="BH76" i="1" s="1"/>
  <c r="BH258" i="1"/>
  <c r="BE258" i="1"/>
  <c r="CX257" i="1"/>
  <c r="CX187" i="1" s="1"/>
  <c r="CS257" i="1"/>
  <c r="CR257" i="1"/>
  <c r="CK257" i="1"/>
  <c r="CI257" i="1"/>
  <c r="CH257" i="1"/>
  <c r="CG257" i="1"/>
  <c r="BI257" i="1"/>
  <c r="BH75" i="1" s="1"/>
  <c r="BH257" i="1"/>
  <c r="BE257" i="1"/>
  <c r="CX256" i="1"/>
  <c r="CX186" i="1" s="1"/>
  <c r="CK256" i="1"/>
  <c r="CI256" i="1"/>
  <c r="BI256" i="1"/>
  <c r="BH74" i="1" s="1"/>
  <c r="BH256" i="1"/>
  <c r="BE256" i="1"/>
  <c r="CX255" i="1"/>
  <c r="CX185" i="1" s="1"/>
  <c r="CK255" i="1"/>
  <c r="CI255" i="1"/>
  <c r="BI255" i="1"/>
  <c r="BH73" i="1" s="1"/>
  <c r="BH255" i="1"/>
  <c r="BE255" i="1"/>
  <c r="CX254" i="1"/>
  <c r="CX184" i="1" s="1"/>
  <c r="CK254" i="1"/>
  <c r="CI254" i="1"/>
  <c r="BI254" i="1"/>
  <c r="BH72" i="1" s="1"/>
  <c r="BH254" i="1"/>
  <c r="BE254" i="1"/>
  <c r="CX253" i="1"/>
  <c r="BS253" i="1"/>
  <c r="BR253" i="1"/>
  <c r="BI253" i="1"/>
  <c r="BH253" i="1"/>
  <c r="BE253" i="1"/>
  <c r="CX252" i="1"/>
  <c r="BS252" i="1"/>
  <c r="BR252" i="1"/>
  <c r="BI252" i="1"/>
  <c r="BH252" i="1"/>
  <c r="BE252" i="1"/>
  <c r="CX251" i="1"/>
  <c r="BS251" i="1"/>
  <c r="BR251" i="1"/>
  <c r="BI251" i="1"/>
  <c r="BH251" i="1"/>
  <c r="BE251" i="1"/>
  <c r="CX250" i="1"/>
  <c r="BI250" i="1"/>
  <c r="BH250" i="1"/>
  <c r="BE250" i="1"/>
  <c r="CX249" i="1"/>
  <c r="BS249" i="1"/>
  <c r="BR249" i="1"/>
  <c r="BI249" i="1"/>
  <c r="BH249" i="1"/>
  <c r="BE249" i="1"/>
  <c r="CX248" i="1"/>
  <c r="BS248" i="1"/>
  <c r="BR248" i="1"/>
  <c r="BI248" i="1"/>
  <c r="BH248" i="1"/>
  <c r="BE248" i="1"/>
  <c r="CX247" i="1"/>
  <c r="CS247" i="1"/>
  <c r="CR247" i="1"/>
  <c r="CH247" i="1"/>
  <c r="CG247" i="1"/>
  <c r="BS247" i="1"/>
  <c r="BR247" i="1"/>
  <c r="BI247" i="1"/>
  <c r="BH247" i="1"/>
  <c r="BE247" i="1"/>
  <c r="CX246" i="1"/>
  <c r="CD246" i="1"/>
  <c r="CC246" i="1"/>
  <c r="CB246" i="1"/>
  <c r="BS246" i="1"/>
  <c r="BR246" i="1"/>
  <c r="BI246" i="1"/>
  <c r="BH246" i="1"/>
  <c r="BE246" i="1"/>
  <c r="CX245" i="1"/>
  <c r="BS245" i="1"/>
  <c r="BR245" i="1"/>
  <c r="BI245" i="1"/>
  <c r="BH245" i="1"/>
  <c r="BE245" i="1"/>
  <c r="CX244" i="1"/>
  <c r="CA244" i="1"/>
  <c r="BV244" i="1"/>
  <c r="BS244" i="1"/>
  <c r="BR244" i="1"/>
  <c r="BI244" i="1"/>
  <c r="BH244" i="1"/>
  <c r="BE244" i="1"/>
  <c r="CX243" i="1"/>
  <c r="CS243" i="1"/>
  <c r="CR243" i="1"/>
  <c r="CH243" i="1"/>
  <c r="CG243" i="1"/>
  <c r="BS243" i="1"/>
  <c r="BR243" i="1"/>
  <c r="BI243" i="1"/>
  <c r="BH243" i="1"/>
  <c r="BE243" i="1"/>
  <c r="CX242" i="1"/>
  <c r="BS242" i="1"/>
  <c r="BR242" i="1"/>
  <c r="BI242" i="1"/>
  <c r="BH242" i="1"/>
  <c r="BE242" i="1"/>
  <c r="CX241" i="1"/>
  <c r="BV241" i="1"/>
  <c r="BV243" i="1" s="1"/>
  <c r="BS241" i="1"/>
  <c r="BR241" i="1"/>
  <c r="BI241" i="1"/>
  <c r="BH241" i="1"/>
  <c r="BE241" i="1"/>
  <c r="CX240" i="1"/>
  <c r="BS240" i="1"/>
  <c r="BR240" i="1"/>
  <c r="BI240" i="1"/>
  <c r="BH240" i="1"/>
  <c r="BE240" i="1"/>
  <c r="BI239" i="1"/>
  <c r="BE239" i="1"/>
  <c r="BI238" i="1"/>
  <c r="BE238" i="1"/>
  <c r="BI237" i="1"/>
  <c r="BE237" i="1"/>
  <c r="BS236" i="1"/>
  <c r="BS376" i="1" s="1"/>
  <c r="BR236" i="1"/>
  <c r="BR376" i="1" s="1"/>
  <c r="BI236" i="1"/>
  <c r="BE236" i="1"/>
  <c r="BI235" i="1"/>
  <c r="BE235" i="1"/>
  <c r="BK234" i="1"/>
  <c r="BI234" i="1"/>
  <c r="BE234" i="1"/>
  <c r="CS233" i="1"/>
  <c r="CR233" i="1"/>
  <c r="CH233" i="1"/>
  <c r="CG233" i="1"/>
  <c r="BI233" i="1"/>
  <c r="BE233" i="1"/>
  <c r="BI232" i="1"/>
  <c r="BE232" i="1"/>
  <c r="BI231" i="1"/>
  <c r="BE231" i="1"/>
  <c r="BI230" i="1"/>
  <c r="BE230" i="1"/>
  <c r="CS229" i="1"/>
  <c r="CS230" i="1" s="1"/>
  <c r="CR229" i="1"/>
  <c r="CR230" i="1" s="1"/>
  <c r="CH229" i="1"/>
  <c r="CG229" i="1"/>
  <c r="CC229" i="1"/>
  <c r="BI229" i="1"/>
  <c r="BE229" i="1"/>
  <c r="BI228" i="1"/>
  <c r="BE228" i="1"/>
  <c r="BI227" i="1"/>
  <c r="BE227" i="1"/>
  <c r="BI226" i="1"/>
  <c r="BE226" i="1"/>
  <c r="BE225" i="1"/>
  <c r="BE224" i="1"/>
  <c r="BE223" i="1"/>
  <c r="BS222" i="1"/>
  <c r="BS96" i="1" s="1"/>
  <c r="BR222" i="1"/>
  <c r="BR96" i="1" s="1"/>
  <c r="BE222" i="1"/>
  <c r="BE221" i="1"/>
  <c r="BK220" i="1"/>
  <c r="BE220" i="1"/>
  <c r="CS219" i="1"/>
  <c r="CR219" i="1"/>
  <c r="CH219" i="1"/>
  <c r="CG219" i="1"/>
  <c r="BE219" i="1"/>
  <c r="DA218" i="1"/>
  <c r="DA190" i="1" s="1"/>
  <c r="BE218" i="1"/>
  <c r="BE217" i="1"/>
  <c r="BE216" i="1"/>
  <c r="CS215" i="1"/>
  <c r="CR215" i="1"/>
  <c r="CH215" i="1"/>
  <c r="CG215" i="1"/>
  <c r="BE215" i="1"/>
  <c r="BE214" i="1"/>
  <c r="BE213" i="1"/>
  <c r="BE212" i="1"/>
  <c r="EQ211" i="1"/>
  <c r="DA211" i="1"/>
  <c r="CZ211" i="1"/>
  <c r="CY211" i="1"/>
  <c r="CX211" i="1"/>
  <c r="BE211" i="1"/>
  <c r="EQ210" i="1"/>
  <c r="DA210" i="1"/>
  <c r="CZ210" i="1"/>
  <c r="CY210" i="1"/>
  <c r="CX210" i="1"/>
  <c r="EQ209" i="1"/>
  <c r="DA209" i="1"/>
  <c r="CZ209" i="1"/>
  <c r="CY209" i="1"/>
  <c r="CX209" i="1"/>
  <c r="EQ208" i="1"/>
  <c r="DA208" i="1"/>
  <c r="CZ208" i="1"/>
  <c r="CY208" i="1"/>
  <c r="CX208" i="1"/>
  <c r="EQ207" i="1"/>
  <c r="DA207" i="1"/>
  <c r="CZ207" i="1"/>
  <c r="CY207" i="1"/>
  <c r="CX207" i="1"/>
  <c r="EQ206" i="1"/>
  <c r="DA206" i="1"/>
  <c r="CZ206" i="1"/>
  <c r="CY206" i="1"/>
  <c r="CX206" i="1"/>
  <c r="BS206" i="1"/>
  <c r="BS164" i="1" s="1"/>
  <c r="BR206" i="1"/>
  <c r="BR164" i="1" s="1"/>
  <c r="EQ205" i="1"/>
  <c r="DA205" i="1"/>
  <c r="CZ205" i="1"/>
  <c r="CY205" i="1"/>
  <c r="CX205" i="1"/>
  <c r="CS205" i="1"/>
  <c r="CR205" i="1"/>
  <c r="CH205" i="1"/>
  <c r="CG205" i="1"/>
  <c r="EQ204" i="1"/>
  <c r="DA204" i="1"/>
  <c r="CZ204" i="1"/>
  <c r="CY204" i="1"/>
  <c r="CX204" i="1"/>
  <c r="CC204" i="1"/>
  <c r="CC205" i="1" s="1"/>
  <c r="EQ203" i="1"/>
  <c r="DA203" i="1"/>
  <c r="CZ203" i="1"/>
  <c r="CY203" i="1"/>
  <c r="CX203" i="1"/>
  <c r="EQ202" i="1"/>
  <c r="DA202" i="1"/>
  <c r="CZ202" i="1"/>
  <c r="CY202" i="1"/>
  <c r="CX202" i="1"/>
  <c r="EQ201" i="1"/>
  <c r="DA201" i="1"/>
  <c r="CZ201" i="1"/>
  <c r="CY201" i="1"/>
  <c r="CX201" i="1"/>
  <c r="CS201" i="1"/>
  <c r="CR201" i="1"/>
  <c r="CH201" i="1"/>
  <c r="CG201" i="1"/>
  <c r="EQ200" i="1"/>
  <c r="DA200" i="1"/>
  <c r="CZ200" i="1"/>
  <c r="CY200" i="1"/>
  <c r="CX200" i="1"/>
  <c r="EQ199" i="1"/>
  <c r="DA199" i="1"/>
  <c r="CZ199" i="1"/>
  <c r="CY199" i="1"/>
  <c r="CX199" i="1"/>
  <c r="CX171" i="1" s="1"/>
  <c r="EQ198" i="1"/>
  <c r="DA198" i="1"/>
  <c r="CZ198" i="1"/>
  <c r="CY198" i="1"/>
  <c r="CX198" i="1"/>
  <c r="DA197" i="1"/>
  <c r="CZ197" i="1"/>
  <c r="CY197" i="1"/>
  <c r="CA197" i="1"/>
  <c r="BX197" i="1"/>
  <c r="DA196" i="1"/>
  <c r="CZ196" i="1"/>
  <c r="CY196" i="1"/>
  <c r="CA196" i="1"/>
  <c r="BX196" i="1"/>
  <c r="DA195" i="1"/>
  <c r="CZ195" i="1"/>
  <c r="CY195" i="1"/>
  <c r="CA195" i="1"/>
  <c r="BX195" i="1"/>
  <c r="DA194" i="1"/>
  <c r="CZ194" i="1"/>
  <c r="CY194" i="1"/>
  <c r="CA194" i="1"/>
  <c r="BX194" i="1"/>
  <c r="DA193" i="1"/>
  <c r="CZ193" i="1"/>
  <c r="CY193" i="1"/>
  <c r="CX193" i="1"/>
  <c r="CF193" i="1"/>
  <c r="CE193" i="1"/>
  <c r="CB193" i="1"/>
  <c r="CA193" i="1"/>
  <c r="BX193" i="1"/>
  <c r="DA192" i="1"/>
  <c r="CZ192" i="1"/>
  <c r="CY192" i="1"/>
  <c r="CC192" i="1"/>
  <c r="CA192" i="1"/>
  <c r="BX192" i="1"/>
  <c r="DA191" i="1"/>
  <c r="CZ191" i="1"/>
  <c r="CY191" i="1"/>
  <c r="CX191" i="1"/>
  <c r="CS191" i="1"/>
  <c r="CR191" i="1"/>
  <c r="CH191" i="1"/>
  <c r="CG191" i="1"/>
  <c r="CA191" i="1"/>
  <c r="CZ190" i="1"/>
  <c r="CY190" i="1"/>
  <c r="CA190" i="1"/>
  <c r="BX190" i="1"/>
  <c r="DA189" i="1"/>
  <c r="CZ189" i="1"/>
  <c r="CY189" i="1"/>
  <c r="CC189" i="1"/>
  <c r="CA189" i="1"/>
  <c r="BX189" i="1"/>
  <c r="EU188" i="1"/>
  <c r="DA188" i="1"/>
  <c r="CZ188" i="1"/>
  <c r="CY188" i="1"/>
  <c r="CA188" i="1"/>
  <c r="DA187" i="1"/>
  <c r="CZ187" i="1"/>
  <c r="CY187" i="1"/>
  <c r="CS187" i="1"/>
  <c r="CR187" i="1"/>
  <c r="CH187" i="1"/>
  <c r="CG187" i="1"/>
  <c r="CB187" i="1"/>
  <c r="CA187" i="1"/>
  <c r="BU187" i="1"/>
  <c r="DA186" i="1"/>
  <c r="CZ186" i="1"/>
  <c r="CY186" i="1"/>
  <c r="CA186" i="1"/>
  <c r="BX186" i="1"/>
  <c r="DA185" i="1"/>
  <c r="CZ185" i="1"/>
  <c r="CY185" i="1"/>
  <c r="BX185" i="1"/>
  <c r="DA184" i="1"/>
  <c r="CZ184" i="1"/>
  <c r="CY184" i="1"/>
  <c r="CA184" i="1"/>
  <c r="BX184" i="1"/>
  <c r="CK183" i="1"/>
  <c r="CI183" i="1"/>
  <c r="CK182" i="1"/>
  <c r="CI182" i="1"/>
  <c r="CK181" i="1"/>
  <c r="CI181" i="1"/>
  <c r="CK180" i="1"/>
  <c r="CI180" i="1"/>
  <c r="CK179" i="1"/>
  <c r="CI179" i="1"/>
  <c r="CK178" i="1"/>
  <c r="CI178" i="1"/>
  <c r="BK178" i="1"/>
  <c r="CS177" i="1"/>
  <c r="CR177" i="1"/>
  <c r="CK177" i="1"/>
  <c r="CI177" i="1"/>
  <c r="CH177" i="1"/>
  <c r="CG177" i="1"/>
  <c r="CK176" i="1"/>
  <c r="CI176" i="1"/>
  <c r="CK175" i="1"/>
  <c r="CI175" i="1"/>
  <c r="CK174" i="1"/>
  <c r="CI174" i="1"/>
  <c r="CS173" i="1"/>
  <c r="CR173" i="1"/>
  <c r="CK173" i="1"/>
  <c r="CI173" i="1"/>
  <c r="CH173" i="1"/>
  <c r="CG173" i="1"/>
  <c r="CK172" i="1"/>
  <c r="CI172" i="1"/>
  <c r="CK171" i="1"/>
  <c r="CI171" i="1"/>
  <c r="CA171" i="1"/>
  <c r="CA185" i="1" s="1"/>
  <c r="CK170" i="1"/>
  <c r="CI170" i="1"/>
  <c r="BS169" i="1"/>
  <c r="BR169" i="1"/>
  <c r="BS168" i="1"/>
  <c r="BR168" i="1"/>
  <c r="BS167" i="1"/>
  <c r="BR167" i="1"/>
  <c r="BS165" i="1"/>
  <c r="BR165" i="1"/>
  <c r="CS163" i="1"/>
  <c r="CR163" i="1"/>
  <c r="CH163" i="1"/>
  <c r="CG163" i="1"/>
  <c r="BS163" i="1"/>
  <c r="BR163" i="1"/>
  <c r="BS162" i="1"/>
  <c r="BR162" i="1"/>
  <c r="BV161" i="1"/>
  <c r="BS161" i="1"/>
  <c r="BR161" i="1"/>
  <c r="BS160" i="1"/>
  <c r="BR160" i="1"/>
  <c r="CS159" i="1"/>
  <c r="CR159" i="1"/>
  <c r="CH159" i="1"/>
  <c r="CG159" i="1"/>
  <c r="BS159" i="1"/>
  <c r="BR159" i="1"/>
  <c r="BS158" i="1"/>
  <c r="BR158" i="1"/>
  <c r="CX157" i="1"/>
  <c r="BS157" i="1"/>
  <c r="BR157" i="1"/>
  <c r="BS156" i="1"/>
  <c r="BR156" i="1"/>
  <c r="CK155" i="1"/>
  <c r="CK113" i="1" s="1"/>
  <c r="CK154" i="1"/>
  <c r="CK112" i="1" s="1"/>
  <c r="CK153" i="1"/>
  <c r="CK28" i="1" s="1"/>
  <c r="CK152" i="1"/>
  <c r="CK110" i="1" s="1"/>
  <c r="CK151" i="1"/>
  <c r="CK10" i="1" s="1"/>
  <c r="CK150" i="1"/>
  <c r="CK25" i="1" s="1"/>
  <c r="CS149" i="1"/>
  <c r="CR149" i="1"/>
  <c r="CK149" i="1"/>
  <c r="CK107" i="1" s="1"/>
  <c r="CH149" i="1"/>
  <c r="CG149" i="1"/>
  <c r="CK148" i="1"/>
  <c r="CK23" i="1" s="1"/>
  <c r="CK147" i="1"/>
  <c r="CK105" i="1" s="1"/>
  <c r="CK146" i="1"/>
  <c r="CK5" i="1" s="1"/>
  <c r="CS145" i="1"/>
  <c r="CR145" i="1"/>
  <c r="CK145" i="1"/>
  <c r="CK4" i="1" s="1"/>
  <c r="CH145" i="1"/>
  <c r="CG145" i="1"/>
  <c r="CK144" i="1"/>
  <c r="CK102" i="1" s="1"/>
  <c r="CK143" i="1"/>
  <c r="CK2" i="1" s="1"/>
  <c r="CK142" i="1"/>
  <c r="CK17" i="1" s="1"/>
  <c r="DA141" i="1"/>
  <c r="CZ141" i="1"/>
  <c r="CY141" i="1"/>
  <c r="CX141" i="1"/>
  <c r="CA141" i="1"/>
  <c r="BX141" i="1"/>
  <c r="BW141" i="1"/>
  <c r="BE141" i="1"/>
  <c r="DA140" i="1"/>
  <c r="CZ140" i="1"/>
  <c r="CY140" i="1"/>
  <c r="CX140" i="1"/>
  <c r="CA140" i="1"/>
  <c r="BX140" i="1"/>
  <c r="BW140" i="1"/>
  <c r="BE140" i="1"/>
  <c r="DA139" i="1"/>
  <c r="CZ139" i="1"/>
  <c r="CY139" i="1"/>
  <c r="CX139" i="1"/>
  <c r="CA139" i="1"/>
  <c r="BX139" i="1"/>
  <c r="BW139" i="1"/>
  <c r="BE139" i="1"/>
  <c r="DA138" i="1"/>
  <c r="CZ138" i="1"/>
  <c r="CY138" i="1"/>
  <c r="CX138" i="1"/>
  <c r="CA138" i="1"/>
  <c r="BX138" i="1"/>
  <c r="BW138" i="1"/>
  <c r="BE138" i="1"/>
  <c r="DA137" i="1"/>
  <c r="CZ137" i="1"/>
  <c r="CY137" i="1"/>
  <c r="CX137" i="1"/>
  <c r="CA137" i="1"/>
  <c r="BX137" i="1"/>
  <c r="BW137" i="1"/>
  <c r="BE137" i="1"/>
  <c r="DA136" i="1"/>
  <c r="CZ136" i="1"/>
  <c r="CY136" i="1"/>
  <c r="CX136" i="1"/>
  <c r="CA136" i="1"/>
  <c r="BX136" i="1"/>
  <c r="BW136" i="1"/>
  <c r="BE136" i="1"/>
  <c r="DA135" i="1"/>
  <c r="CZ135" i="1"/>
  <c r="CY135" i="1"/>
  <c r="CX135" i="1"/>
  <c r="CS135" i="1"/>
  <c r="CR135" i="1"/>
  <c r="CH135" i="1"/>
  <c r="CG135" i="1"/>
  <c r="CA135" i="1"/>
  <c r="BX135" i="1"/>
  <c r="BW135" i="1"/>
  <c r="BE135" i="1"/>
  <c r="DA134" i="1"/>
  <c r="CZ134" i="1"/>
  <c r="CY134" i="1"/>
  <c r="CX134" i="1"/>
  <c r="CA134" i="1"/>
  <c r="BX134" i="1"/>
  <c r="BW134" i="1"/>
  <c r="BE134" i="1"/>
  <c r="DA133" i="1"/>
  <c r="CZ133" i="1"/>
  <c r="CY133" i="1"/>
  <c r="CX133" i="1"/>
  <c r="CA133" i="1"/>
  <c r="BX133" i="1"/>
  <c r="BW133" i="1"/>
  <c r="BE133" i="1"/>
  <c r="DA132" i="1"/>
  <c r="CZ132" i="1"/>
  <c r="CY132" i="1"/>
  <c r="CX132" i="1"/>
  <c r="CA132" i="1"/>
  <c r="BX132" i="1"/>
  <c r="BW132" i="1"/>
  <c r="BE132" i="1"/>
  <c r="DA131" i="1"/>
  <c r="CZ131" i="1"/>
  <c r="CY131" i="1"/>
  <c r="CX131" i="1"/>
  <c r="CS131" i="1"/>
  <c r="CR131" i="1"/>
  <c r="CH131" i="1"/>
  <c r="CG131" i="1"/>
  <c r="CA131" i="1"/>
  <c r="BX131" i="1"/>
  <c r="BW131" i="1"/>
  <c r="BE131" i="1"/>
  <c r="DA130" i="1"/>
  <c r="CZ130" i="1"/>
  <c r="CY130" i="1"/>
  <c r="CX130" i="1"/>
  <c r="CA130" i="1"/>
  <c r="BX130" i="1"/>
  <c r="BW130" i="1"/>
  <c r="BE130" i="1"/>
  <c r="DA129" i="1"/>
  <c r="CZ129" i="1"/>
  <c r="CY129" i="1"/>
  <c r="CX129" i="1"/>
  <c r="CA129" i="1"/>
  <c r="BX129" i="1"/>
  <c r="BW129" i="1"/>
  <c r="BE129" i="1"/>
  <c r="DA128" i="1"/>
  <c r="CZ128" i="1"/>
  <c r="CY128" i="1"/>
  <c r="CX128" i="1"/>
  <c r="CA128" i="1"/>
  <c r="BX128" i="1"/>
  <c r="BW128" i="1"/>
  <c r="BE128" i="1"/>
  <c r="EQ127" i="1"/>
  <c r="CX127" i="1"/>
  <c r="EQ126" i="1"/>
  <c r="CX126" i="1"/>
  <c r="EQ125" i="1"/>
  <c r="CX125" i="1"/>
  <c r="CX377" i="1" s="1"/>
  <c r="EQ124" i="1"/>
  <c r="CX124" i="1"/>
  <c r="CX166" i="1" s="1"/>
  <c r="CK124" i="1"/>
  <c r="EQ123" i="1"/>
  <c r="CX123" i="1"/>
  <c r="CX375" i="1" s="1"/>
  <c r="EQ122" i="1"/>
  <c r="CX122" i="1"/>
  <c r="CX374" i="1" s="1"/>
  <c r="EQ121" i="1"/>
  <c r="CX121" i="1"/>
  <c r="CX373" i="1" s="1"/>
  <c r="CS121" i="1"/>
  <c r="CR121" i="1"/>
  <c r="CK121" i="1"/>
  <c r="CH121" i="1"/>
  <c r="CG121" i="1"/>
  <c r="EQ120" i="1"/>
  <c r="CX120" i="1"/>
  <c r="CX274" i="1" s="1"/>
  <c r="EQ119" i="1"/>
  <c r="CX119" i="1"/>
  <c r="CX273" i="1" s="1"/>
  <c r="CK119" i="1"/>
  <c r="EQ118" i="1"/>
  <c r="CX118" i="1"/>
  <c r="CX272" i="1" s="1"/>
  <c r="EQ117" i="1"/>
  <c r="CX117" i="1"/>
  <c r="CX271" i="1" s="1"/>
  <c r="CS117" i="1"/>
  <c r="CR117" i="1"/>
  <c r="CH117" i="1"/>
  <c r="CG117" i="1"/>
  <c r="EQ116" i="1"/>
  <c r="CX116" i="1"/>
  <c r="CX158" i="1" s="1"/>
  <c r="EQ115" i="1"/>
  <c r="CX115" i="1"/>
  <c r="CX367" i="1" s="1"/>
  <c r="EQ114" i="1"/>
  <c r="CX114" i="1"/>
  <c r="CK114" i="1"/>
  <c r="BI113" i="1"/>
  <c r="BI225" i="1" s="1"/>
  <c r="BI112" i="1"/>
  <c r="BI224" i="1" s="1"/>
  <c r="CK111" i="1"/>
  <c r="BI111" i="1"/>
  <c r="BI223" i="1" s="1"/>
  <c r="BI110" i="1"/>
  <c r="BI222" i="1" s="1"/>
  <c r="BI109" i="1"/>
  <c r="BI221" i="1" s="1"/>
  <c r="BK108" i="1"/>
  <c r="BI108" i="1"/>
  <c r="BI220" i="1" s="1"/>
  <c r="CS107" i="1"/>
  <c r="CR107" i="1"/>
  <c r="CH107" i="1"/>
  <c r="CG107" i="1"/>
  <c r="BI107" i="1"/>
  <c r="BI219" i="1" s="1"/>
  <c r="BI106" i="1"/>
  <c r="BI218" i="1" s="1"/>
  <c r="BI105" i="1"/>
  <c r="BI217" i="1" s="1"/>
  <c r="BI104" i="1"/>
  <c r="BI216" i="1" s="1"/>
  <c r="BI103" i="1"/>
  <c r="BI215" i="1" s="1"/>
  <c r="BI102" i="1"/>
  <c r="BI214" i="1" s="1"/>
  <c r="BI101" i="1"/>
  <c r="BI213" i="1" s="1"/>
  <c r="BI100" i="1"/>
  <c r="BI212" i="1" s="1"/>
  <c r="BS99" i="1"/>
  <c r="BR99" i="1"/>
  <c r="BS98" i="1"/>
  <c r="BR98" i="1"/>
  <c r="BS97" i="1"/>
  <c r="BR97" i="1"/>
  <c r="BS95" i="1"/>
  <c r="BR95" i="1"/>
  <c r="BS94" i="1"/>
  <c r="BR94" i="1"/>
  <c r="CS93" i="1"/>
  <c r="CS92" i="1" s="1"/>
  <c r="CR93" i="1"/>
  <c r="CR92" i="1" s="1"/>
  <c r="CH93" i="1"/>
  <c r="CH92" i="1" s="1"/>
  <c r="CG93" i="1"/>
  <c r="CG92" i="1" s="1"/>
  <c r="BS93" i="1"/>
  <c r="BR93" i="1"/>
  <c r="BS92" i="1"/>
  <c r="BR92" i="1"/>
  <c r="CD91" i="1"/>
  <c r="CC91" i="1"/>
  <c r="CB91" i="1"/>
  <c r="BS91" i="1"/>
  <c r="BR91" i="1"/>
  <c r="CS90" i="1"/>
  <c r="CR90" i="1"/>
  <c r="CH90" i="1"/>
  <c r="CG90" i="1"/>
  <c r="BS90" i="1"/>
  <c r="BR90" i="1"/>
  <c r="CD89" i="1"/>
  <c r="BS89" i="1"/>
  <c r="BR89" i="1"/>
  <c r="CN88" i="1"/>
  <c r="BS88" i="1"/>
  <c r="BR88" i="1"/>
  <c r="BS87" i="1"/>
  <c r="BR87" i="1"/>
  <c r="BS86" i="1"/>
  <c r="BR86" i="1"/>
  <c r="BI85" i="1"/>
  <c r="BC85" i="1"/>
  <c r="BI84" i="1"/>
  <c r="BC84" i="1"/>
  <c r="BI83" i="1"/>
  <c r="BC83" i="1"/>
  <c r="CP82" i="1"/>
  <c r="CO82" i="1"/>
  <c r="BS82" i="1"/>
  <c r="BR82" i="1"/>
  <c r="BI82" i="1"/>
  <c r="BH82" i="1"/>
  <c r="BC82" i="1"/>
  <c r="BI81" i="1"/>
  <c r="BC81" i="1"/>
  <c r="CH80" i="1"/>
  <c r="CG80" i="1"/>
  <c r="CD80" i="1"/>
  <c r="CC80" i="1"/>
  <c r="CB80" i="1"/>
  <c r="BI80" i="1"/>
  <c r="BC80" i="1"/>
  <c r="CS79" i="1"/>
  <c r="CR79" i="1"/>
  <c r="BI79" i="1"/>
  <c r="BC79" i="1"/>
  <c r="BI78" i="1"/>
  <c r="BC78" i="1"/>
  <c r="BI77" i="1"/>
  <c r="BC77" i="1"/>
  <c r="CS76" i="1"/>
  <c r="CR76" i="1"/>
  <c r="CH76" i="1"/>
  <c r="CG76" i="1"/>
  <c r="BI76" i="1"/>
  <c r="BC76" i="1"/>
  <c r="BI75" i="1"/>
  <c r="BC75" i="1"/>
  <c r="CD74" i="1"/>
  <c r="CC74" i="1"/>
  <c r="CB74" i="1"/>
  <c r="BI74" i="1"/>
  <c r="BC74" i="1"/>
  <c r="BI73" i="1"/>
  <c r="BC73" i="1"/>
  <c r="BI72" i="1"/>
  <c r="BC72" i="1"/>
  <c r="CC71" i="1"/>
  <c r="CC70" i="1"/>
  <c r="CC69" i="1"/>
  <c r="CC68" i="1"/>
  <c r="BI68" i="1"/>
  <c r="CC67" i="1"/>
  <c r="BI67" i="1"/>
  <c r="CC66" i="1"/>
  <c r="BK66" i="1"/>
  <c r="CS65" i="1"/>
  <c r="CS64" i="1" s="1"/>
  <c r="CR65" i="1"/>
  <c r="CR64" i="1" s="1"/>
  <c r="CH65" i="1"/>
  <c r="CH66" i="1" s="1"/>
  <c r="CG65" i="1"/>
  <c r="CG64" i="1" s="1"/>
  <c r="CC65" i="1"/>
  <c r="CD64" i="1"/>
  <c r="CC64" i="1"/>
  <c r="CC63" i="1"/>
  <c r="CS62" i="1"/>
  <c r="CR62" i="1"/>
  <c r="CC62" i="1"/>
  <c r="CC61" i="1"/>
  <c r="CA61" i="1"/>
  <c r="CD60" i="1"/>
  <c r="CC60" i="1"/>
  <c r="CC59" i="1"/>
  <c r="CC58" i="1"/>
  <c r="BI58" i="1"/>
  <c r="CK57" i="1"/>
  <c r="CI57" i="1"/>
  <c r="CK56" i="1"/>
  <c r="CI56" i="1"/>
  <c r="CK55" i="1"/>
  <c r="CI55" i="1"/>
  <c r="CK54" i="1"/>
  <c r="CI54" i="1"/>
  <c r="CK53" i="1"/>
  <c r="CI53" i="1"/>
  <c r="EU52" i="1"/>
  <c r="CK52" i="1"/>
  <c r="CI52" i="1"/>
  <c r="BK52" i="1"/>
  <c r="CS51" i="1"/>
  <c r="CS50" i="1" s="1"/>
  <c r="CR51" i="1"/>
  <c r="CR50" i="1" s="1"/>
  <c r="CK51" i="1"/>
  <c r="CI51" i="1"/>
  <c r="CH51" i="1"/>
  <c r="CG51" i="1"/>
  <c r="CG52" i="1" s="1"/>
  <c r="CK50" i="1"/>
  <c r="CI50" i="1"/>
  <c r="CG50" i="1"/>
  <c r="CK49" i="1"/>
  <c r="CI49" i="1"/>
  <c r="CS48" i="1"/>
  <c r="CR48" i="1"/>
  <c r="CK48" i="1"/>
  <c r="CI48" i="1"/>
  <c r="CH48" i="1"/>
  <c r="CG48" i="1"/>
  <c r="CK47" i="1"/>
  <c r="CI47" i="1"/>
  <c r="CK46" i="1"/>
  <c r="CI46" i="1"/>
  <c r="CK45" i="1"/>
  <c r="CI45" i="1"/>
  <c r="CK44" i="1"/>
  <c r="CI44" i="1"/>
  <c r="BS44" i="1"/>
  <c r="BS45" i="1" s="1"/>
  <c r="BR44" i="1"/>
  <c r="BR45" i="1" s="1"/>
  <c r="BR17" i="1" s="1"/>
  <c r="BR129" i="1" s="1"/>
  <c r="BS40" i="1"/>
  <c r="BS166" i="1" s="1"/>
  <c r="BR40" i="1"/>
  <c r="BR166" i="1" s="1"/>
  <c r="CS37" i="1"/>
  <c r="CR37" i="1"/>
  <c r="CH37" i="1"/>
  <c r="CH36" i="1" s="1"/>
  <c r="CG37" i="1"/>
  <c r="CG38" i="1" s="1"/>
  <c r="CP36" i="1"/>
  <c r="CD35" i="1"/>
  <c r="CC35" i="1"/>
  <c r="CB35" i="1"/>
  <c r="CA29" i="1"/>
  <c r="CA253" i="1" s="1"/>
  <c r="BX29" i="1"/>
  <c r="BW29" i="1"/>
  <c r="CA28" i="1"/>
  <c r="CA252" i="1" s="1"/>
  <c r="BX28" i="1"/>
  <c r="BW28" i="1"/>
  <c r="CA27" i="1"/>
  <c r="CA251" i="1" s="1"/>
  <c r="BX27" i="1"/>
  <c r="BW27" i="1"/>
  <c r="CA26" i="1"/>
  <c r="CA250" i="1" s="1"/>
  <c r="BX26" i="1"/>
  <c r="BW26" i="1"/>
  <c r="CA25" i="1"/>
  <c r="CA249" i="1" s="1"/>
  <c r="BX25" i="1"/>
  <c r="BW25" i="1"/>
  <c r="CA24" i="1"/>
  <c r="CA248" i="1" s="1"/>
  <c r="BX24" i="1"/>
  <c r="BW24" i="1"/>
  <c r="CS23" i="1"/>
  <c r="CR23" i="1"/>
  <c r="CH23" i="1"/>
  <c r="CG23" i="1"/>
  <c r="CG24" i="1" s="1"/>
  <c r="CA23" i="1"/>
  <c r="CA247" i="1" s="1"/>
  <c r="BX23" i="1"/>
  <c r="BW23" i="1"/>
  <c r="CS22" i="1"/>
  <c r="CR22" i="1"/>
  <c r="CA22" i="1"/>
  <c r="CA246" i="1" s="1"/>
  <c r="BX22" i="1"/>
  <c r="BW22" i="1"/>
  <c r="CA21" i="1"/>
  <c r="CA245" i="1" s="1"/>
  <c r="BX21" i="1"/>
  <c r="BW21" i="1"/>
  <c r="CA20" i="1"/>
  <c r="BX20" i="1"/>
  <c r="BW20" i="1"/>
  <c r="CH19" i="1"/>
  <c r="CH20" i="1" s="1"/>
  <c r="CG19" i="1"/>
  <c r="CG20" i="1" s="1"/>
  <c r="CA19" i="1"/>
  <c r="CA243" i="1" s="1"/>
  <c r="BX19" i="1"/>
  <c r="BW19" i="1"/>
  <c r="CK18" i="1"/>
  <c r="CH18" i="1"/>
  <c r="CG18" i="1"/>
  <c r="CD18" i="1"/>
  <c r="CC18" i="1"/>
  <c r="CB18" i="1"/>
  <c r="CB16" i="1" s="1"/>
  <c r="CA18" i="1"/>
  <c r="CA242" i="1" s="1"/>
  <c r="BX18" i="1"/>
  <c r="BW18" i="1"/>
  <c r="CC17" i="1"/>
  <c r="CB17" i="1"/>
  <c r="CA17" i="1"/>
  <c r="CA241" i="1" s="1"/>
  <c r="BX17" i="1"/>
  <c r="BW17" i="1"/>
  <c r="CK16" i="1"/>
  <c r="CA16" i="1"/>
  <c r="CA240" i="1" s="1"/>
  <c r="BX16" i="1"/>
  <c r="BW16" i="1"/>
  <c r="BR16" i="1"/>
  <c r="BR128" i="1" s="1"/>
  <c r="CX15" i="1"/>
  <c r="CX57" i="1" s="1"/>
  <c r="CX71" i="1" s="1"/>
  <c r="CX85" i="1" s="1"/>
  <c r="CX99" i="1" s="1"/>
  <c r="CK15" i="1"/>
  <c r="CX14" i="1"/>
  <c r="CX56" i="1" s="1"/>
  <c r="CX70" i="1" s="1"/>
  <c r="CX84" i="1" s="1"/>
  <c r="CX98" i="1" s="1"/>
  <c r="CX13" i="1"/>
  <c r="CX55" i="1" s="1"/>
  <c r="CX69" i="1" s="1"/>
  <c r="CX83" i="1" s="1"/>
  <c r="CX97" i="1" s="1"/>
  <c r="CX12" i="1"/>
  <c r="CX54" i="1" s="1"/>
  <c r="CX68" i="1" s="1"/>
  <c r="CX82" i="1" s="1"/>
  <c r="CX96" i="1" s="1"/>
  <c r="CX11" i="1"/>
  <c r="CX53" i="1" s="1"/>
  <c r="CX67" i="1" s="1"/>
  <c r="CX81" i="1" s="1"/>
  <c r="CX95" i="1" s="1"/>
  <c r="CX10" i="1"/>
  <c r="CX52" i="1" s="1"/>
  <c r="CX66" i="1" s="1"/>
  <c r="CX80" i="1" s="1"/>
  <c r="CX94" i="1" s="1"/>
  <c r="CW10" i="1"/>
  <c r="CX9" i="1"/>
  <c r="CX51" i="1" s="1"/>
  <c r="CX65" i="1" s="1"/>
  <c r="CX79" i="1" s="1"/>
  <c r="CX93" i="1" s="1"/>
  <c r="CH9" i="1"/>
  <c r="CG9" i="1"/>
  <c r="EQ8" i="1"/>
  <c r="CX8" i="1"/>
  <c r="CX50" i="1" s="1"/>
  <c r="CX64" i="1" s="1"/>
  <c r="CX78" i="1" s="1"/>
  <c r="CX92" i="1" s="1"/>
  <c r="CX7" i="1"/>
  <c r="CX49" i="1" s="1"/>
  <c r="CX63" i="1" s="1"/>
  <c r="CX77" i="1" s="1"/>
  <c r="CX91" i="1" s="1"/>
  <c r="EQ6" i="1"/>
  <c r="CX6" i="1"/>
  <c r="CX48" i="1" s="1"/>
  <c r="CX62" i="1" s="1"/>
  <c r="CX76" i="1" s="1"/>
  <c r="CX90" i="1" s="1"/>
  <c r="CX5" i="1"/>
  <c r="CX47" i="1" s="1"/>
  <c r="CX61" i="1" s="1"/>
  <c r="CX75" i="1" s="1"/>
  <c r="CX89" i="1" s="1"/>
  <c r="CS5" i="1"/>
  <c r="CR5" i="1"/>
  <c r="CH5" i="1"/>
  <c r="CG5" i="1"/>
  <c r="EQ4" i="1"/>
  <c r="CX4" i="1"/>
  <c r="CX46" i="1" s="1"/>
  <c r="CX60" i="1" s="1"/>
  <c r="CX74" i="1" s="1"/>
  <c r="CX88" i="1" s="1"/>
  <c r="CX3" i="1"/>
  <c r="CX45" i="1" s="1"/>
  <c r="CX59" i="1" s="1"/>
  <c r="CX73" i="1" s="1"/>
  <c r="CX87" i="1" s="1"/>
  <c r="CX2" i="1"/>
  <c r="CX44" i="1" s="1"/>
  <c r="CX58" i="1" s="1"/>
  <c r="CX72" i="1" s="1"/>
  <c r="CX86" i="1" s="1"/>
  <c r="CK103" i="1" l="1"/>
  <c r="CX180" i="1"/>
  <c r="CH174" i="1"/>
  <c r="CK20" i="1"/>
  <c r="CK29" i="1"/>
  <c r="CK9" i="1"/>
  <c r="CX175" i="1"/>
  <c r="CX183" i="1"/>
  <c r="CX351" i="1"/>
  <c r="CX178" i="1"/>
  <c r="CK100" i="1"/>
  <c r="CX176" i="1"/>
  <c r="CK11" i="1"/>
  <c r="CK108" i="1"/>
  <c r="CX170" i="1"/>
  <c r="CK12" i="1"/>
  <c r="CX339" i="1"/>
  <c r="CX276" i="1"/>
  <c r="BS16" i="1"/>
  <c r="BS128" i="1" s="1"/>
  <c r="CG36" i="1"/>
  <c r="CK27" i="1"/>
  <c r="CX164" i="1"/>
  <c r="CX177" i="1"/>
  <c r="CK6" i="1"/>
  <c r="BS250" i="1"/>
  <c r="CK13" i="1"/>
  <c r="CH38" i="1"/>
  <c r="CK101" i="1"/>
  <c r="CX174" i="1"/>
  <c r="CX340" i="1"/>
  <c r="CK22" i="1"/>
  <c r="CX159" i="1"/>
  <c r="CG174" i="1"/>
  <c r="BR250" i="1"/>
  <c r="CX347" i="1"/>
  <c r="CA269" i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CA280" i="1" s="1"/>
  <c r="CA281" i="1" s="1"/>
  <c r="CG94" i="1"/>
  <c r="CX343" i="1"/>
  <c r="CX172" i="1"/>
  <c r="BR2" i="1"/>
  <c r="BR338" i="1" s="1"/>
  <c r="CX269" i="1"/>
  <c r="CX376" i="1"/>
  <c r="BS2" i="1"/>
  <c r="BS114" i="1" s="1"/>
  <c r="CX278" i="1"/>
  <c r="CX348" i="1"/>
  <c r="CX371" i="1"/>
  <c r="CK8" i="1"/>
  <c r="CK14" i="1"/>
  <c r="CX270" i="1"/>
  <c r="CX349" i="1"/>
  <c r="CX182" i="1"/>
  <c r="CX179" i="1"/>
  <c r="CK24" i="1"/>
  <c r="CX370" i="1"/>
  <c r="CX277" i="1"/>
  <c r="CX338" i="1"/>
  <c r="CK3" i="1"/>
  <c r="CX161" i="1"/>
  <c r="CX280" i="1"/>
  <c r="CX168" i="1"/>
  <c r="CX378" i="1"/>
  <c r="CK109" i="1"/>
  <c r="CK26" i="1"/>
  <c r="CH64" i="1"/>
  <c r="CX368" i="1"/>
  <c r="CH52" i="1"/>
  <c r="CH50" i="1"/>
  <c r="CG66" i="1"/>
  <c r="CG22" i="1"/>
  <c r="BR3" i="1"/>
  <c r="BR46" i="1"/>
  <c r="BS17" i="1"/>
  <c r="BS129" i="1" s="1"/>
  <c r="BS3" i="1"/>
  <c r="BS46" i="1"/>
  <c r="BR115" i="1"/>
  <c r="CX173" i="1"/>
  <c r="CH24" i="1"/>
  <c r="CH22" i="1"/>
  <c r="CX372" i="1"/>
  <c r="CX162" i="1"/>
  <c r="CX181" i="1"/>
  <c r="CK19" i="1"/>
  <c r="CK21" i="1"/>
  <c r="CK104" i="1"/>
  <c r="CK106" i="1"/>
  <c r="CK7" i="1"/>
  <c r="CX350" i="1"/>
  <c r="CX366" i="1"/>
  <c r="CX156" i="1"/>
  <c r="CX341" i="1"/>
  <c r="CH94" i="1"/>
  <c r="CX275" i="1"/>
  <c r="CX163" i="1"/>
  <c r="CX167" i="1"/>
  <c r="CX279" i="1"/>
  <c r="CX160" i="1"/>
  <c r="CX268" i="1"/>
  <c r="CX169" i="1"/>
  <c r="CX379" i="1"/>
  <c r="CX281" i="1"/>
  <c r="CX369" i="1"/>
  <c r="CX165" i="1"/>
  <c r="BS338" i="1" l="1"/>
  <c r="BS324" i="1"/>
  <c r="BS184" i="1" s="1"/>
  <c r="BS142" i="1" s="1"/>
  <c r="BR114" i="1"/>
  <c r="BR324" i="1"/>
  <c r="BR184" i="1" s="1"/>
  <c r="BR142" i="1" s="1"/>
  <c r="BS4" i="1"/>
  <c r="BS47" i="1"/>
  <c r="BS18" i="1"/>
  <c r="BS130" i="1" s="1"/>
  <c r="BS325" i="1"/>
  <c r="BS185" i="1" s="1"/>
  <c r="BS143" i="1" s="1"/>
  <c r="BS339" i="1"/>
  <c r="BS115" i="1"/>
  <c r="BR47" i="1"/>
  <c r="BR4" i="1"/>
  <c r="BR18" i="1"/>
  <c r="BR130" i="1" s="1"/>
  <c r="BR339" i="1"/>
  <c r="BR325" i="1"/>
  <c r="BR185" i="1" s="1"/>
  <c r="BR143" i="1" s="1"/>
  <c r="BR340" i="1" l="1"/>
  <c r="BR116" i="1"/>
  <c r="BR326" i="1"/>
  <c r="BR186" i="1" s="1"/>
  <c r="BR144" i="1" s="1"/>
  <c r="BS19" i="1"/>
  <c r="BS131" i="1" s="1"/>
  <c r="BS48" i="1"/>
  <c r="BS5" i="1"/>
  <c r="BR48" i="1"/>
  <c r="BR19" i="1"/>
  <c r="BR131" i="1" s="1"/>
  <c r="BR5" i="1"/>
  <c r="BS116" i="1"/>
  <c r="BS326" i="1"/>
  <c r="BS186" i="1" s="1"/>
  <c r="BS144" i="1" s="1"/>
  <c r="BS340" i="1"/>
  <c r="BR341" i="1" l="1"/>
  <c r="BR327" i="1"/>
  <c r="BR187" i="1" s="1"/>
  <c r="BR145" i="1" s="1"/>
  <c r="BR117" i="1"/>
  <c r="BS327" i="1"/>
  <c r="BS187" i="1" s="1"/>
  <c r="BS145" i="1" s="1"/>
  <c r="BS341" i="1"/>
  <c r="BS117" i="1"/>
  <c r="BS49" i="1"/>
  <c r="BS6" i="1"/>
  <c r="BS20" i="1"/>
  <c r="BS132" i="1" s="1"/>
  <c r="BR6" i="1"/>
  <c r="BR49" i="1"/>
  <c r="BR20" i="1"/>
  <c r="BR132" i="1" s="1"/>
  <c r="BR328" i="1" l="1"/>
  <c r="BR188" i="1" s="1"/>
  <c r="BR146" i="1" s="1"/>
  <c r="BR342" i="1"/>
  <c r="BR118" i="1"/>
  <c r="BR21" i="1"/>
  <c r="BR133" i="1" s="1"/>
  <c r="BR7" i="1"/>
  <c r="BR50" i="1"/>
  <c r="BS328" i="1"/>
  <c r="BS188" i="1" s="1"/>
  <c r="BS146" i="1" s="1"/>
  <c r="BS342" i="1"/>
  <c r="BS118" i="1"/>
  <c r="BS21" i="1"/>
  <c r="BS133" i="1" s="1"/>
  <c r="BS7" i="1"/>
  <c r="BS50" i="1"/>
  <c r="BS51" i="1" l="1"/>
  <c r="BS22" i="1"/>
  <c r="BS134" i="1" s="1"/>
  <c r="BS8" i="1"/>
  <c r="BS329" i="1"/>
  <c r="BS189" i="1" s="1"/>
  <c r="BS147" i="1" s="1"/>
  <c r="BS119" i="1"/>
  <c r="BS343" i="1"/>
  <c r="BR51" i="1"/>
  <c r="BR22" i="1"/>
  <c r="BR134" i="1" s="1"/>
  <c r="BR8" i="1"/>
  <c r="BR119" i="1"/>
  <c r="BR329" i="1"/>
  <c r="BR189" i="1" s="1"/>
  <c r="BR147" i="1" s="1"/>
  <c r="BR343" i="1"/>
  <c r="BR344" i="1" l="1"/>
  <c r="BR330" i="1"/>
  <c r="BR190" i="1" s="1"/>
  <c r="BR148" i="1" s="1"/>
  <c r="BR120" i="1"/>
  <c r="BS344" i="1"/>
  <c r="BS330" i="1"/>
  <c r="BS190" i="1" s="1"/>
  <c r="BS148" i="1" s="1"/>
  <c r="BS120" i="1"/>
  <c r="BR9" i="1"/>
  <c r="BR52" i="1"/>
  <c r="BR23" i="1"/>
  <c r="BR135" i="1" s="1"/>
  <c r="BS23" i="1"/>
  <c r="BS135" i="1" s="1"/>
  <c r="BS52" i="1"/>
  <c r="BS9" i="1"/>
  <c r="BS345" i="1" l="1"/>
  <c r="BS331" i="1"/>
  <c r="BS191" i="1" s="1"/>
  <c r="BS149" i="1" s="1"/>
  <c r="BS121" i="1"/>
  <c r="BS53" i="1"/>
  <c r="BS24" i="1"/>
  <c r="BS136" i="1" s="1"/>
  <c r="BS10" i="1"/>
  <c r="BR24" i="1"/>
  <c r="BR136" i="1" s="1"/>
  <c r="BR10" i="1"/>
  <c r="BR53" i="1"/>
  <c r="BR345" i="1"/>
  <c r="BR331" i="1"/>
  <c r="BR191" i="1" s="1"/>
  <c r="BR149" i="1" s="1"/>
  <c r="BR121" i="1"/>
  <c r="BS332" i="1" l="1"/>
  <c r="BS192" i="1" s="1"/>
  <c r="BS150" i="1" s="1"/>
  <c r="BS346" i="1"/>
  <c r="BS122" i="1"/>
  <c r="BS11" i="1"/>
  <c r="BS54" i="1"/>
  <c r="BS25" i="1"/>
  <c r="BS137" i="1" s="1"/>
  <c r="BR25" i="1"/>
  <c r="BR137" i="1" s="1"/>
  <c r="BR11" i="1"/>
  <c r="BR54" i="1"/>
  <c r="BR332" i="1"/>
  <c r="BR192" i="1" s="1"/>
  <c r="BR150" i="1" s="1"/>
  <c r="BR122" i="1"/>
  <c r="BR346" i="1"/>
  <c r="BS12" i="1" l="1"/>
  <c r="BS26" i="1"/>
  <c r="BS138" i="1" s="1"/>
  <c r="BS55" i="1"/>
  <c r="BS347" i="1"/>
  <c r="BS333" i="1"/>
  <c r="BS193" i="1" s="1"/>
  <c r="BS151" i="1" s="1"/>
  <c r="BS123" i="1"/>
  <c r="BR55" i="1"/>
  <c r="BR26" i="1"/>
  <c r="BR138" i="1" s="1"/>
  <c r="BR12" i="1"/>
  <c r="BR347" i="1"/>
  <c r="BR333" i="1"/>
  <c r="BR193" i="1" s="1"/>
  <c r="BR151" i="1" s="1"/>
  <c r="BR123" i="1"/>
  <c r="BR27" i="1" l="1"/>
  <c r="BR139" i="1" s="1"/>
  <c r="BR56" i="1"/>
  <c r="BR13" i="1"/>
  <c r="BR348" i="1"/>
  <c r="BR334" i="1"/>
  <c r="BR194" i="1" s="1"/>
  <c r="BR152" i="1" s="1"/>
  <c r="BR124" i="1"/>
  <c r="BS56" i="1"/>
  <c r="BS13" i="1"/>
  <c r="BS27" i="1"/>
  <c r="BS139" i="1" s="1"/>
  <c r="BS348" i="1"/>
  <c r="BS334" i="1"/>
  <c r="BS194" i="1" s="1"/>
  <c r="BS152" i="1" s="1"/>
  <c r="BS124" i="1"/>
  <c r="BR349" i="1" l="1"/>
  <c r="BR335" i="1"/>
  <c r="BR195" i="1" s="1"/>
  <c r="BR153" i="1" s="1"/>
  <c r="BR125" i="1"/>
  <c r="BS349" i="1"/>
  <c r="BS335" i="1"/>
  <c r="BS195" i="1" s="1"/>
  <c r="BS153" i="1" s="1"/>
  <c r="BS125" i="1"/>
  <c r="BR28" i="1"/>
  <c r="BR140" i="1" s="1"/>
  <c r="BR14" i="1"/>
  <c r="BR57" i="1"/>
  <c r="BS14" i="1"/>
  <c r="BS57" i="1"/>
  <c r="BS28" i="1"/>
  <c r="BS140" i="1" s="1"/>
  <c r="BS15" i="1" l="1"/>
  <c r="BS29" i="1"/>
  <c r="BS141" i="1" s="1"/>
  <c r="BR336" i="1"/>
  <c r="BR196" i="1" s="1"/>
  <c r="BR154" i="1" s="1"/>
  <c r="BR350" i="1"/>
  <c r="BR126" i="1"/>
  <c r="BS336" i="1"/>
  <c r="BS196" i="1" s="1"/>
  <c r="BS154" i="1" s="1"/>
  <c r="BS126" i="1"/>
  <c r="BS350" i="1"/>
  <c r="BR29" i="1"/>
  <c r="BR141" i="1" s="1"/>
  <c r="BR15" i="1"/>
  <c r="BR337" i="1" l="1"/>
  <c r="BR197" i="1" s="1"/>
  <c r="BR155" i="1" s="1"/>
  <c r="BR351" i="1"/>
  <c r="BR127" i="1"/>
  <c r="BS337" i="1"/>
  <c r="BS197" i="1" s="1"/>
  <c r="BS155" i="1" s="1"/>
  <c r="BS351" i="1"/>
  <c r="BS127" i="1"/>
  <c r="AK377" i="1" l="1"/>
  <c r="AN375" i="1"/>
  <c r="AK373" i="1"/>
  <c r="AJ373" i="1"/>
  <c r="AK371" i="1"/>
  <c r="AJ371" i="1"/>
  <c r="L371" i="1"/>
  <c r="AK369" i="1"/>
  <c r="AJ369" i="1"/>
  <c r="AK367" i="1"/>
  <c r="AJ367" i="1"/>
  <c r="AK363" i="1"/>
  <c r="AK359" i="1"/>
  <c r="AJ359" i="1"/>
  <c r="AK357" i="1"/>
  <c r="AJ357" i="1"/>
  <c r="AK355" i="1"/>
  <c r="AJ355" i="1"/>
  <c r="AK353" i="1"/>
  <c r="AJ353" i="1"/>
  <c r="AK349" i="1"/>
  <c r="AH346" i="1"/>
  <c r="AK345" i="1"/>
  <c r="AJ345" i="1"/>
  <c r="AK343" i="1"/>
  <c r="AJ343" i="1"/>
  <c r="AK341" i="1"/>
  <c r="AJ341" i="1"/>
  <c r="AK339" i="1"/>
  <c r="AJ339" i="1"/>
  <c r="AG337" i="1"/>
  <c r="AG183" i="1" s="1"/>
  <c r="AG336" i="1"/>
  <c r="AG182" i="1" s="1"/>
  <c r="AK335" i="1"/>
  <c r="AG335" i="1"/>
  <c r="AG181" i="1" s="1"/>
  <c r="AG334" i="1"/>
  <c r="AG180" i="1" s="1"/>
  <c r="AG333" i="1"/>
  <c r="AG179" i="1" s="1"/>
  <c r="AH332" i="1"/>
  <c r="AG332" i="1"/>
  <c r="AG178" i="1" s="1"/>
  <c r="AK331" i="1"/>
  <c r="AJ331" i="1"/>
  <c r="AG331" i="1"/>
  <c r="AG177" i="1" s="1"/>
  <c r="AG330" i="1"/>
  <c r="AG176" i="1" s="1"/>
  <c r="AK329" i="1"/>
  <c r="AJ329" i="1"/>
  <c r="AG329" i="1"/>
  <c r="AG175" i="1" s="1"/>
  <c r="AG328" i="1"/>
  <c r="AG174" i="1" s="1"/>
  <c r="AK327" i="1"/>
  <c r="AJ327" i="1"/>
  <c r="AG327" i="1"/>
  <c r="AG326" i="1"/>
  <c r="AK325" i="1"/>
  <c r="AJ325" i="1"/>
  <c r="AG325" i="1"/>
  <c r="AG171" i="1" s="1"/>
  <c r="AG324" i="1"/>
  <c r="AG170" i="1" s="1"/>
  <c r="AK321" i="1"/>
  <c r="AH318" i="1"/>
  <c r="AK317" i="1"/>
  <c r="AJ317" i="1"/>
  <c r="AK315" i="1"/>
  <c r="AJ315" i="1"/>
  <c r="AK313" i="1"/>
  <c r="AJ313" i="1"/>
  <c r="AK311" i="1"/>
  <c r="AJ311" i="1"/>
  <c r="AK307" i="1"/>
  <c r="L304" i="1"/>
  <c r="AK303" i="1"/>
  <c r="AJ303" i="1"/>
  <c r="AK301" i="1"/>
  <c r="AJ301" i="1"/>
  <c r="AK299" i="1"/>
  <c r="AJ299" i="1"/>
  <c r="AK297" i="1"/>
  <c r="AJ297" i="1"/>
  <c r="AK293" i="1"/>
  <c r="AH290" i="1"/>
  <c r="AK289" i="1"/>
  <c r="AJ289" i="1"/>
  <c r="AK287" i="1"/>
  <c r="AJ287" i="1"/>
  <c r="L287" i="1"/>
  <c r="AK285" i="1"/>
  <c r="AJ285" i="1"/>
  <c r="AK283" i="1"/>
  <c r="AJ283" i="1"/>
  <c r="AK279" i="1"/>
  <c r="AK275" i="1"/>
  <c r="AJ275" i="1"/>
  <c r="L275" i="1"/>
  <c r="L191" i="1" s="1"/>
  <c r="AK273" i="1"/>
  <c r="AJ273" i="1"/>
  <c r="AK271" i="1"/>
  <c r="AJ271" i="1"/>
  <c r="AK269" i="1"/>
  <c r="AJ269" i="1"/>
  <c r="AI267" i="1"/>
  <c r="AI85" i="1" s="1"/>
  <c r="AI266" i="1"/>
  <c r="AK265" i="1"/>
  <c r="AI265" i="1"/>
  <c r="AI83" i="1" s="1"/>
  <c r="AI264" i="1"/>
  <c r="AI82" i="1" s="1"/>
  <c r="AI263" i="1"/>
  <c r="AI81" i="1" s="1"/>
  <c r="AI262" i="1"/>
  <c r="AI80" i="1" s="1"/>
  <c r="AK261" i="1"/>
  <c r="AJ261" i="1"/>
  <c r="AI261" i="1"/>
  <c r="AI79" i="1" s="1"/>
  <c r="AI260" i="1"/>
  <c r="AI78" i="1" s="1"/>
  <c r="AK259" i="1"/>
  <c r="AJ259" i="1"/>
  <c r="AI259" i="1"/>
  <c r="AI77" i="1" s="1"/>
  <c r="AI258" i="1"/>
  <c r="AI76" i="1" s="1"/>
  <c r="AK257" i="1"/>
  <c r="AJ257" i="1"/>
  <c r="AI257" i="1"/>
  <c r="AI256" i="1"/>
  <c r="AI74" i="1" s="1"/>
  <c r="AK255" i="1"/>
  <c r="AJ255" i="1"/>
  <c r="AI255" i="1"/>
  <c r="AI254" i="1"/>
  <c r="AI72" i="1" s="1"/>
  <c r="L253" i="1"/>
  <c r="L252" i="1"/>
  <c r="AK251" i="1"/>
  <c r="L251" i="1"/>
  <c r="L250" i="1"/>
  <c r="L249" i="1"/>
  <c r="L248" i="1"/>
  <c r="AK247" i="1"/>
  <c r="AJ247" i="1"/>
  <c r="L247" i="1"/>
  <c r="L246" i="1"/>
  <c r="AK245" i="1"/>
  <c r="AJ245" i="1"/>
  <c r="L245" i="1"/>
  <c r="AK243" i="1"/>
  <c r="AJ243" i="1"/>
  <c r="L243" i="1"/>
  <c r="L242" i="1"/>
  <c r="AK241" i="1"/>
  <c r="AJ241" i="1"/>
  <c r="L241" i="1"/>
  <c r="L240" i="1"/>
  <c r="AK237" i="1"/>
  <c r="AH234" i="1"/>
  <c r="L234" i="1"/>
  <c r="AK233" i="1"/>
  <c r="AJ233" i="1"/>
  <c r="AK231" i="1"/>
  <c r="AJ231" i="1"/>
  <c r="AK229" i="1"/>
  <c r="AJ229" i="1"/>
  <c r="AK227" i="1"/>
  <c r="AJ227" i="1"/>
  <c r="AK223" i="1"/>
  <c r="AH220" i="1"/>
  <c r="AK219" i="1"/>
  <c r="AJ219" i="1"/>
  <c r="AK217" i="1"/>
  <c r="AJ217" i="1"/>
  <c r="L217" i="1"/>
  <c r="AK215" i="1"/>
  <c r="AJ215" i="1"/>
  <c r="AK213" i="1"/>
  <c r="AJ213" i="1"/>
  <c r="AK209" i="1"/>
  <c r="AK205" i="1"/>
  <c r="AJ205" i="1"/>
  <c r="AK203" i="1"/>
  <c r="AJ203" i="1"/>
  <c r="L203" i="1"/>
  <c r="AK201" i="1"/>
  <c r="AJ201" i="1"/>
  <c r="AK199" i="1"/>
  <c r="AJ199" i="1"/>
  <c r="L197" i="1"/>
  <c r="L196" i="1"/>
  <c r="AK195" i="1"/>
  <c r="L195" i="1"/>
  <c r="L194" i="1"/>
  <c r="L192" i="1"/>
  <c r="AK191" i="1"/>
  <c r="AJ191" i="1"/>
  <c r="L190" i="1"/>
  <c r="AK189" i="1"/>
  <c r="AJ189" i="1"/>
  <c r="L189" i="1"/>
  <c r="L188" i="1"/>
  <c r="AK187" i="1"/>
  <c r="AJ187" i="1"/>
  <c r="L187" i="1"/>
  <c r="L186" i="1"/>
  <c r="AK185" i="1"/>
  <c r="AJ185" i="1"/>
  <c r="L184" i="1"/>
  <c r="AK181" i="1"/>
  <c r="AH178" i="1"/>
  <c r="AK177" i="1"/>
  <c r="AJ177" i="1"/>
  <c r="AK175" i="1"/>
  <c r="AJ175" i="1"/>
  <c r="AK173" i="1"/>
  <c r="AJ173" i="1"/>
  <c r="AG173" i="1"/>
  <c r="AG172" i="1"/>
  <c r="AK171" i="1"/>
  <c r="AJ171" i="1"/>
  <c r="AK167" i="1"/>
  <c r="AK163" i="1"/>
  <c r="AJ163" i="1"/>
  <c r="AK161" i="1"/>
  <c r="AJ161" i="1"/>
  <c r="AK159" i="1"/>
  <c r="AJ159" i="1"/>
  <c r="AK157" i="1"/>
  <c r="AJ157" i="1"/>
  <c r="AK153" i="1"/>
  <c r="L150" i="1"/>
  <c r="AK149" i="1"/>
  <c r="AJ149" i="1"/>
  <c r="AK147" i="1"/>
  <c r="AJ147" i="1"/>
  <c r="L146" i="1"/>
  <c r="L244" i="1" s="1"/>
  <c r="AK145" i="1"/>
  <c r="AJ145" i="1"/>
  <c r="AK143" i="1"/>
  <c r="AJ143" i="1"/>
  <c r="AK139" i="1"/>
  <c r="L137" i="1"/>
  <c r="L193" i="1" s="1"/>
  <c r="AK135" i="1"/>
  <c r="AJ135" i="1"/>
  <c r="AK133" i="1"/>
  <c r="AJ133" i="1"/>
  <c r="AK131" i="1"/>
  <c r="AJ131" i="1"/>
  <c r="AK129" i="1"/>
  <c r="AJ129" i="1"/>
  <c r="L129" i="1"/>
  <c r="L185" i="1" s="1"/>
  <c r="AK125" i="1"/>
  <c r="AK121" i="1"/>
  <c r="AJ121" i="1"/>
  <c r="AN119" i="1"/>
  <c r="AK119" i="1"/>
  <c r="AJ119" i="1"/>
  <c r="AK117" i="1"/>
  <c r="AJ117" i="1"/>
  <c r="AK115" i="1"/>
  <c r="AJ115" i="1"/>
  <c r="L115" i="1"/>
  <c r="AK111" i="1"/>
  <c r="AK107" i="1"/>
  <c r="AJ107" i="1"/>
  <c r="AK105" i="1"/>
  <c r="AJ105" i="1"/>
  <c r="L105" i="1"/>
  <c r="AK103" i="1"/>
  <c r="AJ103" i="1"/>
  <c r="AK101" i="1"/>
  <c r="AJ101" i="1"/>
  <c r="L101" i="1"/>
  <c r="AK97" i="1"/>
  <c r="AN95" i="1"/>
  <c r="AK93" i="1"/>
  <c r="AJ93" i="1"/>
  <c r="AK91" i="1"/>
  <c r="AJ91" i="1"/>
  <c r="L90" i="1"/>
  <c r="L88" i="1" s="1"/>
  <c r="AK89" i="1"/>
  <c r="AJ89" i="1"/>
  <c r="AK87" i="1"/>
  <c r="AJ87" i="1"/>
  <c r="L87" i="1"/>
  <c r="AI84" i="1"/>
  <c r="AK83" i="1"/>
  <c r="L81" i="1"/>
  <c r="L80" i="1"/>
  <c r="AK79" i="1"/>
  <c r="AJ79" i="1"/>
  <c r="AK77" i="1"/>
  <c r="AJ77" i="1"/>
  <c r="AK75" i="1"/>
  <c r="AJ75" i="1"/>
  <c r="AI75" i="1"/>
  <c r="AK73" i="1"/>
  <c r="AJ73" i="1"/>
  <c r="AI73" i="1"/>
  <c r="AH66" i="1"/>
  <c r="L66" i="1"/>
  <c r="AK65" i="1"/>
  <c r="AJ65" i="1"/>
  <c r="AK63" i="1"/>
  <c r="AJ63" i="1"/>
  <c r="AK61" i="1"/>
  <c r="AJ61" i="1"/>
  <c r="AK59" i="1"/>
  <c r="AJ59" i="1"/>
  <c r="L59" i="1"/>
  <c r="AG57" i="1"/>
  <c r="AG56" i="1"/>
  <c r="AK55" i="1"/>
  <c r="AG55" i="1"/>
  <c r="AG54" i="1"/>
  <c r="AG53" i="1"/>
  <c r="AH52" i="1"/>
  <c r="AG52" i="1"/>
  <c r="AK51" i="1"/>
  <c r="AJ51" i="1"/>
  <c r="AG51" i="1"/>
  <c r="AG50" i="1"/>
  <c r="AK49" i="1"/>
  <c r="AJ49" i="1"/>
  <c r="AG49" i="1"/>
  <c r="AG48" i="1"/>
  <c r="AK47" i="1"/>
  <c r="AJ47" i="1"/>
  <c r="AG47" i="1"/>
  <c r="AG46" i="1"/>
  <c r="AK45" i="1"/>
  <c r="AJ45" i="1"/>
  <c r="AG45" i="1"/>
  <c r="AG44" i="1"/>
  <c r="AK41" i="1"/>
  <c r="AH38" i="1"/>
  <c r="AK37" i="1"/>
  <c r="AJ37" i="1"/>
  <c r="AK35" i="1"/>
  <c r="AJ35" i="1"/>
  <c r="L35" i="1"/>
  <c r="AK33" i="1"/>
  <c r="AJ33" i="1"/>
  <c r="L32" i="1"/>
  <c r="AK31" i="1"/>
  <c r="AJ31" i="1"/>
  <c r="AK27" i="1"/>
  <c r="AJ27" i="1"/>
  <c r="AK23" i="1"/>
  <c r="AJ23" i="1"/>
  <c r="AK21" i="1"/>
  <c r="AJ21" i="1"/>
  <c r="AK19" i="1"/>
  <c r="AJ19" i="1"/>
  <c r="AK17" i="1"/>
  <c r="AJ17" i="1"/>
  <c r="AK9" i="1"/>
  <c r="AJ9" i="1"/>
  <c r="AK7" i="1"/>
  <c r="AJ7" i="1"/>
  <c r="L6" i="1"/>
  <c r="AK5" i="1"/>
  <c r="AJ5" i="1"/>
  <c r="AK3" i="1"/>
  <c r="AJ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C30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10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C114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C11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C11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C11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C11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C12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C156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57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58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59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0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1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2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3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4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5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6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67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BC170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71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72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73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74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84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85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86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87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88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195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198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199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210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BC245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255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276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291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319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C352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3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4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5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6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7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8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59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60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61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62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363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<sst xmlns="http://schemas.openxmlformats.org/spreadsheetml/2006/main" count="554" uniqueCount="203">
  <si>
    <t>Year</t>
  </si>
  <si>
    <t>Country</t>
  </si>
  <si>
    <t>cooling_degree</t>
  </si>
  <si>
    <t>heating_degree</t>
  </si>
  <si>
    <t>AG.CON.FERT.ZS</t>
  </si>
  <si>
    <t>AG.LND.ARBL.HA.PC</t>
  </si>
  <si>
    <t>AG.LND.ARBL.ZS</t>
  </si>
  <si>
    <t>AG.LND.CROP.ZS</t>
  </si>
  <si>
    <t>AG.LND.FRST.ZS</t>
  </si>
  <si>
    <t>AG.LND.IRIG.AG.ZS</t>
  </si>
  <si>
    <t>AG.LND.PRCP.MM</t>
  </si>
  <si>
    <t>AG.PRD.CROP.XD</t>
  </si>
  <si>
    <t>AG.PRD.FOOD.XD</t>
  </si>
  <si>
    <t>AG.PRD.LVSK.XD</t>
  </si>
  <si>
    <t>AG.YLD.CREL.KG</t>
  </si>
  <si>
    <t>EG.ELC.ACCS.RU.ZS</t>
  </si>
  <si>
    <t>EG.ELC.ACCS.UR.ZS</t>
  </si>
  <si>
    <t>EN.ATM.CO2E.GF.ZS</t>
  </si>
  <si>
    <t>EN.ATM.CO2E.LF.ZS</t>
  </si>
  <si>
    <t>EN.ATM.PM25.MC.M3</t>
  </si>
  <si>
    <t>EN.ATM.PM25.MC.ZS</t>
  </si>
  <si>
    <t>EN.BIR.THRD.NO</t>
  </si>
  <si>
    <t>EN.FSH.THRD.NO</t>
  </si>
  <si>
    <t>EN.MAM.THRD.NO</t>
  </si>
  <si>
    <t>ER.GDP.FWTL.M3.KD</t>
  </si>
  <si>
    <t>ER.H2O.FWAG.ZS</t>
  </si>
  <si>
    <t>ER.H2O.FWDM.ZS</t>
  </si>
  <si>
    <t>ER.H2O.FWTL.ZS</t>
  </si>
  <si>
    <t>ER.H2O.INTR.PC</t>
  </si>
  <si>
    <t>ER.LND.PTLD.ZS</t>
  </si>
  <si>
    <t>ER.MRN.PTMR.ZS</t>
  </si>
  <si>
    <t>IC.FRM.OUTG.ZS</t>
  </si>
  <si>
    <t>IS.RRS.PASG.KM</t>
  </si>
  <si>
    <t>LP.LPI.INFR.XQ</t>
  </si>
  <si>
    <t>LP.LPI.OVRL.XQ</t>
  </si>
  <si>
    <t>NV.AGR.EMPL.KD</t>
  </si>
  <si>
    <t>NV.AGR.TOTL.KD.ZG</t>
  </si>
  <si>
    <t>NV.MNF.CHEM.ZS.UN</t>
  </si>
  <si>
    <t>NY.ADJ.DCO2.GN.ZS</t>
  </si>
  <si>
    <t>NY.ADJ.DFOR.GN.ZS</t>
  </si>
  <si>
    <t>NY.ADJ.DMIN.GN.ZS</t>
  </si>
  <si>
    <t>NY.ADJ.DNGY.GN.ZS</t>
  </si>
  <si>
    <t>NY.ADJ.DPEM.GN.ZS</t>
  </si>
  <si>
    <t>SH.H2O.BASW.RU.ZS</t>
  </si>
  <si>
    <t>SH.H2O.BASW.UR.ZS</t>
  </si>
  <si>
    <t>SH.H2O.BASW.ZS</t>
  </si>
  <si>
    <t>SN.ITK.DEFC.ZS</t>
  </si>
  <si>
    <t>TM.VAL.FOOD.ZS.UN</t>
  </si>
  <si>
    <t>TM.VAL.FUEL.ZS.UN</t>
  </si>
  <si>
    <t>TM.VAL.MRCH.AL.ZS</t>
  </si>
  <si>
    <t>TX.VAL.FOOD.ZS.UN</t>
  </si>
  <si>
    <t>Austria</t>
  </si>
  <si>
    <t>Belgium</t>
  </si>
  <si>
    <t>Bulgaria</t>
  </si>
  <si>
    <t>Czechia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</si>
  <si>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</si>
  <si>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</si>
  <si>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</si>
  <si>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</si>
  <si>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</si>
  <si>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</si>
  <si>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</si>
  <si>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</si>
  <si>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</si>
  <si>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</si>
  <si>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</si>
  <si>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</si>
  <si>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</si>
  <si>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</si>
  <si>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</si>
  <si>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</si>
  <si>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</si>
  <si>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</si>
  <si>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</si>
  <si>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</si>
  <si>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</si>
  <si>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</si>
  <si>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</si>
  <si>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Poverty_risk(%)</t>
  </si>
  <si>
    <t>active_physiciants(N)</t>
  </si>
  <si>
    <t>AG.LND.EL5M.ZS</t>
  </si>
  <si>
    <t>EN.CLC.DRSK.XQ</t>
  </si>
  <si>
    <t>EN.POP.DNST</t>
  </si>
  <si>
    <t>EN.POP.EL5M.ZS</t>
  </si>
  <si>
    <t>EN.URB.LCTY.UR.ZS</t>
  </si>
  <si>
    <t>EN.URB.MCTY.TL.ZS</t>
  </si>
  <si>
    <t>GB.XPD.RSDV.GD.ZS</t>
  </si>
  <si>
    <t>IC.FRM.FEMM.ZS</t>
  </si>
  <si>
    <t>IC.TAX.LABR.CP.ZS</t>
  </si>
  <si>
    <t>IT.CEL.SETS.P2</t>
  </si>
  <si>
    <t>IT.NET.BBND.P2</t>
  </si>
  <si>
    <t>IT.NET.SECR.P6</t>
  </si>
  <si>
    <t>IT.NET.USER.ZS</t>
  </si>
  <si>
    <t>NY.ADJ.AEDU.GN.ZS</t>
  </si>
  <si>
    <t>SE.ADT.1524.LT.FM.ZS</t>
  </si>
  <si>
    <t>SE.ADT.LITR.ZS</t>
  </si>
  <si>
    <t>SE.ENR.PRIM.FM.ZS</t>
  </si>
  <si>
    <t>SE.ENR.SECO.FM.ZS</t>
  </si>
  <si>
    <t>SE.ENR.TERT.FM.ZS</t>
  </si>
  <si>
    <t>SE.PRM.CMPT.FE.ZS</t>
  </si>
  <si>
    <t>SE.PRM.CMPT.ZS</t>
  </si>
  <si>
    <t>SE.PRM.DURS</t>
  </si>
  <si>
    <t>SE.SEC.DURS</t>
  </si>
  <si>
    <t>SE.SEC.PROG.ZS</t>
  </si>
  <si>
    <t>SE.XPD.CPRM.ZS</t>
  </si>
  <si>
    <t>SE.XPD.CSEC.ZS</t>
  </si>
  <si>
    <t>SE.XPD.CTER.ZS</t>
  </si>
  <si>
    <t>SE.XPD.TOTL.GB.ZS</t>
  </si>
  <si>
    <t>SE.XPD.TOTL.GD.ZS</t>
  </si>
  <si>
    <t>SH.ALC.PCAP.LI</t>
  </si>
  <si>
    <t>SH.DTH.INJR.ZS</t>
  </si>
  <si>
    <t>SH.DYN.AIDS.ZS</t>
  </si>
  <si>
    <t>SH.DYN.MORT</t>
  </si>
  <si>
    <t>SH.HIV.ARTC.ZS</t>
  </si>
  <si>
    <t>SH.IMM.IDPT</t>
  </si>
  <si>
    <t>SH.IMM.MEAS</t>
  </si>
  <si>
    <t>SH.MED.BEDS.ZS</t>
  </si>
  <si>
    <t>SH.MED.NUMW.P3</t>
  </si>
  <si>
    <t>SH.MED.PHYS.ZS</t>
  </si>
  <si>
    <t>SH.MMR.RISK.ZS</t>
  </si>
  <si>
    <t>SH.PRV.SMOK.FE</t>
  </si>
  <si>
    <t>SH.PRV.SMOK</t>
  </si>
  <si>
    <t>SH.STA.BASS.RU.ZS</t>
  </si>
  <si>
    <t>SH.STA.BASS.UR.ZS</t>
  </si>
  <si>
    <t>SH.STA.MMRT.NE</t>
  </si>
  <si>
    <t>SH.STA.OWGH.ZS</t>
  </si>
  <si>
    <t>SH.STA.SUIC.FE.P5</t>
  </si>
  <si>
    <t>SH.STA.SUIC.MA.P5</t>
  </si>
  <si>
    <t>SH.XPD.EHEX.CH.ZS</t>
  </si>
  <si>
    <t>SH.XPD.GHED.PP.CD</t>
  </si>
  <si>
    <t>SH.XPD.OOPC.CH.ZS</t>
  </si>
  <si>
    <t>SI.DST.05TH.20</t>
  </si>
  <si>
    <t>SI.DST.10TH.10</t>
  </si>
  <si>
    <t>SI.DST.FRST.10</t>
  </si>
  <si>
    <t>SI.DST.FRST.20</t>
  </si>
  <si>
    <t>SI.POV.GINI</t>
  </si>
  <si>
    <t>SI.POV.LMIC</t>
  </si>
  <si>
    <t>SI.POV.NAHC</t>
  </si>
  <si>
    <t>SL.AGR.0714.ZS</t>
  </si>
  <si>
    <t>SL.AGR.EMPL.ZS</t>
  </si>
  <si>
    <t>SL.EMP.SMGT.FE.ZS</t>
  </si>
  <si>
    <t>SL.FAM.WORK.ZS</t>
  </si>
  <si>
    <t>SL.IND.EMPL.ZS</t>
  </si>
  <si>
    <t>SL.TLF.ACTI.1524.ZS</t>
  </si>
  <si>
    <t>SL.TLF.ACTI.ZS</t>
  </si>
  <si>
    <t>SL.TLF.ADVN.ZS</t>
  </si>
  <si>
    <t>SL.TLF.CACT.FE.ZS</t>
  </si>
  <si>
    <t>SL.TLF.CACT.FM.ZS</t>
  </si>
  <si>
    <t>SL.TLF.INTM.ZS</t>
  </si>
  <si>
    <t>SL.TLF.PART.FE.ZS</t>
  </si>
  <si>
    <t>SL.TLF.PART.ZS</t>
  </si>
  <si>
    <t>SL.UEM.ADVN.ZS</t>
  </si>
  <si>
    <t>SL.UEM.BASC.ZS</t>
  </si>
  <si>
    <t>SL.UEM.INTM.ZS</t>
  </si>
  <si>
    <t>SL.UEM.TOTL.ZS</t>
  </si>
  <si>
    <t>SM.POP.NETM</t>
  </si>
  <si>
    <t>SP.ADO.TFRT</t>
  </si>
  <si>
    <t>SP.DYN.AMRT.FE</t>
  </si>
  <si>
    <t>SP.DYN.AMRT.MA</t>
  </si>
  <si>
    <t>SP.DYN.CBRT.IN</t>
  </si>
  <si>
    <t>SP.DYN.CDRT.IN</t>
  </si>
  <si>
    <t>SP.DYN.IMRT.IN</t>
  </si>
  <si>
    <t>SP.DYN.LE00.IN</t>
  </si>
  <si>
    <t>SP.DYN.TFRT.IN</t>
  </si>
  <si>
    <t>SP.DYN.TO65.FE.ZS</t>
  </si>
  <si>
    <t>SP.DYN.TO65.MA.ZS</t>
  </si>
  <si>
    <t>SP.POP.0014.TO.ZS</t>
  </si>
  <si>
    <t>SP.POP.1564.TO.ZS</t>
  </si>
  <si>
    <t>SP.POP.GROW</t>
  </si>
  <si>
    <t>SP.POP.SCIE.RD.P6</t>
  </si>
  <si>
    <t>SP.POP.TECH.RD.P6</t>
  </si>
  <si>
    <t>SP.RUR.TOTL.ZG</t>
  </si>
  <si>
    <t>SP.URB.GROW</t>
  </si>
  <si>
    <t>SP.URB.TOTL.IN.ZS</t>
  </si>
  <si>
    <t>VC.IHR.PSRC.P5</t>
  </si>
  <si>
    <t>WHO.OBESITY.TOT</t>
  </si>
  <si>
    <t>WHO.OBESITY.MA</t>
  </si>
  <si>
    <t>WHO.OBESITY.FE</t>
  </si>
  <si>
    <t>CC.EST</t>
  </si>
  <si>
    <t>GE.EST</t>
  </si>
  <si>
    <t>IC.BUS.DISC.XQ</t>
  </si>
  <si>
    <t>IC.FRM.CRIM.ZS</t>
  </si>
  <si>
    <t>IC.LGL.CRED.XQ</t>
  </si>
  <si>
    <t>MS.MIL.MPRT.KD</t>
  </si>
  <si>
    <t>MS.MIL.TOTL.TF.ZS</t>
  </si>
  <si>
    <t>MS.MIL.XPND.GD.ZS</t>
  </si>
  <si>
    <t>MS.MIL.XPND.ZS</t>
  </si>
  <si>
    <t>NY.GDP.COAL.RT.ZS</t>
  </si>
  <si>
    <t>NY.GDP.MINR.RT.ZS</t>
  </si>
  <si>
    <t>NY.GDP.NGAS.RT.ZS</t>
  </si>
  <si>
    <t>NY.GDP.PETR.RT.ZS</t>
  </si>
  <si>
    <t>SM.POP.TOTL.ZS</t>
  </si>
  <si>
    <t>TX.VAL.FUEL.ZS.UN</t>
  </si>
  <si>
    <t>TX.VAL.MMTL.ZS.UN</t>
  </si>
  <si>
    <t>TX.VAL.TECH.MF.ZS</t>
  </si>
  <si>
    <t>VA.EST</t>
  </si>
  <si>
    <t>NY.GDP.TOTL.RT.ZS</t>
  </si>
  <si>
    <t>PV.EST</t>
  </si>
  <si>
    <t>RL.EST</t>
  </si>
  <si>
    <t>RQ.EST</t>
  </si>
  <si>
    <t>AG.LND.AGRI.ZS.A</t>
  </si>
  <si>
    <t>AG.LND.AGRI.ZS.B</t>
  </si>
  <si>
    <t>GDP per capita($)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</si>
</sst>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######"/>
    <numFmt numFmtId="165" formatCode="0.00000000"/>
    <numFmt numFmtId="166" formatCode="#,##0.0"/>
    <numFmt numFmtId="167" formatCode="0.000000000"/>
    <numFmt numFmtId="168" formatCode="0.000000"/>
    <numFmt numFmtId="169" formatCode="0.00000"/>
    <numFmt numFmtId="170" formatCode="0.0000000000"/>
  </numFmts>
  <fonts count="6" x14ac:knownFonts="1">
    <font>
      <sz val="11"/>
      <color theme="1"/>
      <name val="Calibri"/>
      <family val="2"/>
      <scheme val="minor"/>
    </font>
    <font>
      <sz val="9"/>
      <name val="Arial"/>
    </font>
    <font>
      <sz val="11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Fill="1" applyBorder="1"/>
    <xf numFmtId="2" fontId="0" fillId="0" borderId="2" xfId="0" applyNumberForma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Fill="1" applyAlignment="1">
      <alignment horizontal="right" vertical="center" shrinkToFit="1"/>
    </xf>
    <xf numFmtId="0" fontId="2" fillId="0" borderId="1" xfId="0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 vertical="center" shrinkToFit="1"/>
    </xf>
    <xf numFmtId="0" fontId="3" fillId="0" borderId="1" xfId="0" applyFont="1" applyFill="1" applyBorder="1" applyAlignment="1">
      <alignment horizontal="right"/>
    </xf>
    <xf numFmtId="1" fontId="0" fillId="0" borderId="0" xfId="0" applyNumberFormat="1" applyFill="1"/>
    <xf numFmtId="167" fontId="0" fillId="0" borderId="0" xfId="0" applyNumberFormat="1" applyFill="1"/>
    <xf numFmtId="11" fontId="0" fillId="0" borderId="0" xfId="0" applyNumberFormat="1" applyFill="1"/>
    <xf numFmtId="166" fontId="1" fillId="0" borderId="0" xfId="0" applyNumberFormat="1" applyFont="1" applyFill="1" applyAlignment="1">
      <alignment horizontal="right" vertical="center" shrinkToFit="1"/>
    </xf>
    <xf numFmtId="2" fontId="0" fillId="0" borderId="0" xfId="0" applyNumberFormat="1" applyFill="1"/>
    <xf numFmtId="168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379"/>
  <sheetViews>
    <sheetView tabSelected="1" topLeftCell="A238" zoomScale="53" zoomScaleNormal="53" workbookViewId="0">
      <selection activeCell="F253" sqref="F253"/>
    </sheetView>
  </sheetViews>
  <sheetFormatPr defaultRowHeight="14.5" x14ac:dyDescent="0.35"/>
  <cols>
    <col min="1" max="2" width="8.7265625" style="3"/>
    <col min="3" max="42" width="9.08984375" style="3" customWidth="1"/>
    <col min="43" max="43" width="17.6328125" style="3" customWidth="1"/>
    <col min="44" max="45" width="9.08984375" style="3" customWidth="1"/>
    <col min="46" max="53" width="8.7265625" style="3"/>
    <col min="54" max="101" width="9.08984375" style="3" customWidth="1"/>
    <col min="102" max="102" width="8.7265625" style="3"/>
    <col min="103" max="104" width="9.08984375" style="3" customWidth="1"/>
    <col min="105" max="105" width="8.7265625" style="3"/>
    <col min="106" max="116" width="9.08984375" style="3" customWidth="1"/>
    <col min="117" max="117" width="8.7265625" style="3"/>
    <col min="118" max="146" width="9.08984375" style="3" customWidth="1"/>
    <col min="147" max="147" width="8.7265625" style="3"/>
    <col min="148" max="151" width="9.08984375" style="3" customWidth="1"/>
    <col min="152" max="154" width="9.08984375" style="1" customWidth="1"/>
    <col min="155" max="155" width="8.7265625" style="3"/>
    <col min="156" max="156" width="14" style="3" customWidth="1"/>
    <col min="157" max="159" width="8.7265625" style="3"/>
    <col min="160" max="160" width="12.54296875" style="3" bestFit="1" customWidth="1"/>
    <col min="161" max="165" width="8.7265625" style="3"/>
    <col min="166" max="166" width="15" style="3" customWidth="1"/>
    <col min="167" max="167" width="11.453125" style="3" customWidth="1"/>
    <col min="168" max="176" width="8.7265625" style="3"/>
    <col min="177" max="177" width="8.90625" style="3"/>
    <col min="178" max="16384" width="8.7265625" style="3"/>
  </cols>
  <sheetData>
    <row r="1" spans="1:17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200</v>
      </c>
      <c r="F1" s="3" t="s">
        <v>4</v>
      </c>
      <c r="G1" s="3" t="s">
        <v>201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  <c r="BI1" s="3" t="s">
        <v>85</v>
      </c>
      <c r="BJ1" s="3" t="s">
        <v>86</v>
      </c>
      <c r="BK1" s="3" t="s">
        <v>87</v>
      </c>
      <c r="BL1" s="3" t="s">
        <v>88</v>
      </c>
      <c r="BM1" s="3" t="s">
        <v>89</v>
      </c>
      <c r="BN1" s="3" t="s">
        <v>90</v>
      </c>
      <c r="BO1" s="3" t="s">
        <v>91</v>
      </c>
      <c r="BP1" s="3" t="s">
        <v>92</v>
      </c>
      <c r="BQ1" s="3" t="s">
        <v>93</v>
      </c>
      <c r="BR1" s="3" t="s">
        <v>94</v>
      </c>
      <c r="BS1" s="3" t="s">
        <v>95</v>
      </c>
      <c r="BT1" s="3" t="s">
        <v>96</v>
      </c>
      <c r="BU1" s="3" t="s">
        <v>97</v>
      </c>
      <c r="BV1" s="3" t="s">
        <v>98</v>
      </c>
      <c r="BW1" s="3" t="s">
        <v>99</v>
      </c>
      <c r="BX1" s="3" t="s">
        <v>100</v>
      </c>
      <c r="BY1" s="3" t="s">
        <v>101</v>
      </c>
      <c r="BZ1" s="3" t="s">
        <v>102</v>
      </c>
      <c r="CA1" s="3" t="s">
        <v>103</v>
      </c>
      <c r="CB1" s="3" t="s">
        <v>104</v>
      </c>
      <c r="CC1" s="3" t="s">
        <v>105</v>
      </c>
      <c r="CD1" s="3" t="s">
        <v>106</v>
      </c>
      <c r="CE1" s="3" t="s">
        <v>107</v>
      </c>
      <c r="CF1" s="3" t="s">
        <v>108</v>
      </c>
      <c r="CG1" s="3" t="s">
        <v>109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115</v>
      </c>
      <c r="CN1" s="3" t="s">
        <v>116</v>
      </c>
      <c r="CO1" s="3" t="s">
        <v>117</v>
      </c>
      <c r="CP1" s="3" t="s">
        <v>118</v>
      </c>
      <c r="CQ1" s="3" t="s">
        <v>119</v>
      </c>
      <c r="CR1" s="3" t="s">
        <v>120</v>
      </c>
      <c r="CS1" s="3" t="s">
        <v>121</v>
      </c>
      <c r="CT1" s="3" t="s">
        <v>122</v>
      </c>
      <c r="CU1" s="3" t="s">
        <v>123</v>
      </c>
      <c r="CW1" s="3" t="s">
        <v>124</v>
      </c>
      <c r="CX1" s="3" t="s">
        <v>125</v>
      </c>
      <c r="CY1" s="3" t="s">
        <v>126</v>
      </c>
      <c r="CZ1" s="3" t="s">
        <v>127</v>
      </c>
      <c r="DA1" s="3" t="s">
        <v>128</v>
      </c>
      <c r="DB1" s="3" t="s">
        <v>129</v>
      </c>
      <c r="DC1" s="3" t="s">
        <v>130</v>
      </c>
      <c r="DD1" s="3" t="s">
        <v>131</v>
      </c>
      <c r="DE1" s="3" t="s">
        <v>132</v>
      </c>
      <c r="DF1" s="3" t="s">
        <v>133</v>
      </c>
      <c r="DG1" s="3" t="s">
        <v>134</v>
      </c>
      <c r="DH1" s="3" t="s">
        <v>135</v>
      </c>
      <c r="DI1" s="3" t="s">
        <v>136</v>
      </c>
      <c r="DJ1" s="3" t="s">
        <v>137</v>
      </c>
      <c r="DK1" s="3" t="s">
        <v>138</v>
      </c>
      <c r="DL1" s="3" t="s">
        <v>139</v>
      </c>
      <c r="DM1" s="3" t="s">
        <v>140</v>
      </c>
      <c r="DN1" s="3" t="s">
        <v>141</v>
      </c>
      <c r="DO1" s="3" t="s">
        <v>142</v>
      </c>
      <c r="DP1" s="3" t="s">
        <v>143</v>
      </c>
      <c r="DQ1" s="3" t="s">
        <v>144</v>
      </c>
      <c r="DR1" s="3" t="s">
        <v>145</v>
      </c>
      <c r="DS1" s="3" t="s">
        <v>146</v>
      </c>
      <c r="DT1" s="3" t="s">
        <v>147</v>
      </c>
      <c r="DU1" s="3" t="s">
        <v>148</v>
      </c>
      <c r="DV1" s="3" t="s">
        <v>149</v>
      </c>
      <c r="DW1" s="3" t="s">
        <v>150</v>
      </c>
      <c r="DX1" s="3" t="s">
        <v>151</v>
      </c>
      <c r="DY1" s="3" t="s">
        <v>152</v>
      </c>
      <c r="DZ1" s="3" t="s">
        <v>153</v>
      </c>
      <c r="EA1" s="3" t="s">
        <v>154</v>
      </c>
      <c r="EB1" s="3" t="s">
        <v>155</v>
      </c>
      <c r="EC1" s="3" t="s">
        <v>156</v>
      </c>
      <c r="ED1" s="3" t="s">
        <v>157</v>
      </c>
      <c r="EE1" s="3" t="s">
        <v>158</v>
      </c>
      <c r="EF1" s="3" t="s">
        <v>159</v>
      </c>
      <c r="EG1" s="3" t="s">
        <v>160</v>
      </c>
      <c r="EH1" s="3" t="s">
        <v>161</v>
      </c>
      <c r="EI1" s="3" t="s">
        <v>162</v>
      </c>
      <c r="EJ1" s="3" t="s">
        <v>163</v>
      </c>
      <c r="EK1" s="3" t="s">
        <v>164</v>
      </c>
      <c r="EL1" s="3" t="s">
        <v>165</v>
      </c>
      <c r="EM1" s="3" t="s">
        <v>166</v>
      </c>
      <c r="EN1" s="3" t="s">
        <v>167</v>
      </c>
      <c r="EO1" s="3" t="s">
        <v>168</v>
      </c>
      <c r="EP1" s="3" t="s">
        <v>169</v>
      </c>
      <c r="EQ1" s="3" t="s">
        <v>170</v>
      </c>
      <c r="ER1" s="3" t="s">
        <v>171</v>
      </c>
      <c r="ES1" s="3" t="s">
        <v>172</v>
      </c>
      <c r="ET1" s="3" t="s">
        <v>173</v>
      </c>
      <c r="EU1" s="3" t="s">
        <v>174</v>
      </c>
      <c r="EV1" s="1" t="s">
        <v>175</v>
      </c>
      <c r="EW1" s="1" t="s">
        <v>176</v>
      </c>
      <c r="EX1" s="1" t="s">
        <v>177</v>
      </c>
      <c r="EY1" s="3" t="s">
        <v>178</v>
      </c>
      <c r="EZ1" s="4" t="s">
        <v>179</v>
      </c>
      <c r="FA1" s="3" t="s">
        <v>180</v>
      </c>
      <c r="FB1" s="3" t="s">
        <v>181</v>
      </c>
      <c r="FC1" s="3" t="s">
        <v>182</v>
      </c>
      <c r="FD1" s="3" t="s">
        <v>183</v>
      </c>
      <c r="FE1" s="3" t="s">
        <v>184</v>
      </c>
      <c r="FF1" s="3" t="s">
        <v>185</v>
      </c>
      <c r="FG1" s="3" t="s">
        <v>186</v>
      </c>
      <c r="FH1" s="3" t="s">
        <v>187</v>
      </c>
      <c r="FI1" s="3" t="s">
        <v>188</v>
      </c>
      <c r="FJ1" s="3" t="s">
        <v>189</v>
      </c>
      <c r="FK1" s="3" t="s">
        <v>190</v>
      </c>
      <c r="FL1" s="3" t="s">
        <v>191</v>
      </c>
      <c r="FM1" s="3" t="s">
        <v>192</v>
      </c>
      <c r="FN1" s="3" t="s">
        <v>193</v>
      </c>
      <c r="FO1" s="3" t="s">
        <v>194</v>
      </c>
      <c r="FP1" s="3" t="s">
        <v>195</v>
      </c>
      <c r="FQ1" s="3" t="s">
        <v>196</v>
      </c>
      <c r="FR1" s="3" t="s">
        <v>197</v>
      </c>
      <c r="FS1" s="3" t="s">
        <v>198</v>
      </c>
      <c r="FT1" s="3" t="s">
        <v>199</v>
      </c>
      <c r="FU1" s="3" t="s">
        <v>202</v>
      </c>
    </row>
    <row r="2" spans="1:177" x14ac:dyDescent="0.35">
      <c r="A2" s="3">
        <v>2010</v>
      </c>
      <c r="B2" s="3" t="s">
        <v>51</v>
      </c>
      <c r="C2" s="5">
        <v>25.27</v>
      </c>
      <c r="D2" s="5">
        <v>3905.88</v>
      </c>
      <c r="E2" s="3">
        <v>33.679108095007301</v>
      </c>
      <c r="F2" s="3">
        <v>99.806423229212498</v>
      </c>
      <c r="G2" s="3">
        <v>33.679108095007301</v>
      </c>
      <c r="H2" s="3">
        <v>0.16306757392085799</v>
      </c>
      <c r="I2" s="3">
        <v>16.526902569074199</v>
      </c>
      <c r="J2" s="3">
        <v>0.79132331555986402</v>
      </c>
      <c r="K2" s="3">
        <v>46.815317498788197</v>
      </c>
      <c r="L2" s="3">
        <v>0.95279217040875097</v>
      </c>
      <c r="M2" s="3">
        <v>1110</v>
      </c>
      <c r="N2" s="3">
        <v>92.34</v>
      </c>
      <c r="O2" s="3">
        <v>95.34</v>
      </c>
      <c r="P2" s="3">
        <v>97.13</v>
      </c>
      <c r="Q2" s="3">
        <v>5903.1</v>
      </c>
      <c r="R2" s="3">
        <v>100</v>
      </c>
      <c r="S2" s="3">
        <v>100</v>
      </c>
      <c r="T2" s="3">
        <v>26.590467409948499</v>
      </c>
      <c r="U2" s="3">
        <v>48.3062778730703</v>
      </c>
      <c r="V2" s="3">
        <v>15.708539500000001</v>
      </c>
      <c r="W2" s="3">
        <v>98.451541852342103</v>
      </c>
      <c r="X2" s="3">
        <v>13</v>
      </c>
      <c r="Y2" s="3">
        <v>11</v>
      </c>
      <c r="Z2" s="3">
        <v>3</v>
      </c>
      <c r="AA2" s="3">
        <v>103.84641994598201</v>
      </c>
      <c r="AB2" s="3">
        <v>2.2078405544000002</v>
      </c>
      <c r="AC2" s="3">
        <v>20.617966266700002</v>
      </c>
      <c r="AD2" s="3">
        <v>6.3454545454545501</v>
      </c>
      <c r="AE2" s="3">
        <v>6576.2696624484497</v>
      </c>
      <c r="AF2" s="3">
        <v>28.44</v>
      </c>
      <c r="AG2" s="3">
        <v>36.651178899999998</v>
      </c>
      <c r="AH2" s="3">
        <v>0.1</v>
      </c>
      <c r="AI2" s="3">
        <v>10737</v>
      </c>
      <c r="AJ2" s="3">
        <v>3.68</v>
      </c>
      <c r="AK2" s="3">
        <v>3.76</v>
      </c>
      <c r="AL2" s="3">
        <v>18850.092843313199</v>
      </c>
      <c r="AM2" s="3">
        <v>-5.0765017249098001</v>
      </c>
      <c r="AN2" s="3">
        <v>8.2386826327274303</v>
      </c>
      <c r="AO2" s="3">
        <v>0.50544839658617102</v>
      </c>
      <c r="AP2" s="3">
        <v>4.8457359122578397E-2</v>
      </c>
      <c r="AQ2" s="3">
        <v>4.6429122278612203E-3</v>
      </c>
      <c r="AR2" s="3">
        <v>8.1246492274642604E-2</v>
      </c>
      <c r="AS2" s="3">
        <v>5.8679641538109402E-2</v>
      </c>
      <c r="AT2" s="3">
        <v>100</v>
      </c>
      <c r="AU2" s="3">
        <v>100</v>
      </c>
      <c r="AV2" s="3">
        <v>100</v>
      </c>
      <c r="AW2" s="3">
        <v>2.5</v>
      </c>
      <c r="AX2" s="3">
        <v>7.1929178156334599</v>
      </c>
      <c r="AY2" s="3">
        <v>10.7055978453233</v>
      </c>
      <c r="AZ2" s="3">
        <v>1.14413059745163</v>
      </c>
      <c r="BA2" s="3">
        <v>6.8726674892132404</v>
      </c>
      <c r="BB2" s="6">
        <v>14.7</v>
      </c>
      <c r="BC2" s="7">
        <v>39932</v>
      </c>
      <c r="BD2" s="3">
        <v>0</v>
      </c>
      <c r="BE2" s="3">
        <v>3</v>
      </c>
      <c r="BF2" s="3">
        <v>101.350024236549</v>
      </c>
      <c r="BG2" s="3">
        <v>0</v>
      </c>
      <c r="BH2" s="3">
        <v>36.051357043314098</v>
      </c>
      <c r="BI2" s="3">
        <v>20.693117300084999</v>
      </c>
      <c r="BJ2" s="3">
        <v>2.7260999679565399</v>
      </c>
      <c r="BK2" s="3">
        <v>18.8</v>
      </c>
      <c r="BL2" s="3">
        <v>34.6</v>
      </c>
      <c r="BM2" s="3">
        <v>146.37391249999999</v>
      </c>
      <c r="BN2" s="3">
        <v>24.518018959999999</v>
      </c>
      <c r="BO2" s="3">
        <v>690.14960893913496</v>
      </c>
      <c r="BP2" s="3">
        <v>75.17</v>
      </c>
      <c r="BQ2" s="3">
        <v>5.4</v>
      </c>
      <c r="BR2" s="3">
        <f t="shared" ref="BR2:BS17" si="0">AVERAGE(BR30,BR44)</f>
        <v>0.99683502316474948</v>
      </c>
      <c r="BS2" s="3">
        <f t="shared" si="0"/>
        <v>98.643722534179673</v>
      </c>
      <c r="BT2" s="3">
        <v>0.987079977989197</v>
      </c>
      <c r="BU2" s="3">
        <v>0.96073001623153698</v>
      </c>
      <c r="BV2" s="3">
        <v>1.1692700386047401</v>
      </c>
      <c r="BW2" s="3">
        <v>100.442520141602</v>
      </c>
      <c r="BX2" s="3">
        <v>100.62183380127</v>
      </c>
      <c r="BY2" s="3">
        <v>4</v>
      </c>
      <c r="BZ2" s="3">
        <v>8</v>
      </c>
      <c r="CA2" s="3">
        <v>99.947010000000006</v>
      </c>
      <c r="CB2" s="3">
        <v>97.716590881347699</v>
      </c>
      <c r="CC2" s="3">
        <v>98.135726928710895</v>
      </c>
      <c r="CD2" s="3">
        <v>90.638847351074205</v>
      </c>
      <c r="CE2" s="3">
        <v>9.6936550140380895</v>
      </c>
      <c r="CF2" s="3">
        <v>5.7004799842834499</v>
      </c>
      <c r="CG2" s="3">
        <v>12.232089999999999</v>
      </c>
      <c r="CH2" s="3">
        <v>5.4332511318538304</v>
      </c>
      <c r="CI2" s="3">
        <v>0.1</v>
      </c>
      <c r="CJ2" s="3">
        <v>4.3</v>
      </c>
      <c r="CK2" s="3">
        <f t="shared" ref="CK2:CK15" si="1">AVERAGE(CK143,CK212)</f>
        <v>35.75</v>
      </c>
      <c r="CL2" s="3">
        <v>86</v>
      </c>
      <c r="CM2" s="3">
        <v>80</v>
      </c>
      <c r="CN2" s="3">
        <v>7.65</v>
      </c>
      <c r="CO2" s="3">
        <v>6.7590000000000003</v>
      </c>
      <c r="CP2" s="3">
        <v>4.8289999999999997</v>
      </c>
      <c r="CQ2" s="3">
        <v>8.2871541787066204E-3</v>
      </c>
      <c r="CR2" s="3">
        <v>34.5</v>
      </c>
      <c r="CS2" s="3">
        <v>37.1</v>
      </c>
      <c r="CT2" s="3">
        <v>100</v>
      </c>
      <c r="CU2" s="3">
        <v>99.975318428001501</v>
      </c>
      <c r="CV2" s="3">
        <v>99.985834239063806</v>
      </c>
      <c r="CW2" s="3">
        <v>1</v>
      </c>
      <c r="CX2" s="3">
        <f t="shared" ref="CX2:CX15" si="2">AVERAGE(CX16,CX142)</f>
        <v>3.4</v>
      </c>
      <c r="CY2" s="3">
        <v>7.6</v>
      </c>
      <c r="CZ2" s="3">
        <v>25.1</v>
      </c>
      <c r="DA2" s="3">
        <v>0</v>
      </c>
      <c r="DB2" s="3">
        <v>3112.8989956493301</v>
      </c>
      <c r="DC2" s="3">
        <v>18.601627350000001</v>
      </c>
      <c r="DD2" s="3">
        <v>38.4</v>
      </c>
      <c r="DE2" s="3">
        <v>23.6</v>
      </c>
      <c r="DF2" s="3">
        <v>3.1</v>
      </c>
      <c r="DG2" s="3">
        <v>8</v>
      </c>
      <c r="DH2" s="3">
        <v>30.3</v>
      </c>
      <c r="DI2" s="3">
        <v>0.6</v>
      </c>
      <c r="DJ2" s="3">
        <v>14.5</v>
      </c>
      <c r="DK2" s="3">
        <v>0</v>
      </c>
      <c r="DL2" s="3">
        <v>5.42974151933372</v>
      </c>
      <c r="DM2" s="3">
        <v>25.422000000000001</v>
      </c>
      <c r="DN2" s="3">
        <v>2.1556416556647902</v>
      </c>
      <c r="DO2" s="3">
        <v>24.720452768960101</v>
      </c>
      <c r="DP2" s="3">
        <v>57.220999999999997</v>
      </c>
      <c r="DQ2" s="3">
        <v>74.676000000000002</v>
      </c>
      <c r="DR2" s="3">
        <v>75.465999999999994</v>
      </c>
      <c r="DS2" s="3">
        <v>54.284999999999997</v>
      </c>
      <c r="DT2" s="3">
        <v>81.351436406959493</v>
      </c>
      <c r="DU2" s="3">
        <v>66.63</v>
      </c>
      <c r="DV2" s="3">
        <v>57.22</v>
      </c>
      <c r="DW2" s="3">
        <v>41.35</v>
      </c>
      <c r="DX2" s="3">
        <v>2.5310000000000001</v>
      </c>
      <c r="DY2" s="3">
        <v>9.6129999999999995</v>
      </c>
      <c r="DZ2" s="3">
        <v>4.4109999999999996</v>
      </c>
      <c r="EA2" s="3">
        <v>4.88</v>
      </c>
      <c r="EB2" s="3">
        <v>22786</v>
      </c>
      <c r="EC2" s="3">
        <v>10.433999999999999</v>
      </c>
      <c r="ED2" s="3">
        <v>48.689</v>
      </c>
      <c r="EE2" s="3">
        <v>100.315</v>
      </c>
      <c r="EF2" s="3">
        <v>9.4</v>
      </c>
      <c r="EG2" s="3">
        <v>9.1999999999999993</v>
      </c>
      <c r="EH2" s="3">
        <v>3.6</v>
      </c>
      <c r="EI2" s="3">
        <v>80.580487804878103</v>
      </c>
      <c r="EJ2" s="3">
        <v>1.44</v>
      </c>
      <c r="EK2" s="3">
        <v>91.690105000000003</v>
      </c>
      <c r="EL2" s="3">
        <v>83.880746000000002</v>
      </c>
      <c r="EM2" s="3">
        <v>14.825031098926001</v>
      </c>
      <c r="EN2" s="3">
        <v>67.539327899685603</v>
      </c>
      <c r="EO2" s="3">
        <v>0.24039429950076599</v>
      </c>
      <c r="EP2" s="3">
        <v>4380.43408203125</v>
      </c>
      <c r="EQ2" s="3">
        <v>2168.9948300000001</v>
      </c>
      <c r="ER2" s="3">
        <v>0.90928454042982398</v>
      </c>
      <c r="ES2" s="3">
        <v>-0.25317314576740302</v>
      </c>
      <c r="ET2" s="3">
        <v>57.399000000000001</v>
      </c>
      <c r="EU2" s="3">
        <v>0.72941823873237199</v>
      </c>
      <c r="EV2" s="2">
        <v>14.02</v>
      </c>
      <c r="EW2" s="2">
        <v>15.76</v>
      </c>
      <c r="EX2" s="2">
        <v>12.27</v>
      </c>
      <c r="EY2" s="3">
        <v>1.5961220264434799</v>
      </c>
      <c r="EZ2" s="3">
        <v>1.81252110004425</v>
      </c>
      <c r="FA2" s="3">
        <v>5</v>
      </c>
      <c r="FB2" s="3">
        <v>0.5</v>
      </c>
      <c r="FC2" s="3">
        <v>4</v>
      </c>
      <c r="FD2" s="3">
        <v>7000000</v>
      </c>
      <c r="FE2" s="3">
        <v>0.59975216390897401</v>
      </c>
      <c r="FF2" s="3">
        <v>0.82123271153062105</v>
      </c>
      <c r="FG2" s="3">
        <v>1.5543246043828101</v>
      </c>
      <c r="FH2" s="3">
        <v>0</v>
      </c>
      <c r="FI2" s="3">
        <v>4.5019309913595602E-2</v>
      </c>
      <c r="FJ2" s="3">
        <v>3.3984763693715898E-2</v>
      </c>
      <c r="FK2" s="3">
        <v>5.9914936118531402E-2</v>
      </c>
      <c r="FL2" s="3">
        <v>15.2048871387536</v>
      </c>
      <c r="FM2" s="3">
        <v>3.21014269226814</v>
      </c>
      <c r="FN2" s="3">
        <v>3.8386318595593201</v>
      </c>
      <c r="FO2" s="3">
        <v>13.7052797272585</v>
      </c>
      <c r="FP2" s="3">
        <v>1.4302906990051301</v>
      </c>
      <c r="FQ2" s="3">
        <v>0.216291377827594</v>
      </c>
      <c r="FR2" s="3">
        <v>1.15264821052551</v>
      </c>
      <c r="FS2" s="3">
        <v>1.80120265483856</v>
      </c>
      <c r="FT2" s="3">
        <v>1.4505158662796001</v>
      </c>
      <c r="FU2" s="3">
        <v>42002.157136440299</v>
      </c>
    </row>
    <row r="3" spans="1:177" x14ac:dyDescent="0.35">
      <c r="A3" s="3">
        <v>2011</v>
      </c>
      <c r="B3" s="3" t="s">
        <v>51</v>
      </c>
      <c r="C3" s="5">
        <v>17.63</v>
      </c>
      <c r="D3" s="5">
        <v>3409.28</v>
      </c>
      <c r="E3" s="3">
        <v>33.413717886572996</v>
      </c>
      <c r="F3" s="3">
        <v>132.73315681082701</v>
      </c>
      <c r="G3" s="3">
        <v>33.413717886572996</v>
      </c>
      <c r="H3" s="3">
        <v>0.16201833180939701</v>
      </c>
      <c r="I3" s="3">
        <v>16.4760058167717</v>
      </c>
      <c r="J3" s="3">
        <v>0.79132331555986402</v>
      </c>
      <c r="K3" s="3">
        <v>46.858919049927302</v>
      </c>
      <c r="L3" s="3">
        <f>AVERAGE(L5,L2)</f>
        <v>1.4359381261409103</v>
      </c>
      <c r="M3" s="3">
        <v>1110</v>
      </c>
      <c r="N3" s="3">
        <v>111.7</v>
      </c>
      <c r="O3" s="3">
        <v>102.99</v>
      </c>
      <c r="P3" s="3">
        <v>97.7</v>
      </c>
      <c r="Q3" s="3">
        <v>7056.7</v>
      </c>
      <c r="R3" s="3">
        <v>100</v>
      </c>
      <c r="S3" s="3">
        <v>100</v>
      </c>
      <c r="T3" s="3">
        <v>25.717879009813998</v>
      </c>
      <c r="U3" s="3">
        <v>46.934592060934499</v>
      </c>
      <c r="V3" s="3">
        <v>16.0961842</v>
      </c>
      <c r="W3" s="3">
        <v>99.257170778093496</v>
      </c>
      <c r="X3" s="3">
        <v>13</v>
      </c>
      <c r="Y3" s="3">
        <v>11</v>
      </c>
      <c r="Z3" s="3">
        <v>3</v>
      </c>
      <c r="AA3" s="3">
        <v>106.881640287368</v>
      </c>
      <c r="AB3" s="3">
        <v>2.2078405544000002</v>
      </c>
      <c r="AC3" s="3">
        <v>20.617966266700002</v>
      </c>
      <c r="AD3" s="3">
        <v>6.3454545454545501</v>
      </c>
      <c r="AE3" s="3">
        <v>6554.1396363024496</v>
      </c>
      <c r="AF3" s="3">
        <v>28.44</v>
      </c>
      <c r="AG3" s="3">
        <v>36.651178899999998</v>
      </c>
      <c r="AH3" s="3">
        <v>0.1</v>
      </c>
      <c r="AI3" s="3">
        <v>10875</v>
      </c>
      <c r="AJ3" s="3">
        <f>AVERAGE(AJ4,AJ2)</f>
        <v>3.8650000000000002</v>
      </c>
      <c r="AK3" s="3">
        <f>AVERAGE(AK4,AK2)</f>
        <v>3.8250000000000002</v>
      </c>
      <c r="AL3" s="3">
        <v>22503.3754129095</v>
      </c>
      <c r="AM3" s="3">
        <v>14.254285579534599</v>
      </c>
      <c r="AN3" s="3">
        <v>8.09367633869131</v>
      </c>
      <c r="AO3" s="3">
        <v>0.470143738047691</v>
      </c>
      <c r="AP3" s="3">
        <v>4.7946028732981802E-2</v>
      </c>
      <c r="AQ3" s="3">
        <v>6.2250380095034696E-3</v>
      </c>
      <c r="AR3" s="3">
        <v>0.10271335396284401</v>
      </c>
      <c r="AS3" s="3">
        <v>5.3722995818424497E-2</v>
      </c>
      <c r="AT3" s="3">
        <v>100</v>
      </c>
      <c r="AU3" s="3">
        <v>100</v>
      </c>
      <c r="AV3" s="3">
        <v>99.999999418103201</v>
      </c>
      <c r="AW3" s="3">
        <v>2.5</v>
      </c>
      <c r="AX3" s="3">
        <v>6.9390835766962002</v>
      </c>
      <c r="AY3" s="3">
        <v>11.9532487194894</v>
      </c>
      <c r="AZ3" s="3">
        <v>1.3077056010322401</v>
      </c>
      <c r="BA3" s="3">
        <v>6.9137430616459197</v>
      </c>
      <c r="BB3" s="6">
        <v>14.5</v>
      </c>
      <c r="BC3" s="7">
        <v>40452</v>
      </c>
      <c r="BD3" s="3">
        <v>0</v>
      </c>
      <c r="BE3" s="3">
        <v>3</v>
      </c>
      <c r="BF3" s="3">
        <v>101.69223218613701</v>
      </c>
      <c r="BG3" s="3">
        <v>0</v>
      </c>
      <c r="BH3" s="3">
        <v>36.5339303847556</v>
      </c>
      <c r="BI3" s="3">
        <v>20.8663547770085</v>
      </c>
      <c r="BJ3" s="3">
        <v>2.66867995262146</v>
      </c>
      <c r="BK3" s="3">
        <v>18.8</v>
      </c>
      <c r="BL3" s="3">
        <v>34.799999999999997</v>
      </c>
      <c r="BM3" s="3">
        <v>155.19327390000001</v>
      </c>
      <c r="BN3" s="3">
        <v>24.998808279999999</v>
      </c>
      <c r="BO3" s="3">
        <v>1068.4439268925</v>
      </c>
      <c r="BP3" s="3">
        <v>78.739993100000007</v>
      </c>
      <c r="BQ3" s="3">
        <v>5.4</v>
      </c>
      <c r="BR3" s="3">
        <f t="shared" si="0"/>
        <v>0.99743252992630049</v>
      </c>
      <c r="BS3" s="3">
        <f t="shared" si="0"/>
        <v>98.772472381591783</v>
      </c>
      <c r="BT3" s="3">
        <v>0.990520000457764</v>
      </c>
      <c r="BU3" s="3">
        <v>0.96100002527236905</v>
      </c>
      <c r="BV3" s="3">
        <v>1.1692700386047401</v>
      </c>
      <c r="BW3" s="3">
        <v>100.442520141602</v>
      </c>
      <c r="BX3" s="3">
        <v>100.62183380127</v>
      </c>
      <c r="BY3" s="3">
        <v>4</v>
      </c>
      <c r="BZ3" s="3">
        <v>8</v>
      </c>
      <c r="CA3" s="3">
        <v>99.844790000000003</v>
      </c>
      <c r="CB3" s="3">
        <v>98.021446228027301</v>
      </c>
      <c r="CC3" s="3">
        <v>98.075523376464801</v>
      </c>
      <c r="CD3" s="3">
        <v>92.646141052246094</v>
      </c>
      <c r="CE3" s="3">
        <v>9.8034992218017596</v>
      </c>
      <c r="CF3" s="3">
        <v>5.5922698974609402</v>
      </c>
      <c r="CG3" s="3">
        <v>12.232089999999999</v>
      </c>
      <c r="CH3" s="3">
        <v>5.4332511318538304</v>
      </c>
      <c r="CI3" s="3">
        <v>0.1</v>
      </c>
      <c r="CJ3" s="3">
        <v>4.2</v>
      </c>
      <c r="CK3" s="3">
        <f t="shared" si="1"/>
        <v>36.75</v>
      </c>
      <c r="CL3" s="3">
        <v>89</v>
      </c>
      <c r="CM3" s="3">
        <v>84</v>
      </c>
      <c r="CN3" s="3">
        <v>7.68</v>
      </c>
      <c r="CO3" s="3">
        <v>6.8570000000000002</v>
      </c>
      <c r="CP3" s="3">
        <v>4.8760000000000003</v>
      </c>
      <c r="CQ3" s="3">
        <v>8.4083788500509907E-3</v>
      </c>
      <c r="CR3" s="3">
        <v>34.5</v>
      </c>
      <c r="CS3" s="3">
        <v>37.1</v>
      </c>
      <c r="CT3" s="3">
        <v>100</v>
      </c>
      <c r="CU3" s="3">
        <v>99.972182654509794</v>
      </c>
      <c r="CV3" s="3">
        <v>99.984111541527994</v>
      </c>
      <c r="CW3" s="3">
        <v>3</v>
      </c>
      <c r="CX3" s="3">
        <f t="shared" si="2"/>
        <v>3.4</v>
      </c>
      <c r="CY3" s="3">
        <v>8</v>
      </c>
      <c r="CZ3" s="3">
        <v>25.4</v>
      </c>
      <c r="DA3" s="3">
        <v>0</v>
      </c>
      <c r="DB3" s="3">
        <v>3246.0442897590101</v>
      </c>
      <c r="DC3" s="3">
        <v>18.73956299</v>
      </c>
      <c r="DD3" s="3">
        <v>38.700000000000003</v>
      </c>
      <c r="DE3" s="3">
        <v>23.7</v>
      </c>
      <c r="DF3" s="3">
        <v>2.9</v>
      </c>
      <c r="DG3" s="3">
        <v>7.8</v>
      </c>
      <c r="DH3" s="3">
        <v>30.8</v>
      </c>
      <c r="DI3" s="3">
        <v>0.6</v>
      </c>
      <c r="DJ3" s="3">
        <v>14.4</v>
      </c>
      <c r="DK3" s="3">
        <v>0</v>
      </c>
      <c r="DL3" s="3">
        <v>4.9375489557046199</v>
      </c>
      <c r="DM3" s="3">
        <v>26.074000000000002</v>
      </c>
      <c r="DN3" s="3">
        <v>2.01705386904408</v>
      </c>
      <c r="DO3" s="3">
        <v>26.025549995888301</v>
      </c>
      <c r="DP3" s="3">
        <v>58</v>
      </c>
      <c r="DQ3" s="3">
        <v>74.856999999999999</v>
      </c>
      <c r="DR3" s="3">
        <v>76.070999999999998</v>
      </c>
      <c r="DS3" s="3">
        <v>54.616999999999997</v>
      </c>
      <c r="DT3" s="3">
        <v>82.118478424297095</v>
      </c>
      <c r="DU3" s="3">
        <v>66.308999999999997</v>
      </c>
      <c r="DV3" s="3">
        <v>56.99</v>
      </c>
      <c r="DW3" s="3">
        <v>40.78</v>
      </c>
      <c r="DX3" s="3">
        <v>2.5680000000000001</v>
      </c>
      <c r="DY3" s="3">
        <v>9.6210000000000004</v>
      </c>
      <c r="DZ3" s="3">
        <v>4.016</v>
      </c>
      <c r="EA3" s="3">
        <v>4.6399999999999997</v>
      </c>
      <c r="EB3" s="3">
        <v>31665</v>
      </c>
      <c r="EC3" s="3">
        <v>9.6059999999999999</v>
      </c>
      <c r="ED3" s="3">
        <v>49.353000000000002</v>
      </c>
      <c r="EE3" s="3">
        <v>94.355999999999995</v>
      </c>
      <c r="EF3" s="3">
        <v>9.3000000000000007</v>
      </c>
      <c r="EG3" s="3">
        <v>9.1</v>
      </c>
      <c r="EH3" s="3">
        <v>3.5</v>
      </c>
      <c r="EI3" s="3">
        <v>80.982926829268294</v>
      </c>
      <c r="EJ3" s="3">
        <v>1.43</v>
      </c>
      <c r="EK3" s="3">
        <v>91.923139000000006</v>
      </c>
      <c r="EL3" s="3">
        <v>84.595909000000006</v>
      </c>
      <c r="EM3" s="3">
        <v>14.6496695734621</v>
      </c>
      <c r="EN3" s="3">
        <v>67.635896393596596</v>
      </c>
      <c r="EO3" s="3">
        <v>0.337080841831645</v>
      </c>
      <c r="EP3" s="3">
        <v>4431.6669921875</v>
      </c>
      <c r="EQ3" s="3">
        <v>2168.9948300000001</v>
      </c>
      <c r="ER3" s="3">
        <v>1.0015094217774101</v>
      </c>
      <c r="ES3" s="3">
        <v>-0.15892184185428401</v>
      </c>
      <c r="ET3" s="3">
        <v>57.115000000000002</v>
      </c>
      <c r="EU3" s="3">
        <v>0.91762804590690505</v>
      </c>
      <c r="EV3" s="2">
        <v>14.1</v>
      </c>
      <c r="EW3" s="2">
        <v>15.92</v>
      </c>
      <c r="EX3" s="2">
        <v>12.26</v>
      </c>
      <c r="EY3" s="3">
        <v>1.4702893495559699</v>
      </c>
      <c r="EZ3" s="3">
        <v>1.6028852462768599</v>
      </c>
      <c r="FA3" s="3">
        <v>5</v>
      </c>
      <c r="FB3" s="3">
        <v>0.5</v>
      </c>
      <c r="FC3" s="3">
        <v>4</v>
      </c>
      <c r="FD3" s="3">
        <v>8000000</v>
      </c>
      <c r="FE3" s="3">
        <v>0.537800928533543</v>
      </c>
      <c r="FF3" s="3">
        <v>0.79089755845203102</v>
      </c>
      <c r="FG3" s="3">
        <v>1.5540673251769299</v>
      </c>
      <c r="FH3" s="3">
        <v>0</v>
      </c>
      <c r="FI3" s="3">
        <v>4.8877479628096E-2</v>
      </c>
      <c r="FJ3" s="3">
        <v>4.6723980432050498E-2</v>
      </c>
      <c r="FK3" s="3">
        <v>7.3845969443668003E-2</v>
      </c>
      <c r="FL3" s="3">
        <v>15.2048871387536</v>
      </c>
      <c r="FM3" s="3">
        <v>3.3763498509846501</v>
      </c>
      <c r="FN3" s="3">
        <v>3.82212306620259</v>
      </c>
      <c r="FO3" s="3">
        <v>13.255327342295899</v>
      </c>
      <c r="FP3" s="3">
        <v>1.40244364738464</v>
      </c>
      <c r="FQ3" s="3">
        <v>0.24469049356911099</v>
      </c>
      <c r="FR3" s="3">
        <v>1.1935216188430799</v>
      </c>
      <c r="FS3" s="3">
        <v>1.7989630699157699</v>
      </c>
      <c r="FT3" s="3">
        <v>1.3769768476486199</v>
      </c>
      <c r="FU3" s="3">
        <v>44452.732745799898</v>
      </c>
    </row>
    <row r="4" spans="1:177" x14ac:dyDescent="0.35">
      <c r="A4" s="3">
        <v>2012</v>
      </c>
      <c r="B4" s="3" t="s">
        <v>51</v>
      </c>
      <c r="C4" s="5">
        <v>31.63</v>
      </c>
      <c r="D4" s="5">
        <v>3552.85</v>
      </c>
      <c r="E4" s="3">
        <v>33.1459040232671</v>
      </c>
      <c r="F4" s="3">
        <v>115.413622610877</v>
      </c>
      <c r="G4" s="3">
        <v>33.1459040232671</v>
      </c>
      <c r="H4" s="3">
        <v>0.160747502577405</v>
      </c>
      <c r="I4" s="3">
        <v>16.421473582161902</v>
      </c>
      <c r="J4" s="3">
        <v>0.79132331555986402</v>
      </c>
      <c r="K4" s="3">
        <v>46.902520601066399</v>
      </c>
      <c r="L4" s="3">
        <v>1.4359381261409103</v>
      </c>
      <c r="M4" s="3">
        <v>1110</v>
      </c>
      <c r="N4" s="3">
        <v>93.12</v>
      </c>
      <c r="O4" s="3">
        <v>95.95</v>
      </c>
      <c r="P4" s="3">
        <v>97.66</v>
      </c>
      <c r="Q4" s="3">
        <v>6002.9</v>
      </c>
      <c r="R4" s="3">
        <v>100</v>
      </c>
      <c r="S4" s="3">
        <v>100</v>
      </c>
      <c r="T4" s="3">
        <v>25.7720657349102</v>
      </c>
      <c r="U4" s="3">
        <v>47.624254338811198</v>
      </c>
      <c r="V4" s="3">
        <v>14.50094818</v>
      </c>
      <c r="W4" s="3">
        <v>97.410143093059105</v>
      </c>
      <c r="X4" s="3">
        <v>13</v>
      </c>
      <c r="Y4" s="3">
        <v>11</v>
      </c>
      <c r="Z4" s="3">
        <v>3</v>
      </c>
      <c r="AA4" s="3">
        <v>107.608911681132</v>
      </c>
      <c r="AB4" s="3">
        <v>2.2078405544000002</v>
      </c>
      <c r="AC4" s="3">
        <v>20.617966266700002</v>
      </c>
      <c r="AD4" s="3">
        <v>6.3454545454545501</v>
      </c>
      <c r="AE4" s="3">
        <v>6524.3248776896698</v>
      </c>
      <c r="AF4" s="3">
        <v>28.44</v>
      </c>
      <c r="AG4" s="3">
        <v>36.651178899999998</v>
      </c>
      <c r="AH4" s="3">
        <v>0.1</v>
      </c>
      <c r="AI4" s="3">
        <v>11323</v>
      </c>
      <c r="AJ4" s="3">
        <v>4.05</v>
      </c>
      <c r="AK4" s="3">
        <v>3.89</v>
      </c>
      <c r="AL4" s="3">
        <v>21864.523848504399</v>
      </c>
      <c r="AM4" s="3">
        <v>-7.2344858231370504</v>
      </c>
      <c r="AN4" s="3">
        <v>6.8077814270660202</v>
      </c>
      <c r="AO4" s="3">
        <v>0.493630014642571</v>
      </c>
      <c r="AP4" s="3">
        <v>4.1861693462387897E-2</v>
      </c>
      <c r="AQ4" s="3">
        <v>5.458319256351E-3</v>
      </c>
      <c r="AR4" s="3">
        <v>0.121362430517088</v>
      </c>
      <c r="AS4" s="3">
        <v>5.1668302286083302E-2</v>
      </c>
      <c r="AT4" s="3">
        <v>100</v>
      </c>
      <c r="AU4" s="3">
        <v>100</v>
      </c>
      <c r="AV4" s="3">
        <v>99.999996663557397</v>
      </c>
      <c r="AW4" s="3">
        <v>2.5</v>
      </c>
      <c r="AX4" s="3">
        <v>7.2586217189401703</v>
      </c>
      <c r="AY4" s="3">
        <v>13.1058817420667</v>
      </c>
      <c r="AZ4" s="3">
        <v>1.46245414398979</v>
      </c>
      <c r="BA4" s="3">
        <v>7.1724262532695997</v>
      </c>
      <c r="BB4" s="6">
        <v>14.4</v>
      </c>
      <c r="BC4" s="7">
        <v>41076</v>
      </c>
      <c r="BD4" s="3">
        <v>0</v>
      </c>
      <c r="BE4" s="3">
        <v>3</v>
      </c>
      <c r="BF4" s="3">
        <v>102.156943771207</v>
      </c>
      <c r="BG4" s="3">
        <v>0</v>
      </c>
      <c r="BH4" s="3">
        <v>36.776020360822997</v>
      </c>
      <c r="BI4" s="3">
        <v>21.016392544191302</v>
      </c>
      <c r="BJ4" s="3">
        <v>2.9147200584411599</v>
      </c>
      <c r="BK4" s="3">
        <v>18.8</v>
      </c>
      <c r="BL4" s="3">
        <v>34.700000000000003</v>
      </c>
      <c r="BM4" s="3">
        <v>161.1931998</v>
      </c>
      <c r="BN4" s="3">
        <v>25.27036755</v>
      </c>
      <c r="BO4" s="3">
        <v>1613.40623020831</v>
      </c>
      <c r="BP4" s="3">
        <v>80.029993919999995</v>
      </c>
      <c r="BQ4" s="3">
        <v>5.21</v>
      </c>
      <c r="BR4" s="3">
        <f t="shared" si="0"/>
        <v>0.99773128330707594</v>
      </c>
      <c r="BS4" s="3">
        <f t="shared" si="0"/>
        <v>98.836847305297837</v>
      </c>
      <c r="BT4" s="3">
        <v>0.99167001247405995</v>
      </c>
      <c r="BU4" s="3">
        <v>0.962430000305176</v>
      </c>
      <c r="BV4" s="3">
        <v>1.1692700386047401</v>
      </c>
      <c r="BW4" s="3">
        <v>96.775306701660199</v>
      </c>
      <c r="BX4" s="3">
        <v>96.498481750488295</v>
      </c>
      <c r="BY4" s="3">
        <v>4</v>
      </c>
      <c r="BZ4" s="3">
        <v>8</v>
      </c>
      <c r="CA4" s="3">
        <v>99.938329999999993</v>
      </c>
      <c r="CB4" s="3">
        <v>97.771621704101605</v>
      </c>
      <c r="CC4" s="3">
        <v>97.999923706054702</v>
      </c>
      <c r="CD4" s="3">
        <v>93.529792785644503</v>
      </c>
      <c r="CE4" s="3">
        <v>9.7702569961547905</v>
      </c>
      <c r="CF4" s="3">
        <v>5.4804000854492196</v>
      </c>
      <c r="CG4" s="3">
        <v>12.232089999999999</v>
      </c>
      <c r="CH4" s="3">
        <v>5.4332511318538304</v>
      </c>
      <c r="CI4" s="3">
        <v>0.1</v>
      </c>
      <c r="CJ4" s="3">
        <v>4</v>
      </c>
      <c r="CK4" s="3">
        <f t="shared" si="1"/>
        <v>38.5</v>
      </c>
      <c r="CL4" s="3">
        <v>92</v>
      </c>
      <c r="CM4" s="3">
        <v>88</v>
      </c>
      <c r="CN4" s="3">
        <v>7.67</v>
      </c>
      <c r="CO4" s="3">
        <v>6.8879999999999999</v>
      </c>
      <c r="CP4" s="3">
        <v>4.9279999999999999</v>
      </c>
      <c r="CQ4" s="3">
        <v>7.9968238598461094E-3</v>
      </c>
      <c r="CR4" s="3">
        <v>34.5</v>
      </c>
      <c r="CS4" s="3">
        <v>37.1</v>
      </c>
      <c r="CT4" s="3">
        <v>100</v>
      </c>
      <c r="CU4" s="3">
        <v>99.969046881018201</v>
      </c>
      <c r="CV4" s="3">
        <v>99.982307884610293</v>
      </c>
      <c r="CW4" s="3">
        <v>1</v>
      </c>
      <c r="CX4" s="3">
        <f t="shared" si="2"/>
        <v>3.4</v>
      </c>
      <c r="CY4" s="3">
        <v>7.3</v>
      </c>
      <c r="CZ4" s="3">
        <v>25.7</v>
      </c>
      <c r="DA4" s="3">
        <v>0</v>
      </c>
      <c r="DB4" s="3">
        <v>3461.9284967348399</v>
      </c>
      <c r="DC4" s="3">
        <v>18.67409134</v>
      </c>
      <c r="DD4" s="3">
        <v>38.4</v>
      </c>
      <c r="DE4" s="3">
        <v>23.4</v>
      </c>
      <c r="DF4" s="3">
        <v>2.8</v>
      </c>
      <c r="DG4" s="3">
        <v>7.8</v>
      </c>
      <c r="DH4" s="3">
        <v>30.5</v>
      </c>
      <c r="DI4" s="3">
        <v>0.7</v>
      </c>
      <c r="DJ4" s="3">
        <v>14.4</v>
      </c>
      <c r="DK4" s="3">
        <v>0</v>
      </c>
      <c r="DL4" s="3">
        <v>4.6752542562069301</v>
      </c>
      <c r="DM4" s="3">
        <v>27.132000000000001</v>
      </c>
      <c r="DN4" s="3">
        <v>1.9243051781736</v>
      </c>
      <c r="DO4" s="3">
        <v>26.0800701671835</v>
      </c>
      <c r="DP4" s="3">
        <v>58.15</v>
      </c>
      <c r="DQ4" s="3">
        <v>75.421000000000006</v>
      </c>
      <c r="DR4" s="3">
        <v>76.647999999999996</v>
      </c>
      <c r="DS4" s="3">
        <v>55.113999999999997</v>
      </c>
      <c r="DT4" s="3">
        <v>82.794778193399097</v>
      </c>
      <c r="DU4" s="3">
        <v>66.52</v>
      </c>
      <c r="DV4" s="3">
        <v>58.55</v>
      </c>
      <c r="DW4" s="3">
        <v>42.07</v>
      </c>
      <c r="DX4" s="3">
        <v>2.3929999999999998</v>
      </c>
      <c r="DY4" s="3">
        <v>10.157999999999999</v>
      </c>
      <c r="DZ4" s="3">
        <v>4.4359999999999999</v>
      </c>
      <c r="EA4" s="3">
        <v>4.91</v>
      </c>
      <c r="EB4" s="3">
        <v>44891</v>
      </c>
      <c r="EC4" s="3">
        <v>9.0540000000000003</v>
      </c>
      <c r="ED4" s="3">
        <v>46.707999999999998</v>
      </c>
      <c r="EE4" s="3">
        <v>91.334999999999994</v>
      </c>
      <c r="EF4" s="3">
        <v>9.4</v>
      </c>
      <c r="EG4" s="3">
        <v>9.4</v>
      </c>
      <c r="EH4" s="3">
        <v>3.3</v>
      </c>
      <c r="EI4" s="3">
        <v>80.936585365853702</v>
      </c>
      <c r="EJ4" s="3">
        <v>1.44</v>
      </c>
      <c r="EK4" s="3">
        <v>92.096221</v>
      </c>
      <c r="EL4" s="3">
        <v>85.040094999999994</v>
      </c>
      <c r="EM4" s="3">
        <v>14.4937091890024</v>
      </c>
      <c r="EN4" s="3">
        <v>67.577024228743397</v>
      </c>
      <c r="EO4" s="3">
        <v>0.45593747231891002</v>
      </c>
      <c r="EP4" s="3">
        <v>4721.93603515625</v>
      </c>
      <c r="EQ4" s="3">
        <f>AVERAGE(EQ5,EQ3)</f>
        <v>2271.34006</v>
      </c>
      <c r="ER4" s="3">
        <v>0.38129305159433102</v>
      </c>
      <c r="ES4" s="3">
        <v>0.51194789565024901</v>
      </c>
      <c r="ET4" s="3">
        <v>57.146999999999998</v>
      </c>
      <c r="EU4" s="3">
        <v>0.96089552615940199</v>
      </c>
      <c r="EV4" s="2">
        <v>14.17</v>
      </c>
      <c r="EW4" s="2">
        <v>16.059999999999999</v>
      </c>
      <c r="EX4" s="2">
        <v>12.25</v>
      </c>
      <c r="EY4" s="3">
        <v>1.4272544384002701</v>
      </c>
      <c r="EZ4" s="3">
        <v>1.5601897239685101</v>
      </c>
      <c r="FA4" s="3">
        <v>5</v>
      </c>
      <c r="FB4" s="3">
        <v>0.5</v>
      </c>
      <c r="FC4" s="3">
        <v>4</v>
      </c>
      <c r="FD4" s="3">
        <v>8000000</v>
      </c>
      <c r="FE4" s="3">
        <v>0.52152944456885397</v>
      </c>
      <c r="FF4" s="3">
        <v>0.77846425064703595</v>
      </c>
      <c r="FG4" s="3">
        <v>1.5200500024510999</v>
      </c>
      <c r="FH4" s="3">
        <v>0</v>
      </c>
      <c r="FI4" s="3">
        <v>3.07473608248429E-2</v>
      </c>
      <c r="FJ4" s="3">
        <v>5.5437461757174997E-2</v>
      </c>
      <c r="FK4" s="3">
        <v>8.4334238659359503E-2</v>
      </c>
      <c r="FL4" s="3">
        <v>15.2048871387536</v>
      </c>
      <c r="FM4" s="3">
        <v>3.6621072014173399</v>
      </c>
      <c r="FN4" s="3">
        <v>3.7252312071652498</v>
      </c>
      <c r="FO4" s="3">
        <v>14.5446442890991</v>
      </c>
      <c r="FP4" s="3">
        <v>1.4487730264663701</v>
      </c>
      <c r="FQ4" s="3">
        <v>0.23850821825606899</v>
      </c>
      <c r="FR4" s="3">
        <v>1.3405668735504199</v>
      </c>
      <c r="FS4" s="3">
        <v>1.8571237325668299</v>
      </c>
      <c r="FT4" s="3">
        <v>1.5171647071838399</v>
      </c>
      <c r="FU4" s="3">
        <v>46457.3457770311</v>
      </c>
    </row>
    <row r="5" spans="1:177" x14ac:dyDescent="0.35">
      <c r="A5" s="3">
        <v>2013</v>
      </c>
      <c r="B5" s="3" t="s">
        <v>51</v>
      </c>
      <c r="C5" s="5">
        <v>46.63</v>
      </c>
      <c r="D5" s="5">
        <v>3635.43</v>
      </c>
      <c r="E5" s="3">
        <v>32.918080465341703</v>
      </c>
      <c r="F5" s="3">
        <v>130.908486594283</v>
      </c>
      <c r="G5" s="3">
        <v>32.918080465341703</v>
      </c>
      <c r="H5" s="3">
        <v>0.15966135142207599</v>
      </c>
      <c r="I5" s="3">
        <v>16.406931652932599</v>
      </c>
      <c r="J5" s="3">
        <v>0.79253514299563799</v>
      </c>
      <c r="K5" s="3">
        <v>46.946122152205497</v>
      </c>
      <c r="L5" s="3">
        <v>1.9190840818730699</v>
      </c>
      <c r="M5" s="3">
        <v>1110</v>
      </c>
      <c r="N5" s="3">
        <v>93.25</v>
      </c>
      <c r="O5" s="3">
        <v>96.24</v>
      </c>
      <c r="P5" s="3">
        <v>98.02</v>
      </c>
      <c r="Q5" s="3">
        <v>5846.8</v>
      </c>
      <c r="R5" s="3">
        <v>100</v>
      </c>
      <c r="S5" s="3">
        <v>100</v>
      </c>
      <c r="T5" s="3">
        <v>24.595391634980999</v>
      </c>
      <c r="U5" s="3">
        <v>48.131117870722399</v>
      </c>
      <c r="V5" s="3">
        <v>14.501830379999999</v>
      </c>
      <c r="W5" s="3">
        <v>95.768355153078204</v>
      </c>
      <c r="X5" s="3">
        <v>13</v>
      </c>
      <c r="Y5" s="3">
        <v>11</v>
      </c>
      <c r="Z5" s="3">
        <v>3</v>
      </c>
      <c r="AA5" s="3">
        <v>107.63635702435499</v>
      </c>
      <c r="AB5" s="3">
        <v>2.2078405544000002</v>
      </c>
      <c r="AC5" s="3">
        <v>20.617966266700002</v>
      </c>
      <c r="AD5" s="3">
        <v>6.3454545454545501</v>
      </c>
      <c r="AE5" s="3">
        <v>6485.9844362317499</v>
      </c>
      <c r="AF5" s="3">
        <v>28.44</v>
      </c>
      <c r="AG5" s="3">
        <v>36.651178899999998</v>
      </c>
      <c r="AH5" s="3">
        <v>0.1</v>
      </c>
      <c r="AI5" s="3">
        <v>11915</v>
      </c>
      <c r="AJ5" s="3">
        <f>AVERAGE(AJ6,AJ4)</f>
        <v>3.8430549999999997</v>
      </c>
      <c r="AK5" s="3">
        <f>AVERAGE(AK6,AK4)</f>
        <v>3.7692934999999999</v>
      </c>
      <c r="AL5" s="3">
        <v>21577.028987043999</v>
      </c>
      <c r="AM5" s="3">
        <v>-2.9795387381916498</v>
      </c>
      <c r="AN5" s="3">
        <v>7.6733089935581198</v>
      </c>
      <c r="AO5" s="3">
        <v>0.492729210437232</v>
      </c>
      <c r="AP5" s="3">
        <v>4.04650786468084E-2</v>
      </c>
      <c r="AQ5" s="3">
        <v>5.9551756039342299E-3</v>
      </c>
      <c r="AR5" s="3">
        <v>0.102807587041594</v>
      </c>
      <c r="AS5" s="3">
        <v>5.15732239453153E-2</v>
      </c>
      <c r="AT5" s="3">
        <v>100</v>
      </c>
      <c r="AU5" s="3">
        <v>100</v>
      </c>
      <c r="AV5" s="3">
        <v>99.999997857894996</v>
      </c>
      <c r="AW5" s="3">
        <v>2.5</v>
      </c>
      <c r="AX5" s="3">
        <v>7.58584244318246</v>
      </c>
      <c r="AY5" s="3">
        <v>11.3051900253221</v>
      </c>
      <c r="AZ5" s="3">
        <v>1.3673608343836801</v>
      </c>
      <c r="BA5" s="3">
        <v>7.3867961944021596</v>
      </c>
      <c r="BB5" s="6">
        <v>14.4</v>
      </c>
      <c r="BC5" s="7">
        <v>42100</v>
      </c>
      <c r="BD5" s="3">
        <v>0</v>
      </c>
      <c r="BE5" s="3">
        <v>3</v>
      </c>
      <c r="BF5" s="3">
        <v>102.76082161900101</v>
      </c>
      <c r="BG5" s="3">
        <v>0</v>
      </c>
      <c r="BH5" s="3">
        <v>36.867920981342799</v>
      </c>
      <c r="BI5" s="3">
        <v>21.138589803112598</v>
      </c>
      <c r="BJ5" s="3">
        <v>2.9549200534820601</v>
      </c>
      <c r="BK5" s="3">
        <v>18.8</v>
      </c>
      <c r="BL5" s="3">
        <v>34.1</v>
      </c>
      <c r="BM5" s="3">
        <v>156.51794279999999</v>
      </c>
      <c r="BN5" s="3">
        <v>26.328082219999999</v>
      </c>
      <c r="BO5" s="3">
        <v>1857.4680155470201</v>
      </c>
      <c r="BP5" s="3">
        <v>80.618799999999993</v>
      </c>
      <c r="BQ5" s="3">
        <v>5.2805208508747796</v>
      </c>
      <c r="BR5" s="3">
        <f t="shared" si="0"/>
        <v>0.99788065999746378</v>
      </c>
      <c r="BS5" s="3">
        <f t="shared" si="0"/>
        <v>98.869034767150865</v>
      </c>
      <c r="BT5" s="3">
        <v>0.98904997110366799</v>
      </c>
      <c r="BU5" s="3">
        <v>0.965590000152588</v>
      </c>
      <c r="BV5" s="3">
        <v>1.1692700386047401</v>
      </c>
      <c r="BW5" s="3">
        <v>98.531242370605497</v>
      </c>
      <c r="BX5" s="3">
        <v>98.861427307128906</v>
      </c>
      <c r="BY5" s="3">
        <v>4</v>
      </c>
      <c r="BZ5" s="3">
        <v>8</v>
      </c>
      <c r="CA5" s="3">
        <v>99.979950000000002</v>
      </c>
      <c r="CB5" s="3">
        <v>96.559211730957003</v>
      </c>
      <c r="CC5" s="3">
        <v>98.029327392578097</v>
      </c>
      <c r="CD5" s="3">
        <v>92.365119934082003</v>
      </c>
      <c r="CE5" s="3">
        <v>9.7336511611938494</v>
      </c>
      <c r="CF5" s="3">
        <v>5.5471100807189897</v>
      </c>
      <c r="CG5" s="3">
        <f>AVERAGE(CG7,CG2)</f>
        <v>12.211914999999999</v>
      </c>
      <c r="CH5" s="3">
        <f>AVERAGE(CH7,CH2)</f>
        <v>5.4054069886605403</v>
      </c>
      <c r="CI5" s="3">
        <v>0.1</v>
      </c>
      <c r="CJ5" s="3">
        <v>3.9</v>
      </c>
      <c r="CK5" s="3">
        <f t="shared" si="1"/>
        <v>40</v>
      </c>
      <c r="CL5" s="3">
        <v>95</v>
      </c>
      <c r="CM5" s="3">
        <v>92</v>
      </c>
      <c r="CN5" s="3">
        <v>7.64</v>
      </c>
      <c r="CO5" s="3">
        <v>6.9359999999999999</v>
      </c>
      <c r="CP5" s="3">
        <v>5.0190000000000001</v>
      </c>
      <c r="CQ5" s="3">
        <v>7.9931195205262297E-3</v>
      </c>
      <c r="CR5" s="3">
        <f>AVERAGE(CR7,CR3)</f>
        <v>31.9</v>
      </c>
      <c r="CS5" s="3">
        <f>AVERAGE(CS7,CS3)</f>
        <v>34.15</v>
      </c>
      <c r="CT5" s="3">
        <v>100</v>
      </c>
      <c r="CU5" s="3">
        <v>99.965911107526594</v>
      </c>
      <c r="CV5" s="3">
        <v>99.980452649974893</v>
      </c>
      <c r="CW5" s="3">
        <v>1</v>
      </c>
      <c r="CX5" s="3">
        <f t="shared" si="2"/>
        <v>3.4</v>
      </c>
      <c r="CY5" s="3">
        <v>7.9</v>
      </c>
      <c r="CZ5" s="3">
        <v>24.9</v>
      </c>
      <c r="DA5" s="3">
        <v>0</v>
      </c>
      <c r="DB5" s="3">
        <v>3569.0846682361598</v>
      </c>
      <c r="DC5" s="3">
        <v>19.171251300000002</v>
      </c>
      <c r="DD5" s="3">
        <v>38.9</v>
      </c>
      <c r="DE5" s="3">
        <v>24.3</v>
      </c>
      <c r="DF5" s="3">
        <v>3.1</v>
      </c>
      <c r="DG5" s="3">
        <v>8.1</v>
      </c>
      <c r="DH5" s="3">
        <v>30.8</v>
      </c>
      <c r="DI5" s="3">
        <v>0.4</v>
      </c>
      <c r="DJ5" s="3">
        <v>14.1</v>
      </c>
      <c r="DK5" s="3">
        <v>0</v>
      </c>
      <c r="DL5" s="3">
        <v>4.5757036694443096</v>
      </c>
      <c r="DM5" s="3">
        <v>26.329000000000001</v>
      </c>
      <c r="DN5" s="3">
        <v>1.8418679519046</v>
      </c>
      <c r="DO5" s="3">
        <v>25.9074742637615</v>
      </c>
      <c r="DP5" s="3">
        <v>57.741</v>
      </c>
      <c r="DQ5" s="3">
        <v>75.81</v>
      </c>
      <c r="DR5" s="3">
        <v>77.013000000000005</v>
      </c>
      <c r="DS5" s="3">
        <v>55.378999999999998</v>
      </c>
      <c r="DT5" s="3">
        <v>83.176629618504094</v>
      </c>
      <c r="DU5" s="3">
        <v>66.572000000000003</v>
      </c>
      <c r="DV5" s="3">
        <v>58.72</v>
      </c>
      <c r="DW5" s="3">
        <v>42.62</v>
      </c>
      <c r="DX5" s="3">
        <v>3.3519999999999999</v>
      </c>
      <c r="DY5" s="3">
        <v>10.882</v>
      </c>
      <c r="DZ5" s="3">
        <v>4.7480000000000002</v>
      </c>
      <c r="EA5" s="3">
        <v>5.37</v>
      </c>
      <c r="EB5" s="3">
        <v>56494</v>
      </c>
      <c r="EC5" s="3">
        <v>8.4619999999999997</v>
      </c>
      <c r="ED5" s="3">
        <v>45.326000000000001</v>
      </c>
      <c r="EE5" s="3">
        <v>89.369</v>
      </c>
      <c r="EF5" s="3">
        <v>9.4</v>
      </c>
      <c r="EG5" s="3">
        <v>9.4</v>
      </c>
      <c r="EH5" s="3">
        <v>3.2</v>
      </c>
      <c r="EI5" s="3">
        <v>81.136585365853705</v>
      </c>
      <c r="EJ5" s="3">
        <v>1.44</v>
      </c>
      <c r="EK5" s="3">
        <v>92.268483000000003</v>
      </c>
      <c r="EL5" s="3">
        <v>85.418593999999999</v>
      </c>
      <c r="EM5" s="3">
        <v>14.377291029618499</v>
      </c>
      <c r="EN5" s="3">
        <v>67.442681730693096</v>
      </c>
      <c r="EO5" s="3">
        <v>0.58938725469298903</v>
      </c>
      <c r="EP5" s="3">
        <v>4783.2138671875</v>
      </c>
      <c r="EQ5" s="3">
        <v>2373.6852899999999</v>
      </c>
      <c r="ER5" s="3">
        <v>0.147379069641977</v>
      </c>
      <c r="ES5" s="3">
        <v>0.91956019944585099</v>
      </c>
      <c r="ET5" s="3">
        <v>57.335999999999999</v>
      </c>
      <c r="EU5" s="3">
        <v>0.71937873037673405</v>
      </c>
      <c r="EV5" s="2">
        <v>14.23</v>
      </c>
      <c r="EW5" s="2">
        <v>16.21</v>
      </c>
      <c r="EX5" s="2">
        <v>12.23</v>
      </c>
      <c r="EY5" s="3">
        <v>1.5372409820556601</v>
      </c>
      <c r="EZ5" s="3">
        <v>1.57191109657288</v>
      </c>
      <c r="FA5" s="3">
        <v>5</v>
      </c>
      <c r="FB5" s="3">
        <v>0.5</v>
      </c>
      <c r="FC5" s="3">
        <v>4</v>
      </c>
      <c r="FD5" s="3">
        <v>6000000</v>
      </c>
      <c r="FE5" s="3">
        <v>0.50968653598454905</v>
      </c>
      <c r="FF5" s="3">
        <v>0.75082538308457103</v>
      </c>
      <c r="FG5" s="3">
        <v>1.4537455467087499</v>
      </c>
      <c r="FH5" s="3">
        <v>0</v>
      </c>
      <c r="FI5" s="3">
        <v>3.3602767212977301E-2</v>
      </c>
      <c r="FJ5" s="3">
        <v>4.1651209745769802E-2</v>
      </c>
      <c r="FK5" s="3">
        <v>7.4950156883204097E-2</v>
      </c>
      <c r="FL5" s="3">
        <v>15.2048871387536</v>
      </c>
      <c r="FM5" s="3">
        <v>2.7014421523565102</v>
      </c>
      <c r="FN5" s="3">
        <v>3.2394847331967598</v>
      </c>
      <c r="FO5" s="3">
        <v>15.369008411283</v>
      </c>
      <c r="FP5" s="3">
        <v>1.4565674066543599</v>
      </c>
      <c r="FQ5" s="3">
        <v>0.21867536563140699</v>
      </c>
      <c r="FR5" s="3">
        <v>1.3641005754470801</v>
      </c>
      <c r="FS5" s="3">
        <v>1.8340382575988801</v>
      </c>
      <c r="FT5" s="3">
        <v>1.4822137355804399</v>
      </c>
      <c r="FU5" s="3">
        <v>47922.049120745498</v>
      </c>
    </row>
    <row r="6" spans="1:177" x14ac:dyDescent="0.35">
      <c r="A6" s="3">
        <v>2014</v>
      </c>
      <c r="B6" s="3" t="s">
        <v>51</v>
      </c>
      <c r="C6" s="5">
        <v>8.9700000000000006</v>
      </c>
      <c r="D6" s="5">
        <v>3126.98</v>
      </c>
      <c r="E6" s="3">
        <v>32.891420261754703</v>
      </c>
      <c r="F6" s="3">
        <v>130.875934009026</v>
      </c>
      <c r="G6" s="3">
        <v>32.891420261754703</v>
      </c>
      <c r="H6" s="3">
        <v>0.15816097527414</v>
      </c>
      <c r="I6" s="3">
        <v>16.380271449345599</v>
      </c>
      <c r="J6" s="3">
        <v>0.79253514299563799</v>
      </c>
      <c r="K6" s="3">
        <v>46.989723703344602</v>
      </c>
      <c r="L6" s="3">
        <f>AVERAGE(L4,L8)</f>
        <v>1.4332793242148751</v>
      </c>
      <c r="M6" s="3">
        <v>1110</v>
      </c>
      <c r="N6" s="3">
        <v>107.93</v>
      </c>
      <c r="O6" s="3">
        <v>102.03</v>
      </c>
      <c r="P6" s="3">
        <v>98.46</v>
      </c>
      <c r="Q6" s="3">
        <v>7046.7</v>
      </c>
      <c r="R6" s="3">
        <v>100</v>
      </c>
      <c r="S6" s="3">
        <v>100</v>
      </c>
      <c r="T6" s="3">
        <v>23.809767704468499</v>
      </c>
      <c r="U6" s="3">
        <v>49.169388611066303</v>
      </c>
      <c r="V6" s="3">
        <v>12.81319702</v>
      </c>
      <c r="W6" s="3">
        <v>93.785671972669405</v>
      </c>
      <c r="X6" s="3">
        <v>13</v>
      </c>
      <c r="Y6" s="3">
        <v>11</v>
      </c>
      <c r="Z6" s="3">
        <v>3</v>
      </c>
      <c r="AA6" s="3">
        <v>108.348127028851</v>
      </c>
      <c r="AB6" s="3">
        <v>2.2078405544000002</v>
      </c>
      <c r="AC6" s="3">
        <v>20.617966266700002</v>
      </c>
      <c r="AD6" s="3">
        <v>6.3454545454545501</v>
      </c>
      <c r="AE6" s="3">
        <v>6435.49133689259</v>
      </c>
      <c r="AF6" s="3">
        <v>28.44</v>
      </c>
      <c r="AG6" s="3">
        <v>36.651178899999998</v>
      </c>
      <c r="AH6" s="3">
        <v>0.1</v>
      </c>
      <c r="AI6" s="3">
        <v>12092</v>
      </c>
      <c r="AJ6" s="3">
        <v>3.63611</v>
      </c>
      <c r="AK6" s="3">
        <v>3.648587</v>
      </c>
      <c r="AL6" s="3">
        <v>20960.2274615157</v>
      </c>
      <c r="AM6" s="3">
        <v>2.779666321333</v>
      </c>
      <c r="AN6" s="3">
        <v>8.2899384197988493</v>
      </c>
      <c r="AO6" s="3">
        <v>0.47143961237829302</v>
      </c>
      <c r="AP6" s="3">
        <v>4.0313411770121599E-2</v>
      </c>
      <c r="AQ6" s="3">
        <v>3.2685755780557102E-3</v>
      </c>
      <c r="AR6" s="3">
        <v>9.2003386268055598E-2</v>
      </c>
      <c r="AS6" s="3">
        <v>4.95674796424296E-2</v>
      </c>
      <c r="AT6" s="3">
        <v>100</v>
      </c>
      <c r="AU6" s="3">
        <v>100</v>
      </c>
      <c r="AV6" s="3">
        <v>100</v>
      </c>
      <c r="AW6" s="3">
        <v>2.5</v>
      </c>
      <c r="AX6" s="3">
        <v>7.8276163447474199</v>
      </c>
      <c r="AY6" s="3">
        <v>10.0263885482104</v>
      </c>
      <c r="AZ6" s="3">
        <v>1.58322093136932</v>
      </c>
      <c r="BA6" s="3">
        <v>7.40850835466596</v>
      </c>
      <c r="BB6" s="6">
        <v>14.1</v>
      </c>
      <c r="BC6" s="7">
        <v>42889</v>
      </c>
      <c r="BD6" s="3">
        <v>0</v>
      </c>
      <c r="BE6" s="3">
        <v>3</v>
      </c>
      <c r="BF6" s="3">
        <v>103.567086766844</v>
      </c>
      <c r="BG6" s="3">
        <v>0</v>
      </c>
      <c r="BH6" s="3">
        <v>36.889441147413997</v>
      </c>
      <c r="BI6" s="3">
        <v>21.221020982510002</v>
      </c>
      <c r="BJ6" s="3">
        <v>3.08429002761841</v>
      </c>
      <c r="BK6" s="3">
        <v>18.8</v>
      </c>
      <c r="BL6" s="3">
        <v>34.299999999999997</v>
      </c>
      <c r="BM6" s="3">
        <v>151.56219250000001</v>
      </c>
      <c r="BN6" s="3">
        <v>27.60334404</v>
      </c>
      <c r="BO6" s="3">
        <v>2345.3270610304598</v>
      </c>
      <c r="BP6" s="3">
        <v>80.995824959999993</v>
      </c>
      <c r="BQ6" s="3">
        <v>5.1694485192139696</v>
      </c>
      <c r="BR6" s="3">
        <f t="shared" si="0"/>
        <v>0.99795534834265764</v>
      </c>
      <c r="BS6" s="3">
        <f t="shared" si="0"/>
        <v>98.885128498077378</v>
      </c>
      <c r="BT6" s="3">
        <v>0.99358999729156505</v>
      </c>
      <c r="BU6" s="3">
        <v>0.962480008602142</v>
      </c>
      <c r="BV6" s="3">
        <v>1.1637699604034399</v>
      </c>
      <c r="BW6" s="3">
        <v>98.096786499023395</v>
      </c>
      <c r="BX6" s="3">
        <v>97.339660644531193</v>
      </c>
      <c r="BY6" s="3">
        <v>4</v>
      </c>
      <c r="BZ6" s="3">
        <v>8</v>
      </c>
      <c r="CA6" s="3">
        <v>99.931280000000001</v>
      </c>
      <c r="CB6" s="3">
        <v>95.374008178710895</v>
      </c>
      <c r="CC6" s="3">
        <v>97.495208740234403</v>
      </c>
      <c r="CD6" s="3">
        <v>92.921043395996094</v>
      </c>
      <c r="CE6" s="3">
        <v>9.4220018386840803</v>
      </c>
      <c r="CF6" s="3">
        <v>5.4476199150085396</v>
      </c>
      <c r="CG6" s="3">
        <v>12.211914999999999</v>
      </c>
      <c r="CH6" s="3">
        <v>5.4054069886605403</v>
      </c>
      <c r="CI6" s="3">
        <v>0.1</v>
      </c>
      <c r="CJ6" s="3">
        <v>3.8</v>
      </c>
      <c r="CK6" s="3">
        <f t="shared" si="1"/>
        <v>41.75</v>
      </c>
      <c r="CL6" s="3">
        <v>98</v>
      </c>
      <c r="CM6" s="3">
        <v>96</v>
      </c>
      <c r="CN6" s="3">
        <v>7.58</v>
      </c>
      <c r="CO6" s="3">
        <v>7.0369999999999999</v>
      </c>
      <c r="CP6" s="3">
        <v>5.077</v>
      </c>
      <c r="CQ6" s="3">
        <v>8.2352488164788695E-3</v>
      </c>
      <c r="CR6" s="3">
        <v>31.9</v>
      </c>
      <c r="CS6" s="3">
        <v>34.15</v>
      </c>
      <c r="CT6" s="3">
        <v>100</v>
      </c>
      <c r="CU6" s="3">
        <v>99.962775334035001</v>
      </c>
      <c r="CV6" s="3">
        <v>99.978588035398701</v>
      </c>
      <c r="CW6" s="3">
        <v>8</v>
      </c>
      <c r="CX6" s="3">
        <f t="shared" si="2"/>
        <v>3.4</v>
      </c>
      <c r="CY6" s="3">
        <v>8.1</v>
      </c>
      <c r="CZ6" s="3">
        <v>25.3</v>
      </c>
      <c r="DA6" s="3">
        <v>0</v>
      </c>
      <c r="DB6" s="3">
        <v>3685.7080524134299</v>
      </c>
      <c r="DC6" s="3">
        <v>19.098175049999998</v>
      </c>
      <c r="DD6" s="3">
        <v>38.700000000000003</v>
      </c>
      <c r="DE6" s="3">
        <v>24.1</v>
      </c>
      <c r="DF6" s="3">
        <v>3.1</v>
      </c>
      <c r="DG6" s="3">
        <v>8</v>
      </c>
      <c r="DH6" s="3">
        <v>30.5</v>
      </c>
      <c r="DI6" s="3">
        <v>0.3</v>
      </c>
      <c r="DJ6" s="3">
        <v>13.9</v>
      </c>
      <c r="DK6" s="3">
        <v>0</v>
      </c>
      <c r="DL6" s="3">
        <v>4.8368981555795099</v>
      </c>
      <c r="DM6" s="3">
        <v>27.847999999999999</v>
      </c>
      <c r="DN6" s="3">
        <v>2.01384748561077</v>
      </c>
      <c r="DO6" s="3">
        <v>25.751326178846899</v>
      </c>
      <c r="DP6" s="3">
        <v>57.073999999999998</v>
      </c>
      <c r="DQ6" s="3">
        <v>75.688999999999993</v>
      </c>
      <c r="DR6" s="3">
        <v>76.677000000000007</v>
      </c>
      <c r="DS6" s="3">
        <v>55.421999999999997</v>
      </c>
      <c r="DT6" s="3">
        <v>83.840614788817604</v>
      </c>
      <c r="DU6" s="3">
        <v>64.067999999999998</v>
      </c>
      <c r="DV6" s="3">
        <v>59.6</v>
      </c>
      <c r="DW6" s="3">
        <v>43.36</v>
      </c>
      <c r="DX6" s="3">
        <v>4.0119999999999996</v>
      </c>
      <c r="DY6" s="3">
        <v>11.407</v>
      </c>
      <c r="DZ6" s="3">
        <v>5.0720000000000001</v>
      </c>
      <c r="EA6" s="3">
        <v>5.67</v>
      </c>
      <c r="EB6" s="3">
        <v>74263</v>
      </c>
      <c r="EC6" s="3">
        <v>7.9470000000000001</v>
      </c>
      <c r="ED6" s="3">
        <v>46.009</v>
      </c>
      <c r="EE6" s="3">
        <v>85.620999999999995</v>
      </c>
      <c r="EF6" s="3">
        <v>9.6</v>
      </c>
      <c r="EG6" s="3">
        <v>9.1999999999999993</v>
      </c>
      <c r="EH6" s="3">
        <v>3.1</v>
      </c>
      <c r="EI6" s="3">
        <v>81.490243902439005</v>
      </c>
      <c r="EJ6" s="3">
        <v>1.46</v>
      </c>
      <c r="EK6" s="3">
        <v>92.171729999999997</v>
      </c>
      <c r="EL6" s="3">
        <v>86.015968000000001</v>
      </c>
      <c r="EM6" s="3">
        <v>14.304366143695001</v>
      </c>
      <c r="EN6" s="3">
        <v>67.325788691884</v>
      </c>
      <c r="EO6" s="3">
        <v>0.78154163252584097</v>
      </c>
      <c r="EP6" s="3">
        <v>5010.50732421875</v>
      </c>
      <c r="EQ6" s="3">
        <f>AVERAGE(EQ5,EQ7)</f>
        <v>2476.6154900000001</v>
      </c>
      <c r="ER6" s="3">
        <v>0.33519117352653299</v>
      </c>
      <c r="ES6" s="3">
        <v>1.1123852325778201</v>
      </c>
      <c r="ET6" s="3">
        <v>57.526000000000003</v>
      </c>
      <c r="EU6" s="3">
        <v>0.49145422533913402</v>
      </c>
      <c r="EV6" s="2">
        <v>14.31</v>
      </c>
      <c r="EW6" s="2">
        <v>16.38</v>
      </c>
      <c r="EX6" s="2">
        <v>12.22</v>
      </c>
      <c r="EY6" s="3">
        <v>1.4667490720748899</v>
      </c>
      <c r="EZ6" s="3">
        <v>1.55362224578857</v>
      </c>
      <c r="FA6" s="3">
        <v>5</v>
      </c>
      <c r="FB6" s="3">
        <v>0.5</v>
      </c>
      <c r="FC6" s="3">
        <v>4</v>
      </c>
      <c r="FD6" s="3">
        <v>2000000</v>
      </c>
      <c r="FE6" s="3">
        <v>0.50695588537479597</v>
      </c>
      <c r="FF6" s="3">
        <v>0.74778009537978296</v>
      </c>
      <c r="FG6" s="3">
        <v>1.4291123119815501</v>
      </c>
      <c r="FH6" s="3">
        <v>0</v>
      </c>
      <c r="FI6" s="3">
        <v>1.84179467949886E-2</v>
      </c>
      <c r="FJ6" s="3">
        <v>2.63618098266118E-2</v>
      </c>
      <c r="FK6" s="3">
        <v>7.6914031088563498E-2</v>
      </c>
      <c r="FL6" s="3">
        <v>15.2048871387536</v>
      </c>
      <c r="FM6" s="3">
        <v>2.3939527988449201</v>
      </c>
      <c r="FN6" s="3">
        <v>3.0796591610077702</v>
      </c>
      <c r="FO6" s="3">
        <v>15.4904308797159</v>
      </c>
      <c r="FP6" s="3">
        <v>1.3913494348526001</v>
      </c>
      <c r="FQ6" s="3">
        <v>0.19184654056262801</v>
      </c>
      <c r="FR6" s="3">
        <v>1.2707004547119101</v>
      </c>
      <c r="FS6" s="3">
        <v>1.9385004043579099</v>
      </c>
      <c r="FT6" s="3">
        <v>1.4821701049804701</v>
      </c>
      <c r="FU6" s="3">
        <v>48799.715467698501</v>
      </c>
    </row>
    <row r="7" spans="1:177" x14ac:dyDescent="0.35">
      <c r="A7" s="3">
        <v>2015</v>
      </c>
      <c r="B7" s="3" t="s">
        <v>51</v>
      </c>
      <c r="C7" s="5">
        <v>67.53</v>
      </c>
      <c r="D7" s="5">
        <v>3316.42</v>
      </c>
      <c r="E7" s="3">
        <v>32.942922927775101</v>
      </c>
      <c r="F7" s="3">
        <v>148.72141742812599</v>
      </c>
      <c r="G7" s="3">
        <v>32.942922927775101</v>
      </c>
      <c r="H7" s="3">
        <v>0.15574995727607799</v>
      </c>
      <c r="I7" s="3">
        <v>16.312409112942301</v>
      </c>
      <c r="J7" s="3">
        <v>0.79362578768783298</v>
      </c>
      <c r="K7" s="3">
        <v>47.033325254483799</v>
      </c>
      <c r="L7" s="3">
        <v>1.4332793242148751</v>
      </c>
      <c r="M7" s="3">
        <v>1110</v>
      </c>
      <c r="N7" s="3">
        <v>92.74</v>
      </c>
      <c r="O7" s="3">
        <v>97.37</v>
      </c>
      <c r="P7" s="3">
        <v>100.17</v>
      </c>
      <c r="Q7" s="3">
        <v>6198.1</v>
      </c>
      <c r="R7" s="3">
        <v>100</v>
      </c>
      <c r="S7" s="3">
        <v>100</v>
      </c>
      <c r="T7" s="3">
        <v>24.9402454473476</v>
      </c>
      <c r="U7" s="3">
        <v>48.9397878068092</v>
      </c>
      <c r="V7" s="3">
        <v>13.35116934</v>
      </c>
      <c r="W7" s="3">
        <v>91.474465352232599</v>
      </c>
      <c r="X7" s="3">
        <v>13</v>
      </c>
      <c r="Y7" s="3">
        <v>11</v>
      </c>
      <c r="Z7" s="3">
        <v>3</v>
      </c>
      <c r="AA7" s="3">
        <v>109.44732049585799</v>
      </c>
      <c r="AB7" s="3">
        <v>2.2078405544000002</v>
      </c>
      <c r="AC7" s="3">
        <v>20.617966266700002</v>
      </c>
      <c r="AD7" s="3">
        <v>6.3454545454545501</v>
      </c>
      <c r="AE7" s="3">
        <v>6363.7528045347899</v>
      </c>
      <c r="AF7" s="3">
        <v>28.44</v>
      </c>
      <c r="AG7" s="3">
        <v>36.651178899999998</v>
      </c>
      <c r="AH7" s="3">
        <v>0.1</v>
      </c>
      <c r="AI7" s="3">
        <v>12208</v>
      </c>
      <c r="AJ7" s="3">
        <f>AVERAGE(AJ8,AJ6)</f>
        <v>3.8572600000000001</v>
      </c>
      <c r="AK7" s="3">
        <f>AVERAGE(AK8,AK6)</f>
        <v>3.8732860000000002</v>
      </c>
      <c r="AL7" s="3">
        <v>22643.175345126299</v>
      </c>
      <c r="AM7" s="3">
        <v>2.0981260450599701</v>
      </c>
      <c r="AN7" s="3">
        <v>8.6317728021711702</v>
      </c>
      <c r="AO7" s="3">
        <v>0.58143147183249799</v>
      </c>
      <c r="AP7" s="3">
        <v>4.0715927766791497E-2</v>
      </c>
      <c r="AQ7" s="3">
        <v>1.64154377772222E-3</v>
      </c>
      <c r="AR7" s="3">
        <v>4.9958355845387201E-2</v>
      </c>
      <c r="AS7" s="3">
        <v>4.7268738529276301E-2</v>
      </c>
      <c r="AT7" s="3">
        <v>100</v>
      </c>
      <c r="AU7" s="3">
        <v>100</v>
      </c>
      <c r="AV7" s="3">
        <v>99.999998824837405</v>
      </c>
      <c r="AW7" s="3">
        <v>2.5</v>
      </c>
      <c r="AX7" s="3">
        <v>7.9035700006421603</v>
      </c>
      <c r="AY7" s="3">
        <v>7.8904496512190097</v>
      </c>
      <c r="AZ7" s="3">
        <v>1.21477779180498</v>
      </c>
      <c r="BA7" s="3">
        <v>7.4623539762639899</v>
      </c>
      <c r="BB7" s="6">
        <v>13.9</v>
      </c>
      <c r="BC7" s="7">
        <v>43775</v>
      </c>
      <c r="BD7" s="3">
        <v>0</v>
      </c>
      <c r="BE7" s="3">
        <v>3</v>
      </c>
      <c r="BF7" s="3">
        <v>104.73459767329101</v>
      </c>
      <c r="BG7" s="3">
        <v>0</v>
      </c>
      <c r="BH7" s="3">
        <v>36.786942772587899</v>
      </c>
      <c r="BI7" s="3">
        <v>21.231585179583401</v>
      </c>
      <c r="BJ7" s="3">
        <v>3.0496900081634499</v>
      </c>
      <c r="BK7" s="3">
        <v>18.8</v>
      </c>
      <c r="BL7" s="3">
        <v>34.299999999999997</v>
      </c>
      <c r="BM7" s="3">
        <v>155.8663134</v>
      </c>
      <c r="BN7" s="3">
        <v>28.41217756</v>
      </c>
      <c r="BO7" s="3">
        <v>3081.9076309379702</v>
      </c>
      <c r="BP7" s="3">
        <v>83.940141929999996</v>
      </c>
      <c r="BQ7" s="3">
        <v>5.2083071971477102</v>
      </c>
      <c r="BR7" s="3">
        <f t="shared" si="0"/>
        <v>0.99799269251525458</v>
      </c>
      <c r="BS7" s="3">
        <f t="shared" si="0"/>
        <v>98.893175363540635</v>
      </c>
      <c r="BT7" s="3">
        <v>0.99097001552581798</v>
      </c>
      <c r="BU7" s="3">
        <v>0.96433997154235795</v>
      </c>
      <c r="BV7" s="3">
        <v>1.16585004329681</v>
      </c>
      <c r="BW7" s="3">
        <v>98.627983093261705</v>
      </c>
      <c r="BX7" s="3">
        <v>99.396522521972699</v>
      </c>
      <c r="BY7" s="3">
        <v>4</v>
      </c>
      <c r="BZ7" s="3">
        <v>8</v>
      </c>
      <c r="CA7" s="3">
        <v>99.924980000000005</v>
      </c>
      <c r="CB7" s="3">
        <v>94.206459045410199</v>
      </c>
      <c r="CC7" s="3">
        <v>97.503807067871094</v>
      </c>
      <c r="CD7" s="3">
        <v>91.830009460449205</v>
      </c>
      <c r="CE7" s="3">
        <v>9.6505985260009801</v>
      </c>
      <c r="CF7" s="3">
        <v>5.4565801620483398</v>
      </c>
      <c r="CG7" s="3">
        <v>12.191739999999999</v>
      </c>
      <c r="CH7" s="3">
        <v>5.3775628454672502</v>
      </c>
      <c r="CI7" s="3">
        <v>0.1</v>
      </c>
      <c r="CJ7" s="3">
        <v>3.7</v>
      </c>
      <c r="CK7" s="3">
        <f t="shared" si="1"/>
        <v>43.25</v>
      </c>
      <c r="CL7" s="3">
        <v>93</v>
      </c>
      <c r="CM7" s="3">
        <v>96</v>
      </c>
      <c r="CN7" s="3">
        <v>7.54</v>
      </c>
      <c r="CO7" s="3">
        <v>7.0430000000000001</v>
      </c>
      <c r="CP7" s="3">
        <v>5.125</v>
      </c>
      <c r="CQ7" s="3">
        <v>7.8989733585394205E-3</v>
      </c>
      <c r="CR7" s="3">
        <v>29.3</v>
      </c>
      <c r="CS7" s="3">
        <v>31.2</v>
      </c>
      <c r="CT7" s="3">
        <v>100</v>
      </c>
      <c r="CU7" s="3">
        <v>99.959639560543394</v>
      </c>
      <c r="CV7" s="3">
        <v>99.976704797838295</v>
      </c>
      <c r="CW7" s="3">
        <v>5</v>
      </c>
      <c r="CX7" s="3">
        <f t="shared" si="2"/>
        <v>3.4</v>
      </c>
      <c r="CY7" s="3">
        <v>7.6</v>
      </c>
      <c r="CZ7" s="3">
        <v>24.8</v>
      </c>
      <c r="DA7" s="3">
        <v>0</v>
      </c>
      <c r="DB7" s="3">
        <v>3771.06166621377</v>
      </c>
      <c r="DC7" s="3">
        <v>19.09111214</v>
      </c>
      <c r="DD7" s="3">
        <v>38.4</v>
      </c>
      <c r="DE7" s="3">
        <v>23.8</v>
      </c>
      <c r="DF7" s="3">
        <v>3</v>
      </c>
      <c r="DG7" s="3">
        <v>7.9</v>
      </c>
      <c r="DH7" s="3">
        <v>30.5</v>
      </c>
      <c r="DI7" s="3">
        <v>0.7</v>
      </c>
      <c r="DJ7" s="3">
        <v>14.1</v>
      </c>
      <c r="DK7" s="3">
        <v>0</v>
      </c>
      <c r="DL7" s="3">
        <v>4.5309986580913097</v>
      </c>
      <c r="DM7" s="3">
        <v>27.876000000000001</v>
      </c>
      <c r="DN7" s="3">
        <v>1.6082808721744499</v>
      </c>
      <c r="DO7" s="3">
        <v>25.764244895025701</v>
      </c>
      <c r="DP7" s="3">
        <v>56.499000000000002</v>
      </c>
      <c r="DQ7" s="3">
        <v>75.793000000000006</v>
      </c>
      <c r="DR7" s="3">
        <v>76.790000000000006</v>
      </c>
      <c r="DS7" s="3">
        <v>55.466000000000001</v>
      </c>
      <c r="DT7" s="3">
        <v>83.928760573183794</v>
      </c>
      <c r="DU7" s="3">
        <v>63.720999999999997</v>
      </c>
      <c r="DV7" s="3">
        <v>60.75</v>
      </c>
      <c r="DW7" s="3">
        <v>44.66</v>
      </c>
      <c r="DX7" s="3">
        <v>3.9529999999999998</v>
      </c>
      <c r="DY7" s="3">
        <v>11.147</v>
      </c>
      <c r="DZ7" s="3">
        <v>5.508</v>
      </c>
      <c r="EA7" s="3">
        <v>5.8</v>
      </c>
      <c r="EB7" s="3">
        <v>115125</v>
      </c>
      <c r="EC7" s="3">
        <v>7.9130000000000003</v>
      </c>
      <c r="ED7" s="3">
        <v>44.686999999999998</v>
      </c>
      <c r="EE7" s="3">
        <v>84.688000000000002</v>
      </c>
      <c r="EF7" s="3">
        <v>9.8000000000000007</v>
      </c>
      <c r="EG7" s="3">
        <v>9.6</v>
      </c>
      <c r="EH7" s="3">
        <v>3</v>
      </c>
      <c r="EI7" s="3">
        <v>81.190243902438993</v>
      </c>
      <c r="EJ7" s="3">
        <v>1.49</v>
      </c>
      <c r="EK7" s="3">
        <v>92.415347999999994</v>
      </c>
      <c r="EL7" s="3">
        <v>86.059031000000004</v>
      </c>
      <c r="EM7" s="3">
        <v>14.306969077299099</v>
      </c>
      <c r="EN7" s="3">
        <v>67.2484249494441</v>
      </c>
      <c r="EO7" s="3">
        <v>1.1209925023695799</v>
      </c>
      <c r="EP7" s="3">
        <v>5074.43017578125</v>
      </c>
      <c r="EQ7" s="3">
        <v>2579.5456899999999</v>
      </c>
      <c r="ER7" s="3">
        <v>0.67502079349507704</v>
      </c>
      <c r="ES7" s="3">
        <v>1.4490014803775699</v>
      </c>
      <c r="ET7" s="3">
        <v>57.715000000000003</v>
      </c>
      <c r="EU7" s="3">
        <v>0.50911660054514796</v>
      </c>
      <c r="EV7" s="2">
        <v>14.4</v>
      </c>
      <c r="EW7" s="2">
        <v>16.579999999999998</v>
      </c>
      <c r="EX7" s="2">
        <v>12.2</v>
      </c>
      <c r="EY7" s="3">
        <v>1.47238004207611</v>
      </c>
      <c r="EZ7" s="3">
        <v>1.4514505863189699</v>
      </c>
      <c r="FA7" s="3">
        <v>5</v>
      </c>
      <c r="FB7" s="3">
        <v>0.5</v>
      </c>
      <c r="FC7" s="3">
        <v>4</v>
      </c>
      <c r="FD7" s="3">
        <v>1000000</v>
      </c>
      <c r="FE7" s="3">
        <v>0.475461509442198</v>
      </c>
      <c r="FF7" s="3">
        <v>0.69811641313398798</v>
      </c>
      <c r="FG7" s="3">
        <v>1.36812564395945</v>
      </c>
      <c r="FH7" s="3">
        <v>0</v>
      </c>
      <c r="FI7" s="3">
        <v>9.1467276529644207E-3</v>
      </c>
      <c r="FJ7" s="3">
        <v>2.16007474240721E-2</v>
      </c>
      <c r="FK7" s="3">
        <v>3.4077695553443699E-2</v>
      </c>
      <c r="FL7" s="3">
        <v>17.465726250517001</v>
      </c>
      <c r="FM7" s="3">
        <v>1.96118695545097</v>
      </c>
      <c r="FN7" s="3">
        <v>3.27015967706261</v>
      </c>
      <c r="FO7" s="3">
        <v>15.032644033469699</v>
      </c>
      <c r="FP7" s="3">
        <v>1.3835529088973999</v>
      </c>
      <c r="FQ7" s="3">
        <v>0.13471107603232901</v>
      </c>
      <c r="FR7" s="3">
        <v>1.1293305158615099</v>
      </c>
      <c r="FS7" s="3">
        <v>1.8148508071899401</v>
      </c>
      <c r="FT7" s="3">
        <v>1.3904470205307</v>
      </c>
      <c r="FU7" s="3">
        <v>49865.903942418503</v>
      </c>
    </row>
    <row r="8" spans="1:177" x14ac:dyDescent="0.35">
      <c r="A8" s="3">
        <v>2016</v>
      </c>
      <c r="B8" s="3" t="s">
        <v>51</v>
      </c>
      <c r="C8" s="5">
        <v>12.46</v>
      </c>
      <c r="D8" s="8">
        <v>3419.3</v>
      </c>
      <c r="E8" s="3">
        <v>32.357852641783801</v>
      </c>
      <c r="F8" s="3">
        <v>137.79512677669601</v>
      </c>
      <c r="G8" s="3">
        <v>32.357852641783801</v>
      </c>
      <c r="H8" s="3">
        <v>0.153890476323468</v>
      </c>
      <c r="I8" s="3">
        <v>16.292898691226402</v>
      </c>
      <c r="J8" s="3">
        <v>0.81034900630150297</v>
      </c>
      <c r="K8" s="3">
        <v>47.076951042171601</v>
      </c>
      <c r="L8" s="3">
        <v>1.43062052228884</v>
      </c>
      <c r="M8" s="3">
        <v>1110</v>
      </c>
      <c r="N8" s="3">
        <v>99.33</v>
      </c>
      <c r="O8" s="3">
        <v>100.6</v>
      </c>
      <c r="P8" s="3">
        <v>101.37</v>
      </c>
      <c r="Q8" s="3">
        <v>7246.4</v>
      </c>
      <c r="R8" s="3">
        <v>100</v>
      </c>
      <c r="S8" s="3">
        <v>100</v>
      </c>
      <c r="T8" s="3">
        <v>25.950720933901199</v>
      </c>
      <c r="U8" s="3">
        <v>49.396613030446403</v>
      </c>
      <c r="V8" s="3">
        <v>12.304103059999999</v>
      </c>
      <c r="W8" s="3">
        <v>85.015934689643302</v>
      </c>
      <c r="X8" s="3">
        <v>13</v>
      </c>
      <c r="Y8" s="3">
        <v>11</v>
      </c>
      <c r="Z8" s="3">
        <v>3</v>
      </c>
      <c r="AA8" s="3">
        <v>111.624706162949</v>
      </c>
      <c r="AB8" s="3">
        <v>2.2078405544000002</v>
      </c>
      <c r="AC8" s="3">
        <v>20.617966266700002</v>
      </c>
      <c r="AD8" s="3">
        <v>6.3454545454545501</v>
      </c>
      <c r="AE8" s="3">
        <v>6295.3061739326704</v>
      </c>
      <c r="AF8" s="3">
        <v>28.44</v>
      </c>
      <c r="AG8" s="3">
        <v>36.651178899999998</v>
      </c>
      <c r="AH8" s="3">
        <v>0.1</v>
      </c>
      <c r="AI8" s="3">
        <v>12578</v>
      </c>
      <c r="AJ8" s="3">
        <v>4.0784099999999999</v>
      </c>
      <c r="AK8" s="3">
        <v>4.0979850000000004</v>
      </c>
      <c r="AL8" s="3">
        <v>23775.985827934601</v>
      </c>
      <c r="AM8" s="3">
        <v>2.2442357925913701</v>
      </c>
      <c r="AN8" s="3">
        <v>9.9344919958154296</v>
      </c>
      <c r="AO8" s="3">
        <v>0.57776764226692601</v>
      </c>
      <c r="AP8" s="3">
        <v>3.4813802471594303E-2</v>
      </c>
      <c r="AQ8" s="3">
        <v>2.0867959882941902E-3</v>
      </c>
      <c r="AR8" s="3">
        <v>3.0894465048215101E-2</v>
      </c>
      <c r="AS8" s="3">
        <v>4.2871985084333403E-2</v>
      </c>
      <c r="AT8" s="3">
        <v>100</v>
      </c>
      <c r="AU8" s="3">
        <v>100</v>
      </c>
      <c r="AV8" s="3">
        <v>100</v>
      </c>
      <c r="AW8" s="3">
        <v>2.5</v>
      </c>
      <c r="AX8" s="3">
        <v>8.0203534759841801</v>
      </c>
      <c r="AY8" s="3">
        <v>6.5835436297149998</v>
      </c>
      <c r="AZ8" s="3">
        <v>0.90315913872806697</v>
      </c>
      <c r="BA8" s="3">
        <v>7.7142513966845696</v>
      </c>
      <c r="BB8" s="6">
        <v>14.1</v>
      </c>
      <c r="BC8" s="7">
        <v>44623</v>
      </c>
      <c r="BD8" s="3">
        <v>0</v>
      </c>
      <c r="BE8" s="3">
        <v>3</v>
      </c>
      <c r="BF8" s="3">
        <v>105.87333979641301</v>
      </c>
      <c r="BG8" s="3">
        <v>0</v>
      </c>
      <c r="BH8" s="3">
        <v>36.699619369009604</v>
      </c>
      <c r="BI8" s="3">
        <v>21.2509162531986</v>
      </c>
      <c r="BJ8" s="3">
        <v>3.1165499687194802</v>
      </c>
      <c r="BK8" s="3">
        <v>18.8</v>
      </c>
      <c r="BL8" s="3">
        <v>34.200000000000003</v>
      </c>
      <c r="BM8" s="3">
        <v>126.8182509</v>
      </c>
      <c r="BN8" s="3">
        <v>28.882318489999999</v>
      </c>
      <c r="BO8" s="3">
        <v>4449.9802441846296</v>
      </c>
      <c r="BP8" s="3">
        <v>84.323742569999993</v>
      </c>
      <c r="BQ8" s="3">
        <v>5.1377369542377798</v>
      </c>
      <c r="BR8" s="3">
        <f t="shared" si="0"/>
        <v>0.99801136460155304</v>
      </c>
      <c r="BS8" s="3">
        <f t="shared" si="0"/>
        <v>98.897198796272264</v>
      </c>
      <c r="BT8" s="3">
        <v>0.99492001533508301</v>
      </c>
      <c r="BU8" s="3">
        <v>0.96121001243591297</v>
      </c>
      <c r="BV8" s="3">
        <v>1.1721899509429901</v>
      </c>
      <c r="BW8" s="3">
        <v>96.567672729492202</v>
      </c>
      <c r="BX8" s="3">
        <v>97.150970458984403</v>
      </c>
      <c r="BY8" s="3">
        <v>4</v>
      </c>
      <c r="BZ8" s="3">
        <v>8</v>
      </c>
      <c r="CA8" s="3">
        <v>99.767269999999996</v>
      </c>
      <c r="CB8" s="3">
        <v>93.049346923828097</v>
      </c>
      <c r="CC8" s="3">
        <v>97.375190734863295</v>
      </c>
      <c r="CD8" s="3">
        <v>90.423866271972699</v>
      </c>
      <c r="CE8" s="3">
        <v>9.7787132263183594</v>
      </c>
      <c r="CF8" s="3">
        <v>5.4796199798584002</v>
      </c>
      <c r="CG8" s="3">
        <v>12.191739999999999</v>
      </c>
      <c r="CH8" s="3">
        <v>5.3775628454672502</v>
      </c>
      <c r="CI8" s="3">
        <v>0.1</v>
      </c>
      <c r="CJ8" s="3">
        <v>3.6</v>
      </c>
      <c r="CK8" s="3">
        <f t="shared" si="1"/>
        <v>51</v>
      </c>
      <c r="CL8" s="3">
        <v>87</v>
      </c>
      <c r="CM8" s="3">
        <v>95</v>
      </c>
      <c r="CN8" s="3">
        <v>7.42</v>
      </c>
      <c r="CO8" s="3">
        <v>7.0270000000000001</v>
      </c>
      <c r="CP8" s="3">
        <v>5.13</v>
      </c>
      <c r="CQ8" s="3">
        <v>7.4322651325721004E-3</v>
      </c>
      <c r="CR8" s="3">
        <v>29.3</v>
      </c>
      <c r="CS8" s="3">
        <v>31.2</v>
      </c>
      <c r="CT8" s="3">
        <v>100</v>
      </c>
      <c r="CU8" s="3">
        <v>99.956503787051702</v>
      </c>
      <c r="CV8" s="3">
        <v>99.974814210948693</v>
      </c>
      <c r="CW8" s="3">
        <v>6</v>
      </c>
      <c r="CX8" s="3">
        <f t="shared" si="2"/>
        <v>3.4</v>
      </c>
      <c r="CY8" s="3">
        <v>7.7</v>
      </c>
      <c r="CZ8" s="3">
        <v>23.6</v>
      </c>
      <c r="DA8" s="3">
        <v>0</v>
      </c>
      <c r="DB8" s="3">
        <v>3962.9047538602799</v>
      </c>
      <c r="DC8" s="3">
        <v>19.243352890000001</v>
      </c>
      <c r="DD8" s="3">
        <v>38.6</v>
      </c>
      <c r="DE8" s="3">
        <v>23.8</v>
      </c>
      <c r="DF8" s="3">
        <v>2.8</v>
      </c>
      <c r="DG8" s="3">
        <v>7.7</v>
      </c>
      <c r="DH8" s="3">
        <v>30.8</v>
      </c>
      <c r="DI8" s="3">
        <v>0.9</v>
      </c>
      <c r="DJ8" s="3">
        <v>14.4</v>
      </c>
      <c r="DK8" s="3">
        <v>0</v>
      </c>
      <c r="DL8" s="3">
        <v>4.3481641092630996</v>
      </c>
      <c r="DM8" s="3">
        <v>29.516999999999999</v>
      </c>
      <c r="DN8" s="3">
        <v>1.5073710065131301</v>
      </c>
      <c r="DO8" s="3">
        <v>25.562622189624101</v>
      </c>
      <c r="DP8" s="3">
        <v>56.658999999999999</v>
      </c>
      <c r="DQ8" s="3">
        <v>76.561000000000007</v>
      </c>
      <c r="DR8" s="3">
        <v>76.748999999999995</v>
      </c>
      <c r="DS8" s="3">
        <v>56.015999999999998</v>
      </c>
      <c r="DT8" s="3">
        <v>84.225720600838997</v>
      </c>
      <c r="DU8" s="3">
        <v>63.777999999999999</v>
      </c>
      <c r="DV8" s="3">
        <v>60.76</v>
      </c>
      <c r="DW8" s="3">
        <v>44.51</v>
      </c>
      <c r="DX8" s="3">
        <v>3.6139999999999999</v>
      </c>
      <c r="DY8" s="3">
        <v>12.659000000000001</v>
      </c>
      <c r="DZ8" s="3">
        <v>5.8220000000000001</v>
      </c>
      <c r="EA8" s="3">
        <v>6.06</v>
      </c>
      <c r="EB8" s="3">
        <v>66282</v>
      </c>
      <c r="EC8" s="3">
        <v>7.6369999999999996</v>
      </c>
      <c r="ED8" s="3">
        <v>43.795999999999999</v>
      </c>
      <c r="EE8" s="3">
        <v>80.37</v>
      </c>
      <c r="EF8" s="3">
        <v>10</v>
      </c>
      <c r="EG8" s="3">
        <v>9.1999999999999993</v>
      </c>
      <c r="EH8" s="3">
        <v>3</v>
      </c>
      <c r="EI8" s="3">
        <v>81.641463414634202</v>
      </c>
      <c r="EJ8" s="3">
        <v>1.53</v>
      </c>
      <c r="EK8" s="3">
        <v>92.618876999999998</v>
      </c>
      <c r="EL8" s="3">
        <v>86.661850999999999</v>
      </c>
      <c r="EM8" s="3">
        <v>14.368917069808299</v>
      </c>
      <c r="EN8" s="3">
        <v>67.146020313772596</v>
      </c>
      <c r="EO8" s="3">
        <v>1.0813962987280199</v>
      </c>
      <c r="EP8" s="3">
        <v>5401.3037109375</v>
      </c>
      <c r="EQ8" s="3">
        <f>AVERAGE(EQ9,EQ7)</f>
        <v>2613.8239899999999</v>
      </c>
      <c r="ER8" s="3">
        <v>0.631048571591179</v>
      </c>
      <c r="ES8" s="3">
        <v>1.4100617997364699</v>
      </c>
      <c r="ET8" s="3">
        <v>57.905000000000001</v>
      </c>
      <c r="EU8" s="3">
        <v>0.61809744683975698</v>
      </c>
      <c r="EV8" s="2">
        <v>14.52</v>
      </c>
      <c r="EW8" s="2">
        <v>16.8</v>
      </c>
      <c r="EX8" s="2">
        <v>12.2</v>
      </c>
      <c r="EY8" s="3">
        <v>1.4969680309295701</v>
      </c>
      <c r="EZ8" s="3">
        <v>1.4753549098968499</v>
      </c>
      <c r="FA8" s="3">
        <v>5</v>
      </c>
      <c r="FB8" s="3">
        <v>0.5</v>
      </c>
      <c r="FC8" s="3">
        <v>4</v>
      </c>
      <c r="FD8" s="3">
        <v>13000000</v>
      </c>
      <c r="FE8" s="3">
        <v>0.489797239249115</v>
      </c>
      <c r="FF8" s="3">
        <v>0.72973769179348502</v>
      </c>
      <c r="FG8" s="3">
        <v>1.45739672398483</v>
      </c>
      <c r="FH8" s="3">
        <v>0</v>
      </c>
      <c r="FI8" s="3">
        <v>1.17424269050884E-2</v>
      </c>
      <c r="FJ8" s="3">
        <v>1.1656370171843001E-2</v>
      </c>
      <c r="FK8" s="3">
        <v>2.3251876228334401E-2</v>
      </c>
      <c r="FL8" s="3">
        <f>AVERAGE(FL6:FL7)</f>
        <v>16.3353066946353</v>
      </c>
      <c r="FM8" s="3">
        <v>1.69166556589744</v>
      </c>
      <c r="FN8" s="3">
        <v>3.1426579107617698</v>
      </c>
      <c r="FO8" s="3">
        <v>14.453059599260699</v>
      </c>
      <c r="FP8" s="3">
        <v>1.3374766111373899</v>
      </c>
      <c r="FQ8" s="3">
        <v>0.11104244102161299</v>
      </c>
      <c r="FR8" s="3">
        <v>0.8921759724617</v>
      </c>
      <c r="FS8" s="3">
        <v>1.76159679889679</v>
      </c>
      <c r="FT8" s="3">
        <v>1.4288901090621899</v>
      </c>
      <c r="FU8" s="3">
        <v>52684.017113076799</v>
      </c>
    </row>
    <row r="9" spans="1:177" x14ac:dyDescent="0.35">
      <c r="A9" s="3">
        <v>2017</v>
      </c>
      <c r="B9" s="3" t="s">
        <v>51</v>
      </c>
      <c r="C9" s="5">
        <v>36.049999999999997</v>
      </c>
      <c r="D9" s="5">
        <v>3498.07</v>
      </c>
      <c r="E9" s="3">
        <v>32.169413475521097</v>
      </c>
      <c r="F9" s="3">
        <v>141.03131066865299</v>
      </c>
      <c r="G9" s="3">
        <v>32.169413475521097</v>
      </c>
      <c r="H9" s="3">
        <v>0.15105769027478699</v>
      </c>
      <c r="I9" s="3">
        <v>16.104459524963598</v>
      </c>
      <c r="J9" s="3">
        <v>0.81034900630150297</v>
      </c>
      <c r="K9" s="3">
        <v>47.120455647115897</v>
      </c>
      <c r="L9" s="3">
        <v>1.43062052228884</v>
      </c>
      <c r="M9" s="3">
        <v>1110</v>
      </c>
      <c r="N9" s="3">
        <v>93.71</v>
      </c>
      <c r="O9" s="3">
        <v>98.48</v>
      </c>
      <c r="P9" s="3">
        <v>101.37</v>
      </c>
      <c r="Q9" s="3">
        <v>6260.6</v>
      </c>
      <c r="R9" s="3">
        <v>100</v>
      </c>
      <c r="S9" s="3">
        <v>100</v>
      </c>
      <c r="T9" s="3">
        <v>25.950720933901199</v>
      </c>
      <c r="U9" s="3">
        <v>49.396613030446403</v>
      </c>
      <c r="V9" s="3">
        <v>11.96813105</v>
      </c>
      <c r="W9" s="3">
        <v>85.051537665350494</v>
      </c>
      <c r="X9" s="3">
        <v>13</v>
      </c>
      <c r="Y9" s="3">
        <v>11</v>
      </c>
      <c r="Z9" s="3">
        <v>3</v>
      </c>
      <c r="AA9" s="3">
        <v>114.145831004212</v>
      </c>
      <c r="AB9" s="3">
        <v>2.2078405544000002</v>
      </c>
      <c r="AC9" s="3">
        <v>20.617966266700002</v>
      </c>
      <c r="AD9" s="3">
        <v>6.3454545454545501</v>
      </c>
      <c r="AE9" s="3">
        <v>6251.7291714549201</v>
      </c>
      <c r="AF9" s="3">
        <v>28.397981655605001</v>
      </c>
      <c r="AG9" s="3">
        <v>36.655243021035098</v>
      </c>
      <c r="AH9" s="3">
        <v>0.1</v>
      </c>
      <c r="AI9" s="3">
        <v>12656.7</v>
      </c>
      <c r="AJ9" s="3">
        <f>AVERAGE(AJ10,AJ8)</f>
        <v>4.1292049999999998</v>
      </c>
      <c r="AK9" s="3">
        <f>AVERAGE(AK10,AK8)</f>
        <v>4.0639925000000003</v>
      </c>
      <c r="AL9" s="3">
        <v>27375.7218361122</v>
      </c>
      <c r="AM9" s="3">
        <v>5.21347512201993</v>
      </c>
      <c r="AN9" s="3">
        <v>8.7770745691440109</v>
      </c>
      <c r="AO9" s="3">
        <v>0.59617704527260595</v>
      </c>
      <c r="AP9" s="3">
        <v>3.3175587046329703E-2</v>
      </c>
      <c r="AQ9" s="3">
        <v>2.7616480143318701E-3</v>
      </c>
      <c r="AR9" s="3">
        <v>4.1704775264541999E-2</v>
      </c>
      <c r="AS9" s="3">
        <v>3.9921203529916897E-2</v>
      </c>
      <c r="AT9" s="3">
        <v>100</v>
      </c>
      <c r="AU9" s="3">
        <v>100</v>
      </c>
      <c r="AV9" s="3">
        <v>100</v>
      </c>
      <c r="AW9" s="3">
        <v>2.5</v>
      </c>
      <c r="AX9" s="3">
        <v>7.73519476606866</v>
      </c>
      <c r="AY9" s="3">
        <v>7.2588605631479801</v>
      </c>
      <c r="AZ9" s="3">
        <v>0.82059549202014204</v>
      </c>
      <c r="BA9" s="3">
        <v>7.6376586954294696</v>
      </c>
      <c r="BB9" s="6">
        <v>14.4</v>
      </c>
      <c r="BC9" s="7">
        <v>45366</v>
      </c>
      <c r="BD9" s="3">
        <v>0</v>
      </c>
      <c r="BE9" s="3">
        <v>3</v>
      </c>
      <c r="BF9" s="3">
        <v>106.61131846825</v>
      </c>
      <c r="BG9" s="3">
        <v>0</v>
      </c>
      <c r="BH9" s="3">
        <v>36.754220132901402</v>
      </c>
      <c r="BI9" s="3">
        <v>21.3519966772628</v>
      </c>
      <c r="BJ9" s="3">
        <v>3.0565600395202601</v>
      </c>
      <c r="BK9" s="3">
        <v>18.8</v>
      </c>
      <c r="BL9" s="3">
        <v>34.200000000000003</v>
      </c>
      <c r="BM9" s="3">
        <v>123.4328495</v>
      </c>
      <c r="BN9" s="3">
        <v>28.546759210000001</v>
      </c>
      <c r="BO9" s="3">
        <v>7431.7146356162602</v>
      </c>
      <c r="BP9" s="3">
        <v>87.93558659</v>
      </c>
      <c r="BQ9" s="3">
        <v>5.0594386573297401</v>
      </c>
      <c r="BR9" s="3">
        <f t="shared" si="0"/>
        <v>0.99802070064470227</v>
      </c>
      <c r="BS9" s="3">
        <f t="shared" si="0"/>
        <v>98.899210512638078</v>
      </c>
      <c r="BT9" s="3">
        <v>0.997269988059998</v>
      </c>
      <c r="BU9" s="3">
        <v>0.95955002307891801</v>
      </c>
      <c r="BV9" s="3">
        <v>1.1729700565338099</v>
      </c>
      <c r="BW9" s="3">
        <v>98.887420654296903</v>
      </c>
      <c r="BX9" s="3">
        <v>98.649177551269503</v>
      </c>
      <c r="BY9" s="3">
        <v>4</v>
      </c>
      <c r="BZ9" s="3">
        <v>8</v>
      </c>
      <c r="CA9" s="3">
        <v>99.767269999999996</v>
      </c>
      <c r="CB9" s="3">
        <v>91.679611206054702</v>
      </c>
      <c r="CC9" s="3">
        <v>96.604087829589801</v>
      </c>
      <c r="CD9" s="3">
        <v>91.403221130371094</v>
      </c>
      <c r="CE9" s="3">
        <v>9.8195056915283203</v>
      </c>
      <c r="CF9" s="3">
        <v>5.3715901374816903</v>
      </c>
      <c r="CG9" s="3">
        <f>AVERAGE(CG11,CG7)</f>
        <v>12.082245</v>
      </c>
      <c r="CH9" s="3">
        <f>AVERAGE(CH11,CH7)</f>
        <v>5.4114387370072601</v>
      </c>
      <c r="CI9" s="3">
        <v>0.1</v>
      </c>
      <c r="CJ9" s="3">
        <v>3.6</v>
      </c>
      <c r="CK9" s="3">
        <f t="shared" si="1"/>
        <v>54.75</v>
      </c>
      <c r="CL9" s="3">
        <v>90</v>
      </c>
      <c r="CM9" s="3">
        <v>96</v>
      </c>
      <c r="CN9" s="3">
        <v>7.37</v>
      </c>
      <c r="CO9" s="3">
        <v>7.1079999999999997</v>
      </c>
      <c r="CP9" s="3">
        <v>5.1829999999999998</v>
      </c>
      <c r="CQ9" s="3">
        <v>7.1679811052179796E-3</v>
      </c>
      <c r="CR9" s="3">
        <v>29.3</v>
      </c>
      <c r="CS9" s="3">
        <v>31.2</v>
      </c>
      <c r="CT9" s="3">
        <v>100</v>
      </c>
      <c r="CU9" s="3">
        <v>99.953368013560095</v>
      </c>
      <c r="CV9" s="3">
        <v>99.972910679141904</v>
      </c>
      <c r="CW9" s="3">
        <v>1</v>
      </c>
      <c r="CX9" s="3">
        <f t="shared" si="2"/>
        <v>3.4</v>
      </c>
      <c r="CY9" s="3">
        <v>6.6</v>
      </c>
      <c r="CZ9" s="3">
        <v>24.5</v>
      </c>
      <c r="DA9" s="3">
        <v>0</v>
      </c>
      <c r="DB9" s="3">
        <v>4164.07756436608</v>
      </c>
      <c r="DC9" s="3">
        <v>19.152757640000001</v>
      </c>
      <c r="DD9" s="3">
        <v>37.799999999999997</v>
      </c>
      <c r="DE9" s="3">
        <v>23</v>
      </c>
      <c r="DF9" s="3">
        <v>3</v>
      </c>
      <c r="DG9" s="3">
        <v>8</v>
      </c>
      <c r="DH9" s="3">
        <v>29.7</v>
      </c>
      <c r="DI9" s="3">
        <v>0.4</v>
      </c>
      <c r="DJ9" s="3">
        <v>14.3</v>
      </c>
      <c r="DK9" s="3">
        <v>0</v>
      </c>
      <c r="DL9" s="3">
        <v>3.9298504704003299</v>
      </c>
      <c r="DM9" s="3">
        <v>29.190999999999999</v>
      </c>
      <c r="DN9" s="3">
        <v>1.36368103881444</v>
      </c>
      <c r="DO9" s="3">
        <v>24.9222981472398</v>
      </c>
      <c r="DP9" s="3">
        <v>54.942999999999998</v>
      </c>
      <c r="DQ9" s="3">
        <v>76.709000000000003</v>
      </c>
      <c r="DR9" s="3">
        <v>77.228999999999999</v>
      </c>
      <c r="DS9" s="3">
        <v>56.015999999999998</v>
      </c>
      <c r="DT9" s="3">
        <v>84.314463326158602</v>
      </c>
      <c r="DU9" s="3">
        <v>63.497999999999998</v>
      </c>
      <c r="DV9" s="3">
        <v>61.37</v>
      </c>
      <c r="DW9" s="3">
        <v>45.37</v>
      </c>
      <c r="DX9" s="3">
        <v>3.2120000000000002</v>
      </c>
      <c r="DY9" s="3">
        <v>13.005000000000001</v>
      </c>
      <c r="DZ9" s="3">
        <v>5.1050000000000004</v>
      </c>
      <c r="EA9" s="3">
        <v>5.56</v>
      </c>
      <c r="EB9" s="3">
        <v>45573</v>
      </c>
      <c r="EC9" s="3">
        <v>6.9909999999999997</v>
      </c>
      <c r="ED9" s="3">
        <v>41.779000000000003</v>
      </c>
      <c r="EE9" s="3">
        <v>79.031999999999996</v>
      </c>
      <c r="EF9" s="3">
        <v>10</v>
      </c>
      <c r="EG9" s="3">
        <v>9.5</v>
      </c>
      <c r="EH9" s="3">
        <v>2.9</v>
      </c>
      <c r="EI9" s="3">
        <v>81.643902439024401</v>
      </c>
      <c r="EJ9" s="3">
        <v>1.52</v>
      </c>
      <c r="EK9" s="3">
        <v>92.833072999999999</v>
      </c>
      <c r="EL9" s="3">
        <v>87.035216000000005</v>
      </c>
      <c r="EM9" s="3">
        <v>14.417971886545899</v>
      </c>
      <c r="EN9" s="3">
        <v>66.985128495653797</v>
      </c>
      <c r="EO9" s="3">
        <v>0.69462110360498297</v>
      </c>
      <c r="EP9" s="3">
        <v>5416.8935546875</v>
      </c>
      <c r="EQ9" s="3">
        <v>2648.1022899999998</v>
      </c>
      <c r="ER9" s="3">
        <v>0.244636214954562</v>
      </c>
      <c r="ES9" s="3">
        <v>1.02047862584527</v>
      </c>
      <c r="ET9" s="3">
        <v>58.094000000000001</v>
      </c>
      <c r="EU9" s="3">
        <v>0.79568095285294804</v>
      </c>
      <c r="EV9" s="2">
        <v>14.64</v>
      </c>
      <c r="EW9" s="2">
        <v>17.05</v>
      </c>
      <c r="EX9" s="2">
        <v>12.19</v>
      </c>
      <c r="EY9" s="3">
        <v>1.5004628896713299</v>
      </c>
      <c r="EZ9" s="3">
        <v>1.46740829944611</v>
      </c>
      <c r="FA9" s="3">
        <v>5</v>
      </c>
      <c r="FB9" s="3">
        <v>0.5</v>
      </c>
      <c r="FC9" s="3">
        <v>4</v>
      </c>
      <c r="FD9" s="3">
        <v>10000000</v>
      </c>
      <c r="FE9" s="3">
        <v>0.45649176945339698</v>
      </c>
      <c r="FF9" s="3">
        <v>0.75727903370209804</v>
      </c>
      <c r="FG9" s="3">
        <v>1.5361000818272199</v>
      </c>
      <c r="FH9" s="3">
        <v>0</v>
      </c>
      <c r="FI9" s="3">
        <v>1.53952766102023E-2</v>
      </c>
      <c r="FJ9" s="3">
        <v>1.6428546652845599E-2</v>
      </c>
      <c r="FK9" s="3">
        <v>3.0163833351820699E-2</v>
      </c>
      <c r="FL9" s="3">
        <v>16.3353066946353</v>
      </c>
      <c r="FM9" s="3">
        <v>1.8985454600636</v>
      </c>
      <c r="FN9" s="3">
        <v>3.3954325473164801</v>
      </c>
      <c r="FO9" s="3">
        <v>12.881910871279601</v>
      </c>
      <c r="FP9" s="3">
        <v>1.38591921329498</v>
      </c>
      <c r="FQ9" s="3">
        <v>0.121957004315667</v>
      </c>
      <c r="FR9" s="3">
        <v>1.02962338924408</v>
      </c>
      <c r="FS9" s="3">
        <v>1.79901742935181</v>
      </c>
      <c r="FT9" s="3">
        <v>1.42753410339355</v>
      </c>
      <c r="FU9" s="3">
        <v>54172.986788825401</v>
      </c>
    </row>
    <row r="10" spans="1:177" x14ac:dyDescent="0.35">
      <c r="A10" s="3">
        <v>2018</v>
      </c>
      <c r="B10" s="3" t="s">
        <v>51</v>
      </c>
      <c r="C10" s="5">
        <v>32.69</v>
      </c>
      <c r="D10" s="5">
        <v>3193.65</v>
      </c>
      <c r="E10" s="3">
        <v>32.147721764420702</v>
      </c>
      <c r="F10" s="3">
        <v>133.15005839581099</v>
      </c>
      <c r="G10" s="3">
        <v>32.147721764420702</v>
      </c>
      <c r="H10" s="3">
        <v>0.15012124285435199</v>
      </c>
      <c r="I10" s="3">
        <v>16.082767813863299</v>
      </c>
      <c r="J10" s="3">
        <v>0.81034900630150297</v>
      </c>
      <c r="K10" s="3">
        <v>47.1639602520601</v>
      </c>
      <c r="L10" s="3">
        <v>1.43062052228884</v>
      </c>
      <c r="M10" s="3">
        <v>1110</v>
      </c>
      <c r="N10" s="3">
        <v>98.78</v>
      </c>
      <c r="O10" s="3">
        <v>100.51</v>
      </c>
      <c r="P10" s="3">
        <v>101.49</v>
      </c>
      <c r="Q10" s="3">
        <v>6145.8</v>
      </c>
      <c r="R10" s="3">
        <v>100</v>
      </c>
      <c r="S10" s="3">
        <v>100</v>
      </c>
      <c r="T10" s="3">
        <v>25.950720933901199</v>
      </c>
      <c r="U10" s="3">
        <v>49.396613030446403</v>
      </c>
      <c r="V10" s="3">
        <v>12.319526440000001</v>
      </c>
      <c r="W10" s="3">
        <v>85.051537665350494</v>
      </c>
      <c r="X10" s="3">
        <v>13</v>
      </c>
      <c r="Y10" s="3">
        <v>11</v>
      </c>
      <c r="Z10" s="3">
        <v>3</v>
      </c>
      <c r="AA10" s="3">
        <v>116.91430727944299</v>
      </c>
      <c r="AB10" s="3">
        <v>2.2078405544000002</v>
      </c>
      <c r="AC10" s="3">
        <v>20.617966266700002</v>
      </c>
      <c r="AD10" s="3">
        <v>6.3454545454545501</v>
      </c>
      <c r="AE10" s="3">
        <v>6221.3527913117296</v>
      </c>
      <c r="AF10" s="3">
        <v>28.397981655605001</v>
      </c>
      <c r="AG10" s="3">
        <v>36.655243021035098</v>
      </c>
      <c r="AH10" s="3">
        <v>0.1</v>
      </c>
      <c r="AI10" s="3">
        <v>13204.7</v>
      </c>
      <c r="AJ10" s="3">
        <v>4.18</v>
      </c>
      <c r="AK10" s="3">
        <v>4.03</v>
      </c>
      <c r="AL10" s="3">
        <v>29749.6946961022</v>
      </c>
      <c r="AM10" s="3">
        <v>2.8892436677548998</v>
      </c>
      <c r="AN10" s="3">
        <v>8.1577212484939405</v>
      </c>
      <c r="AO10" s="3">
        <v>0.548372051254847</v>
      </c>
      <c r="AP10" s="3">
        <v>4.5019618850337902E-2</v>
      </c>
      <c r="AQ10" s="3">
        <v>0</v>
      </c>
      <c r="AR10" s="3">
        <v>5.5675756615994797E-2</v>
      </c>
      <c r="AS10" s="3">
        <v>4.0537793668846099E-2</v>
      </c>
      <c r="AT10" s="3">
        <v>100</v>
      </c>
      <c r="AU10" s="3">
        <v>100</v>
      </c>
      <c r="AV10" s="3">
        <v>99.999999315120306</v>
      </c>
      <c r="AW10" s="3">
        <v>2.5</v>
      </c>
      <c r="AX10" s="3">
        <v>7.4148488018223704</v>
      </c>
      <c r="AY10" s="3">
        <v>8.1785095108894303</v>
      </c>
      <c r="AZ10" s="3">
        <v>1.0025133212196899</v>
      </c>
      <c r="BA10" s="3">
        <v>7.4694749132908402</v>
      </c>
      <c r="BB10" s="6">
        <v>14.3</v>
      </c>
      <c r="BC10" s="7">
        <v>46115</v>
      </c>
      <c r="BD10" s="3">
        <v>0</v>
      </c>
      <c r="BE10" s="3">
        <v>3</v>
      </c>
      <c r="BF10" s="3">
        <v>107.13185894328601</v>
      </c>
      <c r="BG10" s="3">
        <v>0</v>
      </c>
      <c r="BH10" s="3">
        <v>36.876908679664702</v>
      </c>
      <c r="BI10" s="3">
        <v>21.4981334244893</v>
      </c>
      <c r="BJ10" s="3">
        <v>3.0918200016021702</v>
      </c>
      <c r="BK10" s="3">
        <v>18.8</v>
      </c>
      <c r="BL10" s="3">
        <v>33.799999999999997</v>
      </c>
      <c r="BM10" s="3">
        <v>124.24619749999999</v>
      </c>
      <c r="BN10" s="3">
        <v>28.51871023</v>
      </c>
      <c r="BO10" s="3">
        <v>16705.010937703799</v>
      </c>
      <c r="BP10" s="3">
        <v>87.479137230000006</v>
      </c>
      <c r="BQ10" s="3">
        <v>4.9012007897173602</v>
      </c>
      <c r="BR10" s="3">
        <f t="shared" si="0"/>
        <v>0.99802536866627689</v>
      </c>
      <c r="BS10" s="3">
        <f t="shared" si="0"/>
        <v>98.900216370820985</v>
      </c>
      <c r="BT10" s="3">
        <v>0.99488002061843905</v>
      </c>
      <c r="BU10" s="3">
        <v>0.96403998136520397</v>
      </c>
      <c r="BV10" s="3">
        <v>1.17596995830536</v>
      </c>
      <c r="BW10" s="3">
        <v>98.209571838378906</v>
      </c>
      <c r="BX10" s="3">
        <v>97.753982543945298</v>
      </c>
      <c r="BY10" s="3">
        <v>4</v>
      </c>
      <c r="BZ10" s="3">
        <v>8</v>
      </c>
      <c r="CA10" s="3">
        <v>99.767269999999996</v>
      </c>
      <c r="CB10" s="3">
        <v>91.117347717285199</v>
      </c>
      <c r="CC10" s="3">
        <v>96.7398681640625</v>
      </c>
      <c r="CD10" s="3">
        <v>90.195838928222699</v>
      </c>
      <c r="CE10" s="3">
        <v>9.8119096755981392</v>
      </c>
      <c r="CF10" s="3">
        <v>5.2265501022338903</v>
      </c>
      <c r="CG10" s="3">
        <v>12.082245</v>
      </c>
      <c r="CH10" s="3">
        <v>5.4114387370072601</v>
      </c>
      <c r="CI10" s="3">
        <v>0.1</v>
      </c>
      <c r="CJ10" s="3">
        <v>3.6</v>
      </c>
      <c r="CK10" s="3">
        <f t="shared" si="1"/>
        <v>56.75</v>
      </c>
      <c r="CL10" s="3">
        <v>85</v>
      </c>
      <c r="CM10" s="3">
        <v>94</v>
      </c>
      <c r="CN10" s="3">
        <v>7.27</v>
      </c>
      <c r="CO10" s="3">
        <v>7.13</v>
      </c>
      <c r="CP10" s="3">
        <v>5.2409999999999997</v>
      </c>
      <c r="CQ10" s="3">
        <v>8.1139329369150706E-3</v>
      </c>
      <c r="CR10" s="3">
        <v>26.6</v>
      </c>
      <c r="CS10" s="3">
        <v>27.1</v>
      </c>
      <c r="CT10" s="3">
        <v>100</v>
      </c>
      <c r="CU10" s="3">
        <v>99.953368013560095</v>
      </c>
      <c r="CV10" s="3">
        <v>99.972814265760604</v>
      </c>
      <c r="CW10" s="3">
        <f>AVERAGE(CW8,CW6)</f>
        <v>7</v>
      </c>
      <c r="CX10" s="3">
        <f t="shared" si="2"/>
        <v>3.4</v>
      </c>
      <c r="CY10" s="3">
        <v>6.9</v>
      </c>
      <c r="CZ10" s="3">
        <v>24.9</v>
      </c>
      <c r="DA10" s="3">
        <v>0</v>
      </c>
      <c r="DB10" s="3">
        <v>4397.86672742063</v>
      </c>
      <c r="DC10" s="3">
        <v>18.42534637</v>
      </c>
      <c r="DD10" s="3">
        <v>38.700000000000003</v>
      </c>
      <c r="DE10" s="3">
        <v>23.9</v>
      </c>
      <c r="DF10" s="3">
        <v>2.9</v>
      </c>
      <c r="DG10" s="3">
        <v>7.9</v>
      </c>
      <c r="DH10" s="3">
        <v>30.8</v>
      </c>
      <c r="DI10" s="3">
        <v>0.7</v>
      </c>
      <c r="DJ10" s="3">
        <v>13.3</v>
      </c>
      <c r="DK10" s="3">
        <v>0</v>
      </c>
      <c r="DL10" s="3">
        <v>3.6941117299408099</v>
      </c>
      <c r="DM10" s="3">
        <v>28.858000000000001</v>
      </c>
      <c r="DN10" s="3">
        <v>1.2355051784186499</v>
      </c>
      <c r="DO10" s="3">
        <v>25.435442728546899</v>
      </c>
      <c r="DP10" s="3">
        <v>55.811</v>
      </c>
      <c r="DQ10" s="3">
        <v>77.132000000000005</v>
      </c>
      <c r="DR10" s="3">
        <v>76.643000000000001</v>
      </c>
      <c r="DS10" s="3">
        <v>56.058999999999997</v>
      </c>
      <c r="DT10" s="3">
        <v>83.871691677014894</v>
      </c>
      <c r="DU10" s="3">
        <v>63.872</v>
      </c>
      <c r="DV10" s="3">
        <v>60.9</v>
      </c>
      <c r="DW10" s="3">
        <v>44.79</v>
      </c>
      <c r="DX10" s="3">
        <v>3.2970000000000002</v>
      </c>
      <c r="DY10" s="3">
        <v>11.452999999999999</v>
      </c>
      <c r="DZ10" s="3">
        <v>4.3109999999999999</v>
      </c>
      <c r="EA10" s="3">
        <v>4.93</v>
      </c>
      <c r="EB10" s="3">
        <v>35404</v>
      </c>
      <c r="EC10" s="3">
        <v>5.8550000000000004</v>
      </c>
      <c r="ED10" s="3">
        <v>43.991</v>
      </c>
      <c r="EE10" s="3">
        <v>79.400999999999996</v>
      </c>
      <c r="EF10" s="3">
        <v>9.6999999999999993</v>
      </c>
      <c r="EG10" s="3">
        <v>9.5</v>
      </c>
      <c r="EH10" s="3">
        <v>2.9</v>
      </c>
      <c r="EI10" s="3">
        <v>81.692682926829306</v>
      </c>
      <c r="EJ10" s="3">
        <v>1.47</v>
      </c>
      <c r="EK10" s="3">
        <v>92.823711000000003</v>
      </c>
      <c r="EL10" s="3">
        <v>87.028248000000005</v>
      </c>
      <c r="EM10" s="3">
        <v>14.432421197300499</v>
      </c>
      <c r="EN10" s="3">
        <v>66.817070842895106</v>
      </c>
      <c r="EO10" s="3">
        <v>0.48707192476899902</v>
      </c>
      <c r="EP10" s="3">
        <v>5683.24267578125</v>
      </c>
      <c r="EQ10" s="3">
        <v>2648.1022899999998</v>
      </c>
      <c r="ER10" s="3">
        <v>1.4647106450744001E-3</v>
      </c>
      <c r="ES10" s="3">
        <v>0.83590551511815503</v>
      </c>
      <c r="ET10" s="3">
        <v>58.296999999999997</v>
      </c>
      <c r="EU10" s="3">
        <v>0.972794280874553</v>
      </c>
      <c r="EV10" s="2">
        <v>14.77</v>
      </c>
      <c r="EW10" s="2">
        <v>17.309999999999999</v>
      </c>
      <c r="EX10" s="2">
        <v>12.2</v>
      </c>
      <c r="EY10" s="3">
        <v>1.56836605072021</v>
      </c>
      <c r="EZ10" s="3">
        <v>1.45610499382019</v>
      </c>
      <c r="FA10" s="3">
        <v>5</v>
      </c>
      <c r="FB10" s="3">
        <v>0.5</v>
      </c>
      <c r="FC10" s="3">
        <v>4</v>
      </c>
      <c r="FD10" s="3">
        <v>6000000</v>
      </c>
      <c r="FE10" s="3">
        <v>0.492602872618502</v>
      </c>
      <c r="FF10" s="3">
        <v>0.74502803964834496</v>
      </c>
      <c r="FG10" s="3">
        <v>1.52801954740725</v>
      </c>
      <c r="FH10" s="3">
        <v>0</v>
      </c>
      <c r="FI10" s="3">
        <v>0</v>
      </c>
      <c r="FJ10" s="3">
        <v>1.98917686011633E-2</v>
      </c>
      <c r="FK10" s="3">
        <v>4.2658845610728899E-2</v>
      </c>
      <c r="FL10" s="3">
        <v>16.3353066946353</v>
      </c>
      <c r="FM10" s="3">
        <v>2.0949948955373698</v>
      </c>
      <c r="FN10" s="3">
        <v>3.1315905069502001</v>
      </c>
      <c r="FO10" s="3">
        <v>11.6455714109405</v>
      </c>
      <c r="FP10" s="3">
        <v>1.3991566896438601</v>
      </c>
      <c r="FQ10" s="3">
        <v>0.14075507316438199</v>
      </c>
      <c r="FR10" s="3">
        <v>0.88467174768447898</v>
      </c>
      <c r="FS10" s="3">
        <v>1.85344958305359</v>
      </c>
      <c r="FT10" s="3">
        <v>1.5240364074707</v>
      </c>
      <c r="FU10" s="3">
        <v>56937.944282983997</v>
      </c>
    </row>
    <row r="11" spans="1:177" x14ac:dyDescent="0.35">
      <c r="A11" s="3">
        <v>2019</v>
      </c>
      <c r="B11" s="3" t="s">
        <v>51</v>
      </c>
      <c r="C11" s="5">
        <v>40.159999999999997</v>
      </c>
      <c r="D11" s="8">
        <v>3279.5</v>
      </c>
      <c r="E11" s="3">
        <v>32.128090159961197</v>
      </c>
      <c r="F11" s="3">
        <v>118.509049210504</v>
      </c>
      <c r="G11" s="3">
        <v>32.128090159961197</v>
      </c>
      <c r="H11" s="3">
        <v>0.149272741195867</v>
      </c>
      <c r="I11" s="3">
        <v>16.063136209403801</v>
      </c>
      <c r="J11" s="3">
        <v>0.81034900630150297</v>
      </c>
      <c r="K11" s="3">
        <v>47.207464857004403</v>
      </c>
      <c r="L11" s="3">
        <v>1.43062052228884</v>
      </c>
      <c r="M11" s="3">
        <v>1110</v>
      </c>
      <c r="N11" s="3">
        <v>98.08</v>
      </c>
      <c r="O11" s="3">
        <v>99.96</v>
      </c>
      <c r="P11" s="3">
        <v>101.07</v>
      </c>
      <c r="Q11" s="3">
        <v>6954.3</v>
      </c>
      <c r="R11" s="3">
        <v>100</v>
      </c>
      <c r="S11" s="3">
        <v>100</v>
      </c>
      <c r="T11" s="3">
        <v>25.950720933901199</v>
      </c>
      <c r="U11" s="3">
        <v>49.396613030446403</v>
      </c>
      <c r="V11" s="3">
        <v>12.16821803</v>
      </c>
      <c r="W11" s="3">
        <v>85.051537665350494</v>
      </c>
      <c r="X11" s="3">
        <v>13</v>
      </c>
      <c r="Y11" s="3">
        <v>11</v>
      </c>
      <c r="Z11" s="3">
        <v>3</v>
      </c>
      <c r="AA11" s="3">
        <v>118.61018342672401</v>
      </c>
      <c r="AB11" s="3">
        <v>2.2078405544000002</v>
      </c>
      <c r="AC11" s="3">
        <v>20.617966266700002</v>
      </c>
      <c r="AD11" s="3">
        <v>6.3454545454545501</v>
      </c>
      <c r="AE11" s="3">
        <v>6193.7494932386799</v>
      </c>
      <c r="AF11" s="3">
        <v>28.416879999999999</v>
      </c>
      <c r="AG11" s="3">
        <v>36.653419999999997</v>
      </c>
      <c r="AH11" s="3">
        <v>0.1</v>
      </c>
      <c r="AI11" s="3">
        <v>13350</v>
      </c>
      <c r="AJ11" s="3">
        <v>4.18</v>
      </c>
      <c r="AK11" s="3">
        <v>4.03</v>
      </c>
      <c r="AL11" s="3">
        <v>29518.5326687427</v>
      </c>
      <c r="AM11" s="3">
        <v>-3.2250646336959399</v>
      </c>
      <c r="AN11" s="3">
        <v>8.1265650993081096</v>
      </c>
      <c r="AO11" s="3">
        <v>0.595751007127447</v>
      </c>
      <c r="AP11" s="3">
        <v>3.33158189096718E-2</v>
      </c>
      <c r="AQ11" s="3">
        <v>0</v>
      </c>
      <c r="AR11" s="3">
        <v>4.3679510529930798E-2</v>
      </c>
      <c r="AS11" s="3">
        <v>3.9844019139773701E-2</v>
      </c>
      <c r="AT11" s="3">
        <v>100</v>
      </c>
      <c r="AU11" s="3">
        <v>100</v>
      </c>
      <c r="AV11" s="3">
        <v>99.999996590806106</v>
      </c>
      <c r="AW11" s="3">
        <v>2.5</v>
      </c>
      <c r="AX11" s="3">
        <v>7.65987379093092</v>
      </c>
      <c r="AY11" s="3">
        <v>7.7876802254637099</v>
      </c>
      <c r="AZ11" s="3">
        <v>1.14874170644844</v>
      </c>
      <c r="BA11" s="3">
        <v>7.7982117738654297</v>
      </c>
      <c r="BB11" s="6">
        <v>13.3</v>
      </c>
      <c r="BC11" s="7">
        <v>46987</v>
      </c>
      <c r="BD11" s="3">
        <v>0</v>
      </c>
      <c r="BE11" s="3">
        <v>3</v>
      </c>
      <c r="BF11" s="3">
        <v>107.609306834707</v>
      </c>
      <c r="BG11" s="3">
        <v>0</v>
      </c>
      <c r="BH11" s="3">
        <v>36.861175288702903</v>
      </c>
      <c r="BI11" s="3">
        <v>21.569315939783198</v>
      </c>
      <c r="BJ11" s="3">
        <v>3.1324698925018302</v>
      </c>
      <c r="BK11" s="3">
        <v>18.8</v>
      </c>
      <c r="BL11" s="3">
        <v>33.700000000000003</v>
      </c>
      <c r="BM11" s="3">
        <v>120.7891044</v>
      </c>
      <c r="BN11" s="3">
        <v>28.366182649999999</v>
      </c>
      <c r="BO11" s="3">
        <v>26298.322507410001</v>
      </c>
      <c r="BP11" s="3">
        <v>87.752204789999993</v>
      </c>
      <c r="BQ11" s="3">
        <v>4.8690498853716804</v>
      </c>
      <c r="BR11" s="3">
        <f t="shared" si="0"/>
        <v>0.9980277026770642</v>
      </c>
      <c r="BS11" s="3">
        <f t="shared" si="0"/>
        <v>98.900719299912438</v>
      </c>
      <c r="BT11" s="3">
        <v>0.99330997467041005</v>
      </c>
      <c r="BU11" s="3">
        <v>0.97491002082824696</v>
      </c>
      <c r="BV11" s="3">
        <v>1.1847399473190301</v>
      </c>
      <c r="BW11" s="3">
        <v>98.978202819824205</v>
      </c>
      <c r="BX11" s="3">
        <v>99.458976745605497</v>
      </c>
      <c r="BY11" s="3">
        <v>4</v>
      </c>
      <c r="BZ11" s="3">
        <v>8</v>
      </c>
      <c r="CA11" s="3">
        <v>99.767269999999996</v>
      </c>
      <c r="CB11" s="3">
        <v>90.753196716308594</v>
      </c>
      <c r="CC11" s="3">
        <v>96.895317077636705</v>
      </c>
      <c r="CD11" s="3">
        <v>91.614212036132798</v>
      </c>
      <c r="CE11" s="3">
        <v>9.8905029296875</v>
      </c>
      <c r="CF11" s="3">
        <v>5.2175002098083496</v>
      </c>
      <c r="CG11" s="3">
        <v>11.97275</v>
      </c>
      <c r="CH11" s="3">
        <v>5.44531462854727</v>
      </c>
      <c r="CI11" s="3">
        <v>0.1</v>
      </c>
      <c r="CJ11" s="3">
        <v>3.6</v>
      </c>
      <c r="CK11" s="3">
        <f t="shared" si="1"/>
        <v>59.75</v>
      </c>
      <c r="CL11" s="3">
        <v>85</v>
      </c>
      <c r="CM11" s="3">
        <v>95</v>
      </c>
      <c r="CN11" s="3">
        <v>7.27</v>
      </c>
      <c r="CO11" s="3">
        <v>10.65</v>
      </c>
      <c r="CP11" s="3">
        <v>5.3179999999999996</v>
      </c>
      <c r="CQ11" s="3">
        <v>7.6560293518169601E-3</v>
      </c>
      <c r="CR11" s="3">
        <v>25.6</v>
      </c>
      <c r="CS11" s="3">
        <v>27.1</v>
      </c>
      <c r="CT11" s="3">
        <v>100</v>
      </c>
      <c r="CU11" s="3">
        <v>99.953368013560095</v>
      </c>
      <c r="CV11" s="3">
        <v>99.972709885050506</v>
      </c>
      <c r="CW11" s="3">
        <v>7</v>
      </c>
      <c r="CX11" s="3">
        <f t="shared" si="2"/>
        <v>3.4</v>
      </c>
      <c r="CY11" s="3">
        <v>6.7</v>
      </c>
      <c r="CZ11" s="3">
        <v>22.8</v>
      </c>
      <c r="DA11" s="3">
        <v>0</v>
      </c>
      <c r="DB11" s="3">
        <v>4567.9848252782103</v>
      </c>
      <c r="DC11" s="3">
        <v>17.908473969999999</v>
      </c>
      <c r="DD11" s="3">
        <v>38.200000000000003</v>
      </c>
      <c r="DE11" s="3">
        <v>23.2</v>
      </c>
      <c r="DF11" s="3">
        <v>2.9</v>
      </c>
      <c r="DG11" s="3">
        <v>7.9</v>
      </c>
      <c r="DH11" s="3">
        <v>30.2</v>
      </c>
      <c r="DI11" s="3">
        <v>0.7</v>
      </c>
      <c r="DJ11" s="3">
        <v>13.9</v>
      </c>
      <c r="DK11" s="3">
        <v>0</v>
      </c>
      <c r="DL11" s="3">
        <v>3.65613239350842</v>
      </c>
      <c r="DM11" s="3">
        <v>32.009</v>
      </c>
      <c r="DN11" s="3">
        <v>1.07680149474801</v>
      </c>
      <c r="DO11" s="3">
        <v>25.3558864923484</v>
      </c>
      <c r="DP11" s="3">
        <v>55.476999999999997</v>
      </c>
      <c r="DQ11" s="3">
        <v>77.391999999999996</v>
      </c>
      <c r="DR11" s="3">
        <v>76.605999999999995</v>
      </c>
      <c r="DS11" s="3">
        <v>56.15</v>
      </c>
      <c r="DT11" s="3">
        <v>84.156412523793094</v>
      </c>
      <c r="DU11" s="3">
        <v>63.423999999999999</v>
      </c>
      <c r="DV11" s="3">
        <v>60.59</v>
      </c>
      <c r="DW11" s="3">
        <v>43.9</v>
      </c>
      <c r="DX11" s="3">
        <v>3.0659999999999998</v>
      </c>
      <c r="DY11" s="3">
        <v>10.715</v>
      </c>
      <c r="DZ11" s="3">
        <v>3.9969999999999999</v>
      </c>
      <c r="EA11" s="3">
        <v>4.5599999999999996</v>
      </c>
      <c r="EB11" s="3">
        <v>41105</v>
      </c>
      <c r="EC11" s="3">
        <v>5.4989999999999997</v>
      </c>
      <c r="ED11" s="3">
        <v>40.951999999999998</v>
      </c>
      <c r="EE11" s="3">
        <v>75.489000000000004</v>
      </c>
      <c r="EF11" s="3">
        <v>9.6</v>
      </c>
      <c r="EG11" s="3">
        <v>9.4</v>
      </c>
      <c r="EH11" s="3">
        <v>2.9</v>
      </c>
      <c r="EI11" s="3">
        <v>81.895121951219494</v>
      </c>
      <c r="EJ11" s="3">
        <v>1.46</v>
      </c>
      <c r="EK11" s="3">
        <v>93.073777000000007</v>
      </c>
      <c r="EL11" s="3">
        <v>87.575717999999995</v>
      </c>
      <c r="EM11" s="3">
        <v>14.4250419724143</v>
      </c>
      <c r="EN11" s="3">
        <v>66.644845947430198</v>
      </c>
      <c r="EO11" s="3">
        <v>0.444673639004876</v>
      </c>
      <c r="EP11" s="3">
        <v>5959.5498046875</v>
      </c>
      <c r="EQ11" s="3">
        <v>2648.1022899999998</v>
      </c>
      <c r="ER11" s="3">
        <v>-7.9423692649739294E-2</v>
      </c>
      <c r="ES11" s="3">
        <v>0.81791060733557996</v>
      </c>
      <c r="ET11" s="3">
        <v>58.515000000000001</v>
      </c>
      <c r="EU11" s="3">
        <v>0.86712302488096904</v>
      </c>
      <c r="EV11" s="2">
        <v>14.9</v>
      </c>
      <c r="EW11" s="2">
        <v>17.57</v>
      </c>
      <c r="EX11" s="2">
        <v>12.2</v>
      </c>
      <c r="EY11" s="3">
        <v>1.5214090347289999</v>
      </c>
      <c r="EZ11" s="3">
        <v>1.49224412441254</v>
      </c>
      <c r="FA11" s="3">
        <v>5</v>
      </c>
      <c r="FB11" s="3">
        <v>0.5</v>
      </c>
      <c r="FC11" s="3">
        <v>4</v>
      </c>
      <c r="FD11" s="3">
        <v>17000000</v>
      </c>
      <c r="FE11" s="3">
        <v>0.472210416961798</v>
      </c>
      <c r="FF11" s="3">
        <v>0.75035965749035005</v>
      </c>
      <c r="FG11" s="3">
        <v>1.54367317762964</v>
      </c>
      <c r="FH11" s="3">
        <v>0</v>
      </c>
      <c r="FI11" s="3">
        <v>0</v>
      </c>
      <c r="FJ11" s="3">
        <v>1.26697674134977E-2</v>
      </c>
      <c r="FK11" s="3">
        <v>3.6825508539960299E-2</v>
      </c>
      <c r="FL11" s="3">
        <v>16.3353066946353</v>
      </c>
      <c r="FM11" s="3">
        <v>2.2180900828377998</v>
      </c>
      <c r="FN11" s="3">
        <v>2.9074183656837902</v>
      </c>
      <c r="FO11" s="3">
        <v>11.476786616176501</v>
      </c>
      <c r="FP11" s="3">
        <v>1.33687436580658</v>
      </c>
      <c r="FQ11" s="3">
        <v>0.110022913288221</v>
      </c>
      <c r="FR11" s="3">
        <v>0.89208042621612504</v>
      </c>
      <c r="FS11" s="3">
        <v>1.86225032806396</v>
      </c>
      <c r="FT11" s="3">
        <v>1.4464073181152299</v>
      </c>
      <c r="FU11" s="3">
        <v>60574.627103049097</v>
      </c>
    </row>
    <row r="12" spans="1:177" x14ac:dyDescent="0.35">
      <c r="A12" s="3">
        <v>2020</v>
      </c>
      <c r="B12" s="3" t="s">
        <v>51</v>
      </c>
      <c r="C12" s="8">
        <v>10</v>
      </c>
      <c r="D12" s="5">
        <v>3322.79</v>
      </c>
      <c r="E12" s="3">
        <v>31.539813378574902</v>
      </c>
      <c r="F12" s="3">
        <v>137.97115167919901</v>
      </c>
      <c r="G12" s="3">
        <v>31.539813378574902</v>
      </c>
      <c r="H12" s="3">
        <v>0.148591634906622</v>
      </c>
      <c r="I12" s="3">
        <v>16.056366941347498</v>
      </c>
      <c r="J12" s="3">
        <v>0.82057682985942804</v>
      </c>
      <c r="K12" s="3">
        <v>47.2509694619486</v>
      </c>
      <c r="L12" s="3">
        <v>1.43062052228884</v>
      </c>
      <c r="M12" s="3">
        <v>1110</v>
      </c>
      <c r="N12" s="3">
        <v>103.38</v>
      </c>
      <c r="O12" s="3">
        <v>101.84</v>
      </c>
      <c r="P12" s="3">
        <v>100.87</v>
      </c>
      <c r="Q12" s="3">
        <v>7386.4</v>
      </c>
      <c r="R12" s="3">
        <v>100</v>
      </c>
      <c r="S12" s="3">
        <v>100</v>
      </c>
      <c r="T12" s="3">
        <v>25.950720933901199</v>
      </c>
      <c r="U12" s="3">
        <v>49.396613030446403</v>
      </c>
      <c r="V12" s="3">
        <v>12.16821803</v>
      </c>
      <c r="W12" s="3">
        <v>85.051537665350494</v>
      </c>
      <c r="X12" s="3">
        <v>13</v>
      </c>
      <c r="Y12" s="3">
        <v>11</v>
      </c>
      <c r="Z12" s="3">
        <v>3</v>
      </c>
      <c r="AA12" s="3">
        <v>110.74278011706301</v>
      </c>
      <c r="AB12" s="3">
        <v>2.2078405544000002</v>
      </c>
      <c r="AC12" s="3">
        <v>20.617966266700002</v>
      </c>
      <c r="AD12" s="3">
        <v>6.3454545454545501</v>
      </c>
      <c r="AE12" s="3">
        <v>6168.0877940944301</v>
      </c>
      <c r="AF12" s="3">
        <v>29.09432</v>
      </c>
      <c r="AG12" s="3">
        <v>36.653419999999997</v>
      </c>
      <c r="AH12" s="3">
        <v>0.1</v>
      </c>
      <c r="AI12" s="3">
        <v>7417.0050000000001</v>
      </c>
      <c r="AJ12" s="3">
        <v>4.18</v>
      </c>
      <c r="AK12" s="3">
        <v>4.03</v>
      </c>
      <c r="AL12" s="3">
        <v>29518.5326687427</v>
      </c>
      <c r="AM12" s="3">
        <v>-7.5210204047342897</v>
      </c>
      <c r="AN12" s="3">
        <v>8.7867701013300206</v>
      </c>
      <c r="AO12" s="3">
        <v>0.57060133487352604</v>
      </c>
      <c r="AP12" s="3">
        <v>2.2769568884716901E-2</v>
      </c>
      <c r="AQ12" s="3">
        <v>0</v>
      </c>
      <c r="AR12" s="3">
        <v>1.9312833832995799E-2</v>
      </c>
      <c r="AS12" s="3">
        <v>4.2419106802861498E-2</v>
      </c>
      <c r="AT12" s="3">
        <v>100</v>
      </c>
      <c r="AU12" s="3">
        <v>100</v>
      </c>
      <c r="AV12" s="3">
        <v>100</v>
      </c>
      <c r="AW12" s="3">
        <v>2.5</v>
      </c>
      <c r="AX12" s="3">
        <v>8.4020007792227709</v>
      </c>
      <c r="AY12" s="3">
        <v>5.72548961764487</v>
      </c>
      <c r="AZ12" s="3">
        <v>0.61421885890901096</v>
      </c>
      <c r="BA12" s="3">
        <v>8.7015148241183002</v>
      </c>
      <c r="BB12" s="6">
        <v>13.9</v>
      </c>
      <c r="BC12" s="7">
        <v>47422</v>
      </c>
      <c r="BD12" s="3">
        <v>0</v>
      </c>
      <c r="BE12" s="3">
        <v>3</v>
      </c>
      <c r="BF12" s="3">
        <v>108.05700436257899</v>
      </c>
      <c r="BG12" s="3">
        <v>0</v>
      </c>
      <c r="BH12" s="3">
        <v>36.841686298637399</v>
      </c>
      <c r="BI12" s="3">
        <v>21.643752781246899</v>
      </c>
      <c r="BJ12" s="3">
        <v>3.2014899253845202</v>
      </c>
      <c r="BK12" s="3">
        <v>18.8</v>
      </c>
      <c r="BL12" s="3">
        <v>33.700000000000003</v>
      </c>
      <c r="BM12" s="3">
        <v>120.31559609999999</v>
      </c>
      <c r="BN12" s="3">
        <v>29.25533497</v>
      </c>
      <c r="BO12" s="3">
        <v>33802.691170348699</v>
      </c>
      <c r="BP12" s="3">
        <v>87.529428129999999</v>
      </c>
      <c r="BQ12" s="3">
        <v>4.8690498853716804</v>
      </c>
      <c r="BR12" s="3">
        <f t="shared" si="0"/>
        <v>0.99796886270633012</v>
      </c>
      <c r="BS12" s="3">
        <f t="shared" si="0"/>
        <v>98.917858429253087</v>
      </c>
      <c r="BT12" s="3">
        <v>0.99493002891540505</v>
      </c>
      <c r="BU12" s="3">
        <v>0.98154002428054798</v>
      </c>
      <c r="BV12" s="3">
        <v>1.19034004211426</v>
      </c>
      <c r="BW12" s="3">
        <v>97.440689086914105</v>
      </c>
      <c r="BX12" s="3">
        <v>97.612396240234403</v>
      </c>
      <c r="BY12" s="3">
        <v>4</v>
      </c>
      <c r="BZ12" s="3">
        <v>8</v>
      </c>
      <c r="CA12" s="3">
        <v>99.767269999999996</v>
      </c>
      <c r="CB12" s="3">
        <v>90.1456298828125</v>
      </c>
      <c r="CC12" s="3">
        <v>96.599403381347699</v>
      </c>
      <c r="CD12" s="3">
        <v>92.448257446289105</v>
      </c>
      <c r="CE12" s="3">
        <v>8.9646368026733398</v>
      </c>
      <c r="CF12" s="3">
        <v>5.56900978088379</v>
      </c>
      <c r="CG12" s="3">
        <v>11.97275</v>
      </c>
      <c r="CH12" s="3">
        <v>5.44531462854727</v>
      </c>
      <c r="CI12" s="3">
        <v>0.1</v>
      </c>
      <c r="CJ12" s="3">
        <v>3.6</v>
      </c>
      <c r="CK12" s="3">
        <f t="shared" si="1"/>
        <v>59.25</v>
      </c>
      <c r="CL12" s="3">
        <v>85</v>
      </c>
      <c r="CM12" s="3">
        <v>95</v>
      </c>
      <c r="CN12" s="3">
        <v>7.27</v>
      </c>
      <c r="CO12" s="3">
        <v>10.77</v>
      </c>
      <c r="CP12" s="3">
        <v>5.3520000000000003</v>
      </c>
      <c r="CQ12" s="3">
        <v>7.2842860478359401E-3</v>
      </c>
      <c r="CR12" s="3">
        <v>25</v>
      </c>
      <c r="CS12" s="3">
        <v>26.4</v>
      </c>
      <c r="CT12" s="3">
        <v>100</v>
      </c>
      <c r="CU12" s="3">
        <v>99.953368013560095</v>
      </c>
      <c r="CV12" s="3">
        <v>99.972605757362899</v>
      </c>
      <c r="CW12" s="3">
        <v>7</v>
      </c>
      <c r="CX12" s="3">
        <f t="shared" si="2"/>
        <v>3.4</v>
      </c>
      <c r="CY12" s="3">
        <v>6.7</v>
      </c>
      <c r="CZ12" s="3">
        <v>22.8</v>
      </c>
      <c r="DA12" s="3">
        <v>0</v>
      </c>
      <c r="DB12" s="3">
        <v>4888.4981902715299</v>
      </c>
      <c r="DC12" s="3">
        <v>16.804128649999999</v>
      </c>
      <c r="DD12" s="3">
        <v>37.799999999999997</v>
      </c>
      <c r="DE12" s="3">
        <v>23.1</v>
      </c>
      <c r="DF12" s="3">
        <v>2.8</v>
      </c>
      <c r="DG12" s="3">
        <v>7.9</v>
      </c>
      <c r="DH12" s="3">
        <v>29.8</v>
      </c>
      <c r="DI12" s="3">
        <v>0.9</v>
      </c>
      <c r="DJ12" s="3">
        <v>14.7</v>
      </c>
      <c r="DK12" s="3">
        <v>0</v>
      </c>
      <c r="DL12" s="3">
        <v>3.86384318578917</v>
      </c>
      <c r="DM12" s="3">
        <v>31.466999999999999</v>
      </c>
      <c r="DN12" s="3">
        <v>1.20572792427925</v>
      </c>
      <c r="DO12" s="3">
        <v>24.864816904484599</v>
      </c>
      <c r="DP12" s="3">
        <v>55.558</v>
      </c>
      <c r="DQ12" s="3">
        <v>77.031999999999996</v>
      </c>
      <c r="DR12" s="3">
        <v>76.765000000000001</v>
      </c>
      <c r="DS12" s="3">
        <v>55.902000000000001</v>
      </c>
      <c r="DT12" s="3">
        <v>84.7603596500538</v>
      </c>
      <c r="DU12" s="3">
        <v>62.052999999999997</v>
      </c>
      <c r="DV12" s="3">
        <v>63.34</v>
      </c>
      <c r="DW12" s="3">
        <v>47.85</v>
      </c>
      <c r="DX12" s="3">
        <v>3.2810000000000001</v>
      </c>
      <c r="DY12" s="3">
        <v>11.532999999999999</v>
      </c>
      <c r="DZ12" s="3">
        <v>4.8849999999999998</v>
      </c>
      <c r="EA12" s="3">
        <v>5.2</v>
      </c>
      <c r="EB12" s="3">
        <v>20314</v>
      </c>
      <c r="EC12" s="3">
        <v>5.3630000000000004</v>
      </c>
      <c r="ED12" s="3">
        <v>40.951999999999998</v>
      </c>
      <c r="EE12" s="3">
        <v>75.489000000000004</v>
      </c>
      <c r="EF12" s="3">
        <v>9.4</v>
      </c>
      <c r="EG12" s="3">
        <v>10.3</v>
      </c>
      <c r="EH12" s="3">
        <v>3</v>
      </c>
      <c r="EI12" s="3">
        <v>81.192682926829306</v>
      </c>
      <c r="EJ12" s="3">
        <v>1.44</v>
      </c>
      <c r="EK12" s="3">
        <v>93.234138999999999</v>
      </c>
      <c r="EL12" s="3">
        <v>87.392972</v>
      </c>
      <c r="EM12" s="3">
        <v>14.403217547992099</v>
      </c>
      <c r="EN12" s="3">
        <v>66.4473526896778</v>
      </c>
      <c r="EO12" s="3">
        <v>0.41517673156555601</v>
      </c>
      <c r="EP12" s="3">
        <v>5829.83740234375</v>
      </c>
      <c r="EQ12" s="3">
        <v>2648.1022899999998</v>
      </c>
      <c r="ER12" s="3">
        <v>-0.14805319578936399</v>
      </c>
      <c r="ES12" s="3">
        <v>0.81257316096670296</v>
      </c>
      <c r="ET12" s="3">
        <v>58.747999999999998</v>
      </c>
      <c r="EU12" s="3">
        <v>0.72969945251211399</v>
      </c>
      <c r="EV12" s="2">
        <v>15.04</v>
      </c>
      <c r="EW12" s="2">
        <v>17.850000000000001</v>
      </c>
      <c r="EX12" s="2">
        <v>12.21</v>
      </c>
      <c r="EY12" s="3">
        <v>1.47778916358948</v>
      </c>
      <c r="EZ12" s="3">
        <v>1.6062636375427199</v>
      </c>
      <c r="FA12" s="3">
        <v>5</v>
      </c>
      <c r="FB12" s="3">
        <v>0.5</v>
      </c>
      <c r="FC12" s="3">
        <v>4</v>
      </c>
      <c r="FD12" s="3">
        <v>13000000</v>
      </c>
      <c r="FE12" s="3">
        <v>0.49554515676786498</v>
      </c>
      <c r="FF12" s="3">
        <v>0.88412714508891499</v>
      </c>
      <c r="FG12" s="3">
        <v>1.5565196499690399</v>
      </c>
      <c r="FH12" s="3">
        <v>0</v>
      </c>
      <c r="FI12" s="3">
        <v>0</v>
      </c>
      <c r="FJ12" s="3">
        <v>5.2691862993391398E-3</v>
      </c>
      <c r="FK12" s="3">
        <v>1.7275692077744199E-2</v>
      </c>
      <c r="FL12" s="3">
        <v>16.3353066946353</v>
      </c>
      <c r="FM12" s="3">
        <v>1.94118859387382</v>
      </c>
      <c r="FN12" s="3">
        <v>2.9907572989698501</v>
      </c>
      <c r="FO12" s="3">
        <v>12.2643129002498</v>
      </c>
      <c r="FP12" s="3">
        <v>1.39443778991699</v>
      </c>
      <c r="FQ12" s="3">
        <v>7.0850499481109996E-2</v>
      </c>
      <c r="FR12" s="3">
        <v>0.887528836727142</v>
      </c>
      <c r="FS12" s="3">
        <v>1.77016341686249</v>
      </c>
      <c r="FT12" s="3">
        <v>1.3952273130416899</v>
      </c>
      <c r="FU12" s="3">
        <v>58610.834363669099</v>
      </c>
    </row>
    <row r="13" spans="1:177" x14ac:dyDescent="0.35">
      <c r="A13" s="3">
        <v>2021</v>
      </c>
      <c r="B13" s="3" t="s">
        <v>51</v>
      </c>
      <c r="C13" s="5">
        <v>24.65</v>
      </c>
      <c r="D13" s="5">
        <v>3633.44</v>
      </c>
      <c r="E13" s="3">
        <v>31.476725642268502</v>
      </c>
      <c r="F13" s="3">
        <v>128.56584965782599</v>
      </c>
      <c r="G13" s="3">
        <v>31.476725642268502</v>
      </c>
      <c r="H13" s="3">
        <v>0.14736437192580401</v>
      </c>
      <c r="I13" s="3">
        <v>15.993279205041199</v>
      </c>
      <c r="J13" s="3">
        <v>0.82057682985942804</v>
      </c>
      <c r="K13" s="3">
        <v>47.294474066892903</v>
      </c>
      <c r="L13" s="3">
        <v>1.43062052228884</v>
      </c>
      <c r="M13" s="3">
        <v>1110</v>
      </c>
      <c r="N13" s="3">
        <v>100.74</v>
      </c>
      <c r="O13" s="3">
        <v>99.8</v>
      </c>
      <c r="P13" s="3">
        <v>99.23</v>
      </c>
      <c r="Q13" s="3">
        <v>7112.4</v>
      </c>
      <c r="R13" s="3">
        <v>100</v>
      </c>
      <c r="S13" s="3">
        <v>100</v>
      </c>
      <c r="T13" s="3">
        <v>25.950720933901199</v>
      </c>
      <c r="U13" s="3">
        <v>49.396613030446403</v>
      </c>
      <c r="V13" s="3">
        <v>12.16821803</v>
      </c>
      <c r="W13" s="3">
        <v>85.051537665350494</v>
      </c>
      <c r="X13" s="3">
        <v>13</v>
      </c>
      <c r="Y13" s="3">
        <v>11</v>
      </c>
      <c r="Z13" s="3">
        <v>3</v>
      </c>
      <c r="AA13" s="3">
        <v>110.74278011706301</v>
      </c>
      <c r="AB13" s="3">
        <v>2.2078405544000002</v>
      </c>
      <c r="AC13" s="3">
        <v>20.617966266700002</v>
      </c>
      <c r="AD13" s="3">
        <v>6.3454545454545501</v>
      </c>
      <c r="AE13" s="3">
        <v>6168.0877940944301</v>
      </c>
      <c r="AF13" s="3">
        <v>29.283329009999999</v>
      </c>
      <c r="AG13" s="3">
        <v>36.653415680000002</v>
      </c>
      <c r="AH13" s="3">
        <v>0.1</v>
      </c>
      <c r="AI13" s="3">
        <v>8433.1542379999992</v>
      </c>
      <c r="AJ13" s="3">
        <v>4.18</v>
      </c>
      <c r="AK13" s="3">
        <v>4.03</v>
      </c>
      <c r="AL13" s="3">
        <v>29518.5326687427</v>
      </c>
      <c r="AM13" s="3">
        <v>6.3563336231620902</v>
      </c>
      <c r="AN13" s="3">
        <v>8.7867251193164506</v>
      </c>
      <c r="AO13" s="3">
        <v>0.56782267214541104</v>
      </c>
      <c r="AP13" s="3">
        <v>2.9071747388936298E-2</v>
      </c>
      <c r="AQ13" s="3">
        <v>0</v>
      </c>
      <c r="AR13" s="3">
        <v>5.3805222528019399E-2</v>
      </c>
      <c r="AS13" s="3">
        <v>4.1368945131589001E-2</v>
      </c>
      <c r="AT13" s="3">
        <v>100</v>
      </c>
      <c r="AU13" s="3">
        <v>100</v>
      </c>
      <c r="AV13" s="3">
        <v>100</v>
      </c>
      <c r="AW13" s="3">
        <v>2.5</v>
      </c>
      <c r="AX13" s="3">
        <v>7.3682758874461003</v>
      </c>
      <c r="AY13" s="3">
        <v>7.8016913164066501</v>
      </c>
      <c r="AZ13" s="3">
        <v>0.61421885890901096</v>
      </c>
      <c r="BA13" s="3">
        <v>8.1189903018569503</v>
      </c>
      <c r="BB13" s="6">
        <v>14.7</v>
      </c>
      <c r="BC13" s="7">
        <v>48443</v>
      </c>
      <c r="BD13" s="3">
        <v>0</v>
      </c>
      <c r="BE13" s="3">
        <v>3</v>
      </c>
      <c r="BF13" s="3">
        <v>108.528805138148</v>
      </c>
      <c r="BG13" s="3">
        <v>0</v>
      </c>
      <c r="BH13" s="3">
        <v>36.811210507030196</v>
      </c>
      <c r="BI13" s="3">
        <v>21.7167718294642</v>
      </c>
      <c r="BJ13" s="3">
        <v>3.2563199996948198</v>
      </c>
      <c r="BK13" s="3">
        <v>18.8</v>
      </c>
      <c r="BL13" s="3">
        <v>33.700000000000003</v>
      </c>
      <c r="BM13" s="3">
        <v>121.9694798</v>
      </c>
      <c r="BN13" s="3">
        <v>29.05151511</v>
      </c>
      <c r="BO13" s="3">
        <v>33802.691170348699</v>
      </c>
      <c r="BP13" s="3">
        <v>92.529151040000002</v>
      </c>
      <c r="BQ13" s="3">
        <v>4.8690498853716804</v>
      </c>
      <c r="BR13" s="3">
        <f t="shared" si="0"/>
        <v>0.9979094392328991</v>
      </c>
      <c r="BS13" s="3">
        <f t="shared" si="0"/>
        <v>98.934871826320887</v>
      </c>
      <c r="BT13" s="3">
        <v>0.99493002891540505</v>
      </c>
      <c r="BU13" s="3">
        <v>0.98154002428054798</v>
      </c>
      <c r="BV13" s="3">
        <v>1.2081600427627599</v>
      </c>
      <c r="BW13" s="3">
        <v>100.079627990723</v>
      </c>
      <c r="BX13" s="3">
        <v>99.816513061523395</v>
      </c>
      <c r="BY13" s="3">
        <v>4</v>
      </c>
      <c r="BZ13" s="3">
        <v>8</v>
      </c>
      <c r="CA13" s="3">
        <v>99.767269999999996</v>
      </c>
      <c r="CB13" s="3">
        <v>90.1456298828125</v>
      </c>
      <c r="CC13" s="3">
        <v>96.599403381347699</v>
      </c>
      <c r="CD13" s="3">
        <v>92.448257446289105</v>
      </c>
      <c r="CE13" s="3">
        <v>8.8466434478759801</v>
      </c>
      <c r="CF13" s="3">
        <v>4.9864997863769496</v>
      </c>
      <c r="CG13" s="3">
        <v>11.97275</v>
      </c>
      <c r="CH13" s="3">
        <v>5.44531462854727</v>
      </c>
      <c r="CI13" s="3">
        <v>0.1</v>
      </c>
      <c r="CJ13" s="3">
        <v>3.7</v>
      </c>
      <c r="CK13" s="3">
        <f t="shared" si="1"/>
        <v>58.25</v>
      </c>
      <c r="CL13" s="3">
        <v>86</v>
      </c>
      <c r="CM13" s="3">
        <v>99</v>
      </c>
      <c r="CN13" s="3">
        <v>7.27</v>
      </c>
      <c r="CO13" s="3">
        <v>10.77</v>
      </c>
      <c r="CP13" s="3">
        <v>5.4589999999999996</v>
      </c>
      <c r="CQ13" s="3">
        <v>7.2842860478359401E-3</v>
      </c>
      <c r="CR13" s="3">
        <v>25</v>
      </c>
      <c r="CS13" s="3">
        <v>26.4</v>
      </c>
      <c r="CT13" s="3">
        <v>100</v>
      </c>
      <c r="CU13" s="3">
        <v>99.953368013560095</v>
      </c>
      <c r="CV13" s="3">
        <v>99.972489808581003</v>
      </c>
      <c r="CW13" s="3">
        <v>7</v>
      </c>
      <c r="CX13" s="3">
        <f t="shared" si="2"/>
        <v>3.4</v>
      </c>
      <c r="CY13" s="3">
        <v>6.7</v>
      </c>
      <c r="CZ13" s="3">
        <v>22.8</v>
      </c>
      <c r="DA13" s="3">
        <v>0</v>
      </c>
      <c r="DB13" s="3">
        <v>4888.4981902715299</v>
      </c>
      <c r="DC13" s="3">
        <v>16.804128649999999</v>
      </c>
      <c r="DD13" s="3">
        <v>37.799999999999997</v>
      </c>
      <c r="DE13" s="3">
        <v>23.1</v>
      </c>
      <c r="DF13" s="3">
        <v>2.8</v>
      </c>
      <c r="DG13" s="3">
        <v>7.9</v>
      </c>
      <c r="DH13" s="3">
        <v>29.8</v>
      </c>
      <c r="DI13" s="3">
        <v>0.9</v>
      </c>
      <c r="DJ13" s="3">
        <v>14.8</v>
      </c>
      <c r="DK13" s="3">
        <v>0</v>
      </c>
      <c r="DL13" s="3">
        <v>3.7348243579283</v>
      </c>
      <c r="DM13" s="3">
        <v>34.308999999999997</v>
      </c>
      <c r="DN13" s="3">
        <v>1.1543844431144401</v>
      </c>
      <c r="DO13" s="3">
        <v>25.626428304138798</v>
      </c>
      <c r="DP13" s="3">
        <v>55.694000000000003</v>
      </c>
      <c r="DQ13" s="3">
        <v>77.775999999999996</v>
      </c>
      <c r="DR13" s="3">
        <v>76.769000000000005</v>
      </c>
      <c r="DS13" s="3">
        <v>56.098999999999997</v>
      </c>
      <c r="DT13" s="3">
        <v>84.4355809753161</v>
      </c>
      <c r="DU13" s="3">
        <v>62</v>
      </c>
      <c r="DV13" s="3">
        <v>65.03</v>
      </c>
      <c r="DW13" s="3">
        <v>49.28</v>
      </c>
      <c r="DX13" s="3">
        <v>4.1379999999999999</v>
      </c>
      <c r="DY13" s="3">
        <v>14.347</v>
      </c>
      <c r="DZ13" s="3">
        <v>6.0449999999999999</v>
      </c>
      <c r="EA13" s="3">
        <v>6.46</v>
      </c>
      <c r="EB13" s="3">
        <v>20314</v>
      </c>
      <c r="EC13" s="3">
        <v>5.5209999999999999</v>
      </c>
      <c r="ED13" s="3">
        <v>40.951999999999998</v>
      </c>
      <c r="EE13" s="3">
        <v>75.489000000000004</v>
      </c>
      <c r="EF13" s="3">
        <v>9.6</v>
      </c>
      <c r="EG13" s="3">
        <v>10.3</v>
      </c>
      <c r="EH13" s="3">
        <v>3</v>
      </c>
      <c r="EI13" s="3">
        <v>81.239024390243898</v>
      </c>
      <c r="EJ13" s="3">
        <v>1.48</v>
      </c>
      <c r="EK13" s="3">
        <v>93.190064000000007</v>
      </c>
      <c r="EL13" s="3">
        <v>86.806293999999994</v>
      </c>
      <c r="EM13" s="3">
        <v>14.3854932066305</v>
      </c>
      <c r="EN13" s="3">
        <v>66.173349449153207</v>
      </c>
      <c r="EO13" s="3">
        <v>0.43567168405638401</v>
      </c>
      <c r="EP13" s="3">
        <v>6341.73876953125</v>
      </c>
      <c r="EQ13" s="3">
        <v>2648.1022899999998</v>
      </c>
      <c r="ER13" s="3">
        <v>-0.164882069157888</v>
      </c>
      <c r="ES13" s="3">
        <v>0.85522683458328996</v>
      </c>
      <c r="ET13" s="3">
        <v>58.994999999999997</v>
      </c>
      <c r="EU13" s="3">
        <v>0.72852950690208895</v>
      </c>
      <c r="EV13" s="2">
        <v>15.2</v>
      </c>
      <c r="EW13" s="2">
        <v>18.14</v>
      </c>
      <c r="EX13" s="2">
        <v>12.23</v>
      </c>
      <c r="EY13" s="3">
        <v>1.24299263954163</v>
      </c>
      <c r="EZ13" s="3">
        <v>1.5300202369689899</v>
      </c>
      <c r="FA13" s="3">
        <v>5</v>
      </c>
      <c r="FB13" s="3">
        <v>0.5</v>
      </c>
      <c r="FC13" s="3">
        <v>4</v>
      </c>
      <c r="FD13" s="3">
        <v>34000000</v>
      </c>
      <c r="FE13" s="3">
        <f>AVERAGE(FE11:FE12)</f>
        <v>0.48387778686483152</v>
      </c>
      <c r="FF13" s="3">
        <v>0.87369484676633302</v>
      </c>
      <c r="FG13" s="3">
        <v>1.5820823654773</v>
      </c>
      <c r="FH13" s="3">
        <v>0</v>
      </c>
      <c r="FI13" s="3">
        <v>0</v>
      </c>
      <c r="FJ13" s="3">
        <v>2.4058497073694601E-2</v>
      </c>
      <c r="FK13" s="3">
        <v>3.7803786817320197E-2</v>
      </c>
      <c r="FL13" s="3">
        <v>16.3353066946353</v>
      </c>
      <c r="FM13" s="3">
        <v>2.4700443367337201</v>
      </c>
      <c r="FN13" s="3">
        <v>3.4697679753986099</v>
      </c>
      <c r="FO13" s="3">
        <v>11.0063561484421</v>
      </c>
      <c r="FP13" s="3">
        <v>1.3867601156234699</v>
      </c>
      <c r="FQ13" s="3">
        <v>0.117855774382781</v>
      </c>
      <c r="FR13" s="3">
        <v>0.89941865205764804</v>
      </c>
      <c r="FS13" s="3">
        <v>1.75251877307892</v>
      </c>
      <c r="FT13" s="3">
        <v>1.34041571617126</v>
      </c>
      <c r="FU13" s="3">
        <v>63421.203587077798</v>
      </c>
    </row>
    <row r="14" spans="1:177" x14ac:dyDescent="0.35">
      <c r="A14" s="3">
        <v>2022</v>
      </c>
      <c r="B14" s="3" t="s">
        <v>51</v>
      </c>
      <c r="C14" s="8">
        <v>29.4</v>
      </c>
      <c r="D14" s="5">
        <v>3228.81</v>
      </c>
      <c r="E14" s="3">
        <v>31.476725642268502</v>
      </c>
      <c r="F14" s="3">
        <v>128.56584965782599</v>
      </c>
      <c r="G14" s="3">
        <v>31.476725642268502</v>
      </c>
      <c r="H14" s="3">
        <v>0.14736437192580401</v>
      </c>
      <c r="I14" s="3">
        <v>15.993279205041199</v>
      </c>
      <c r="J14" s="3">
        <v>0.82057682985942804</v>
      </c>
      <c r="K14" s="3">
        <v>47.294474066892903</v>
      </c>
      <c r="L14" s="3">
        <v>1.43062052228884</v>
      </c>
      <c r="M14" s="3">
        <v>1110</v>
      </c>
      <c r="N14" s="3">
        <v>100.74</v>
      </c>
      <c r="O14" s="3">
        <v>99.8</v>
      </c>
      <c r="P14" s="3">
        <v>99.23</v>
      </c>
      <c r="Q14" s="3">
        <v>6895.5</v>
      </c>
      <c r="R14" s="3">
        <v>100</v>
      </c>
      <c r="S14" s="3">
        <v>100</v>
      </c>
      <c r="T14" s="3">
        <v>25.950720933901199</v>
      </c>
      <c r="U14" s="3">
        <v>49.396613030446403</v>
      </c>
      <c r="V14" s="3">
        <v>12.16821803</v>
      </c>
      <c r="W14" s="3">
        <v>85.051537665350494</v>
      </c>
      <c r="X14" s="3">
        <v>13</v>
      </c>
      <c r="Y14" s="3">
        <v>11</v>
      </c>
      <c r="Z14" s="3">
        <v>3</v>
      </c>
      <c r="AA14" s="3">
        <v>110.74278011706301</v>
      </c>
      <c r="AB14" s="3">
        <v>2.2078405544000002</v>
      </c>
      <c r="AC14" s="3">
        <v>20.617966266700002</v>
      </c>
      <c r="AD14" s="3">
        <v>6.3454545454545501</v>
      </c>
      <c r="AE14" s="3">
        <v>6168.0877940944301</v>
      </c>
      <c r="AF14" s="3">
        <v>29.5004673</v>
      </c>
      <c r="AG14" s="3">
        <v>38.0590172</v>
      </c>
      <c r="AH14" s="3">
        <v>0.1</v>
      </c>
      <c r="AI14" s="3">
        <v>8433.1542379999992</v>
      </c>
      <c r="AJ14" s="3">
        <v>4.18</v>
      </c>
      <c r="AK14" s="3">
        <v>4</v>
      </c>
      <c r="AL14" s="3">
        <v>29518.5326687427</v>
      </c>
      <c r="AM14" s="3">
        <v>6.6226587761576399</v>
      </c>
      <c r="AN14" s="3">
        <v>8.7867251193164506</v>
      </c>
      <c r="AO14" s="3">
        <v>0.56782267214541104</v>
      </c>
      <c r="AP14" s="3">
        <v>2.9071747388936298E-2</v>
      </c>
      <c r="AQ14" s="3">
        <v>0</v>
      </c>
      <c r="AR14" s="3">
        <v>5.3805222528019399E-2</v>
      </c>
      <c r="AS14" s="3">
        <v>4.1368945131589001E-2</v>
      </c>
      <c r="AT14" s="3">
        <v>100</v>
      </c>
      <c r="AU14" s="3">
        <v>100</v>
      </c>
      <c r="AV14" s="3">
        <v>99.999999366408801</v>
      </c>
      <c r="AW14" s="3">
        <v>2.5</v>
      </c>
      <c r="AX14" s="3">
        <v>7.3143757027711196</v>
      </c>
      <c r="AY14" s="3">
        <v>7.9339917777986901</v>
      </c>
      <c r="AZ14" s="3">
        <v>0.61421885890901096</v>
      </c>
      <c r="BA14" s="3">
        <v>8.1126211680944706</v>
      </c>
      <c r="BB14" s="6">
        <v>14.8</v>
      </c>
      <c r="BC14" s="7">
        <v>49242</v>
      </c>
      <c r="BD14" s="3">
        <v>0</v>
      </c>
      <c r="BE14" s="3">
        <v>3</v>
      </c>
      <c r="BF14" s="3">
        <v>108.528805138148</v>
      </c>
      <c r="BG14" s="3">
        <v>0</v>
      </c>
      <c r="BH14" s="3">
        <v>36.582342246566199</v>
      </c>
      <c r="BI14" s="3">
        <v>21.6772317968965</v>
      </c>
      <c r="BJ14" s="3">
        <v>3.2563199996948198</v>
      </c>
      <c r="BK14" s="3">
        <v>18.8</v>
      </c>
      <c r="BL14" s="3">
        <v>33.700000000000003</v>
      </c>
      <c r="BM14" s="3">
        <v>123.4348071</v>
      </c>
      <c r="BN14" s="3">
        <v>29.321580560000001</v>
      </c>
      <c r="BO14" s="3">
        <v>33802.691170348699</v>
      </c>
      <c r="BP14" s="3">
        <v>93.614091389999999</v>
      </c>
      <c r="BQ14" s="3">
        <v>4.8690498853716804</v>
      </c>
      <c r="BR14" s="3">
        <f t="shared" si="0"/>
        <v>0.99790973098424751</v>
      </c>
      <c r="BS14" s="3">
        <f t="shared" si="0"/>
        <v>98.934934692457318</v>
      </c>
      <c r="BT14" s="3">
        <v>0.99493002891540505</v>
      </c>
      <c r="BU14" s="3">
        <v>0.98154002428054798</v>
      </c>
      <c r="BV14" s="3">
        <v>1.2081600427627599</v>
      </c>
      <c r="BW14" s="3">
        <v>100.079627990723</v>
      </c>
      <c r="BX14" s="3">
        <v>99.816513061523395</v>
      </c>
      <c r="BY14" s="3">
        <v>4</v>
      </c>
      <c r="BZ14" s="3">
        <v>8</v>
      </c>
      <c r="CA14" s="3">
        <v>99.767269999999996</v>
      </c>
      <c r="CB14" s="3">
        <v>90.1456298828125</v>
      </c>
      <c r="CC14" s="3">
        <v>96.599403381347699</v>
      </c>
      <c r="CD14" s="3">
        <v>92.448257446289105</v>
      </c>
      <c r="CE14" s="3">
        <v>8.8466434478759801</v>
      </c>
      <c r="CF14" s="3">
        <v>4.9864997863769496</v>
      </c>
      <c r="CG14" s="3">
        <v>11.97275</v>
      </c>
      <c r="CH14" s="3">
        <v>5.44531462854727</v>
      </c>
      <c r="CI14" s="3">
        <v>0.1</v>
      </c>
      <c r="CJ14" s="3">
        <v>3.7</v>
      </c>
      <c r="CK14" s="3">
        <f t="shared" si="1"/>
        <v>58.25</v>
      </c>
      <c r="CL14" s="3">
        <v>84</v>
      </c>
      <c r="CM14" s="3">
        <v>95</v>
      </c>
      <c r="CN14" s="3">
        <v>7.27</v>
      </c>
      <c r="CO14" s="3">
        <v>10.77</v>
      </c>
      <c r="CP14" s="3">
        <v>5.4589999999999996</v>
      </c>
      <c r="CQ14" s="3">
        <v>7.2842860478359401E-3</v>
      </c>
      <c r="CR14" s="3">
        <v>25</v>
      </c>
      <c r="CS14" s="3">
        <v>26.4</v>
      </c>
      <c r="CT14" s="3">
        <v>100</v>
      </c>
      <c r="CU14" s="3">
        <v>99.953368013560095</v>
      </c>
      <c r="CV14" s="3">
        <v>99.972367117422095</v>
      </c>
      <c r="CW14" s="3">
        <v>7</v>
      </c>
      <c r="CX14" s="3">
        <f t="shared" si="2"/>
        <v>3.4</v>
      </c>
      <c r="CY14" s="3">
        <v>6.7</v>
      </c>
      <c r="CZ14" s="3">
        <v>22.8</v>
      </c>
      <c r="DA14" s="3">
        <v>0</v>
      </c>
      <c r="DB14" s="3">
        <v>4888.4981902715299</v>
      </c>
      <c r="DC14" s="3">
        <v>16.804128649999999</v>
      </c>
      <c r="DD14" s="3">
        <v>37.799999999999997</v>
      </c>
      <c r="DE14" s="3">
        <v>23.1</v>
      </c>
      <c r="DF14" s="3">
        <v>2.8</v>
      </c>
      <c r="DG14" s="3">
        <v>7.9</v>
      </c>
      <c r="DH14" s="3">
        <v>29.8</v>
      </c>
      <c r="DI14" s="3">
        <v>0.9</v>
      </c>
      <c r="DJ14" s="3">
        <v>14.8</v>
      </c>
      <c r="DK14" s="3">
        <v>0</v>
      </c>
      <c r="DL14" s="3">
        <v>3.53855825106199</v>
      </c>
      <c r="DM14" s="3">
        <v>34.308999999999997</v>
      </c>
      <c r="DN14" s="3">
        <v>1.1079078405957601</v>
      </c>
      <c r="DO14" s="3">
        <v>26.364178175563602</v>
      </c>
      <c r="DP14" s="3">
        <v>56.606000000000002</v>
      </c>
      <c r="DQ14" s="3">
        <v>78.468999999999994</v>
      </c>
      <c r="DR14" s="3">
        <v>79.945999999999998</v>
      </c>
      <c r="DS14" s="3">
        <v>56.555</v>
      </c>
      <c r="DT14" s="3">
        <v>84.795190116348806</v>
      </c>
      <c r="DU14" s="3">
        <v>63.814</v>
      </c>
      <c r="DV14" s="3">
        <v>65.03</v>
      </c>
      <c r="DW14" s="3">
        <v>49.3</v>
      </c>
      <c r="DX14" s="3">
        <v>3.49</v>
      </c>
      <c r="DY14" s="3">
        <v>12.417</v>
      </c>
      <c r="DZ14" s="3">
        <v>4.2409999999999997</v>
      </c>
      <c r="EA14" s="3">
        <v>4.99</v>
      </c>
      <c r="EB14" s="3">
        <v>19999</v>
      </c>
      <c r="EC14" s="3">
        <v>5.5209999999999999</v>
      </c>
      <c r="ED14" s="3">
        <v>40.951999999999998</v>
      </c>
      <c r="EE14" s="3">
        <v>75.489000000000004</v>
      </c>
      <c r="EF14" s="3">
        <v>9.6</v>
      </c>
      <c r="EG14" s="3">
        <v>10.3</v>
      </c>
      <c r="EH14" s="3">
        <v>3</v>
      </c>
      <c r="EI14" s="3">
        <v>81.239024390243898</v>
      </c>
      <c r="EJ14" s="3">
        <v>1.48</v>
      </c>
      <c r="EK14" s="3">
        <v>93.190064000000007</v>
      </c>
      <c r="EL14" s="3">
        <v>86.806293999999994</v>
      </c>
      <c r="EM14" s="3">
        <v>14.3780936028915</v>
      </c>
      <c r="EN14" s="3">
        <v>65.8148777514741</v>
      </c>
      <c r="EO14" s="3">
        <v>0.95628779707663403</v>
      </c>
      <c r="EP14" s="3">
        <v>6341.73876953125</v>
      </c>
      <c r="EQ14" s="3">
        <v>2648.1022899999998</v>
      </c>
      <c r="ER14" s="3">
        <v>0.31773992497979198</v>
      </c>
      <c r="ES14" s="3">
        <v>1.3977264777841301</v>
      </c>
      <c r="ET14" s="3">
        <v>59.256</v>
      </c>
      <c r="EU14" s="3">
        <v>0.72852950690208895</v>
      </c>
      <c r="EV14" s="2">
        <v>15.37</v>
      </c>
      <c r="EW14" s="2">
        <v>18.45</v>
      </c>
      <c r="EX14" s="2">
        <v>12.26</v>
      </c>
      <c r="EY14" s="3">
        <v>1.2586194276809699</v>
      </c>
      <c r="EZ14" s="3">
        <v>1.4654501676559399</v>
      </c>
      <c r="FA14" s="3">
        <v>5</v>
      </c>
      <c r="FB14" s="3">
        <v>0.5</v>
      </c>
      <c r="FC14" s="3">
        <v>4</v>
      </c>
      <c r="FD14" s="3">
        <v>4000000</v>
      </c>
      <c r="FE14" s="3">
        <f>AVERAGE(FE12:FE13)</f>
        <v>0.48971147181634822</v>
      </c>
      <c r="FF14" s="3">
        <v>0.77260715738691399</v>
      </c>
      <c r="FG14" s="3">
        <v>1.51814498370475</v>
      </c>
      <c r="FH14" s="3">
        <v>0</v>
      </c>
      <c r="FI14" s="3">
        <v>0</v>
      </c>
      <c r="FJ14" s="3">
        <f>AVERAGE(FJ12:FJ13)</f>
        <v>1.466384168651687E-2</v>
      </c>
      <c r="FK14" s="3">
        <f>AVERAGE(FK12:FK13)</f>
        <v>2.7539739447532199E-2</v>
      </c>
      <c r="FL14" s="3">
        <v>16.3353066946353</v>
      </c>
      <c r="FM14" s="3">
        <v>3.1279790912870502</v>
      </c>
      <c r="FN14" s="3">
        <v>3.36223641444679</v>
      </c>
      <c r="FO14" s="3">
        <v>16.497450653167501</v>
      </c>
      <c r="FP14" s="3">
        <v>1.4087607860565201</v>
      </c>
      <c r="FQ14" s="3">
        <f>AVERAGE(FQ12:FQ13)</f>
        <v>9.4353136931945497E-2</v>
      </c>
      <c r="FR14" s="3">
        <v>0.63799536228179898</v>
      </c>
      <c r="FS14" s="3">
        <v>1.70585024356842</v>
      </c>
      <c r="FT14" s="3">
        <v>1.2831997871398899</v>
      </c>
      <c r="FU14" s="3">
        <v>70975.720634693396</v>
      </c>
    </row>
    <row r="15" spans="1:177" x14ac:dyDescent="0.35">
      <c r="A15" s="3">
        <v>2023</v>
      </c>
      <c r="B15" s="3" t="s">
        <v>51</v>
      </c>
      <c r="C15" s="8">
        <v>29.4</v>
      </c>
      <c r="D15" s="5">
        <v>3228.81</v>
      </c>
      <c r="E15" s="3">
        <v>31.476725642268502</v>
      </c>
      <c r="F15" s="3">
        <v>128.56584965782599</v>
      </c>
      <c r="G15" s="3">
        <v>31.476725642268502</v>
      </c>
      <c r="H15" s="3">
        <v>0.14736437192580401</v>
      </c>
      <c r="I15" s="3">
        <v>15.993279205041199</v>
      </c>
      <c r="J15" s="3">
        <v>0.82057682985942804</v>
      </c>
      <c r="K15" s="3">
        <v>47.294474066892903</v>
      </c>
      <c r="L15" s="3">
        <v>1.43062052228884</v>
      </c>
      <c r="M15" s="3">
        <v>1110</v>
      </c>
      <c r="N15" s="3">
        <v>100.74</v>
      </c>
      <c r="O15" s="3">
        <v>99.8</v>
      </c>
      <c r="P15" s="3">
        <v>99.23</v>
      </c>
      <c r="Q15" s="3">
        <v>6895.5</v>
      </c>
      <c r="R15" s="3">
        <v>100</v>
      </c>
      <c r="S15" s="3">
        <v>100</v>
      </c>
      <c r="T15" s="3">
        <v>25.950720933901199</v>
      </c>
      <c r="U15" s="3">
        <v>49.396613030446403</v>
      </c>
      <c r="V15" s="3">
        <v>12.16821803</v>
      </c>
      <c r="W15" s="3">
        <v>85.051537665350494</v>
      </c>
      <c r="X15" s="3">
        <v>13</v>
      </c>
      <c r="Y15" s="3">
        <v>11</v>
      </c>
      <c r="Z15" s="3">
        <v>3</v>
      </c>
      <c r="AA15" s="3">
        <v>110.74278011706301</v>
      </c>
      <c r="AB15" s="3">
        <v>2.2078405544000002</v>
      </c>
      <c r="AC15" s="3">
        <v>20.617966266700002</v>
      </c>
      <c r="AD15" s="3">
        <v>6.3454545454545501</v>
      </c>
      <c r="AE15" s="3">
        <v>6168.0877940944301</v>
      </c>
      <c r="AF15" s="3">
        <v>29.5004673</v>
      </c>
      <c r="AG15" s="3">
        <v>38.0590172</v>
      </c>
      <c r="AH15" s="3">
        <v>0.1</v>
      </c>
      <c r="AI15" s="3">
        <v>8433.1542379999992</v>
      </c>
      <c r="AJ15" s="3">
        <v>4.18</v>
      </c>
      <c r="AK15" s="3">
        <v>4</v>
      </c>
      <c r="AL15" s="3">
        <v>29518.5326687427</v>
      </c>
      <c r="AM15" s="3">
        <v>6.6226587761576399</v>
      </c>
      <c r="AN15" s="3">
        <v>8.7867251193164506</v>
      </c>
      <c r="AO15" s="3">
        <v>0.56782267214541104</v>
      </c>
      <c r="AP15" s="3">
        <v>2.9071747388936298E-2</v>
      </c>
      <c r="AQ15" s="3">
        <v>0</v>
      </c>
      <c r="AR15" s="3">
        <v>5.3805222528019399E-2</v>
      </c>
      <c r="AS15" s="3">
        <v>4.1368945131589001E-2</v>
      </c>
      <c r="AT15" s="3">
        <v>100</v>
      </c>
      <c r="AU15" s="3">
        <v>100</v>
      </c>
      <c r="AV15" s="3">
        <v>99.999999366408801</v>
      </c>
      <c r="AW15" s="3">
        <v>2.5</v>
      </c>
      <c r="AX15" s="3">
        <v>7.3143757027711196</v>
      </c>
      <c r="AY15" s="3">
        <v>7.9339917777986901</v>
      </c>
      <c r="AZ15" s="3">
        <v>0.61421885890901096</v>
      </c>
      <c r="BA15" s="3">
        <v>8.1126211680944706</v>
      </c>
      <c r="BB15" s="6">
        <v>14.8</v>
      </c>
      <c r="BC15" s="7">
        <v>49242</v>
      </c>
      <c r="BD15" s="3">
        <v>0</v>
      </c>
      <c r="BE15" s="3">
        <v>3</v>
      </c>
      <c r="BF15" s="3">
        <v>108.528805138148</v>
      </c>
      <c r="BG15" s="3">
        <v>0</v>
      </c>
      <c r="BH15" s="3">
        <v>36.582342246566199</v>
      </c>
      <c r="BI15" s="3">
        <v>21.6772317968965</v>
      </c>
      <c r="BJ15" s="3">
        <v>3.2563199996948198</v>
      </c>
      <c r="BK15" s="3">
        <v>18.8</v>
      </c>
      <c r="BL15" s="3">
        <v>33.700000000000003</v>
      </c>
      <c r="BM15" s="3">
        <v>123.4348071</v>
      </c>
      <c r="BN15" s="3">
        <v>29.321580560000001</v>
      </c>
      <c r="BO15" s="3">
        <v>33802.691170348699</v>
      </c>
      <c r="BP15" s="3">
        <v>93.614091389999999</v>
      </c>
      <c r="BQ15" s="3">
        <v>4.8690498853716804</v>
      </c>
      <c r="BR15" s="3">
        <f t="shared" si="0"/>
        <v>0.99790987685992172</v>
      </c>
      <c r="BS15" s="3">
        <f t="shared" si="0"/>
        <v>98.934966125525534</v>
      </c>
      <c r="BT15" s="3">
        <v>0.99493002891540505</v>
      </c>
      <c r="BU15" s="3">
        <v>0.98154002428054798</v>
      </c>
      <c r="BV15" s="3">
        <v>1.2081600427627599</v>
      </c>
      <c r="BW15" s="3">
        <v>100.079627990723</v>
      </c>
      <c r="BX15" s="3">
        <v>99.816513061523395</v>
      </c>
      <c r="BY15" s="3">
        <v>4</v>
      </c>
      <c r="BZ15" s="3">
        <v>8</v>
      </c>
      <c r="CA15" s="3">
        <v>99.767269999999996</v>
      </c>
      <c r="CB15" s="3">
        <v>90.1456298828125</v>
      </c>
      <c r="CC15" s="3">
        <v>96.599403381347699</v>
      </c>
      <c r="CD15" s="3">
        <v>92.448257446289105</v>
      </c>
      <c r="CE15" s="3">
        <v>8.8466434478759801</v>
      </c>
      <c r="CF15" s="3">
        <v>4.9864997863769496</v>
      </c>
      <c r="CG15" s="3">
        <v>11.97275</v>
      </c>
      <c r="CH15" s="3">
        <v>5.44531462854727</v>
      </c>
      <c r="CI15" s="3">
        <v>0.1</v>
      </c>
      <c r="CJ15" s="3">
        <v>3.7</v>
      </c>
      <c r="CK15" s="3">
        <f t="shared" si="1"/>
        <v>41.5</v>
      </c>
      <c r="CL15" s="3">
        <v>84</v>
      </c>
      <c r="CM15" s="3">
        <v>95</v>
      </c>
      <c r="CN15" s="3">
        <v>7.27</v>
      </c>
      <c r="CO15" s="3">
        <v>10.77</v>
      </c>
      <c r="CP15" s="3">
        <v>5.4589999999999996</v>
      </c>
      <c r="CQ15" s="3">
        <v>7.2842860478359401E-3</v>
      </c>
      <c r="CR15" s="3">
        <v>25</v>
      </c>
      <c r="CS15" s="3">
        <v>26.4</v>
      </c>
      <c r="CT15" s="3">
        <v>100</v>
      </c>
      <c r="CU15" s="3">
        <v>99.953368013560095</v>
      </c>
      <c r="CV15" s="3">
        <v>99.972367117422095</v>
      </c>
      <c r="CW15" s="3">
        <v>7</v>
      </c>
      <c r="CX15" s="3">
        <f t="shared" si="2"/>
        <v>3.4</v>
      </c>
      <c r="CY15" s="3">
        <v>6.7</v>
      </c>
      <c r="CZ15" s="3">
        <v>22.8</v>
      </c>
      <c r="DA15" s="3">
        <v>0</v>
      </c>
      <c r="DB15" s="3">
        <v>4888.4981902715299</v>
      </c>
      <c r="DC15" s="3">
        <v>16.804128649999999</v>
      </c>
      <c r="DD15" s="3">
        <v>37.799999999999997</v>
      </c>
      <c r="DE15" s="3">
        <v>23.1</v>
      </c>
      <c r="DF15" s="3">
        <v>2.8</v>
      </c>
      <c r="DG15" s="3">
        <v>7.9</v>
      </c>
      <c r="DH15" s="3">
        <v>29.8</v>
      </c>
      <c r="DI15" s="3">
        <v>0.9</v>
      </c>
      <c r="DJ15" s="3">
        <v>14.8</v>
      </c>
      <c r="DK15" s="3">
        <v>0</v>
      </c>
      <c r="DL15" s="3">
        <v>3.53855825106199</v>
      </c>
      <c r="DM15" s="3">
        <v>34.308999999999997</v>
      </c>
      <c r="DN15" s="3">
        <v>1.1079078405957601</v>
      </c>
      <c r="DO15" s="3">
        <v>26.364178175563602</v>
      </c>
      <c r="DP15" s="3">
        <v>56.606000000000002</v>
      </c>
      <c r="DQ15" s="3">
        <v>78.468999999999994</v>
      </c>
      <c r="DR15" s="3">
        <v>79.945999999999998</v>
      </c>
      <c r="DS15" s="3">
        <v>56.555</v>
      </c>
      <c r="DT15" s="3">
        <v>84.795190116348806</v>
      </c>
      <c r="DU15" s="3">
        <v>63.814</v>
      </c>
      <c r="DV15" s="3">
        <v>65.03</v>
      </c>
      <c r="DW15" s="3">
        <v>49.3</v>
      </c>
      <c r="DX15" s="3">
        <v>3.49</v>
      </c>
      <c r="DY15" s="3">
        <v>12.417</v>
      </c>
      <c r="DZ15" s="3">
        <v>4.2409999999999997</v>
      </c>
      <c r="EA15" s="3">
        <v>4.99</v>
      </c>
      <c r="EB15" s="3">
        <v>19999</v>
      </c>
      <c r="EC15" s="3">
        <v>5.5209999999999999</v>
      </c>
      <c r="ED15" s="3">
        <v>40.951999999999998</v>
      </c>
      <c r="EE15" s="3">
        <v>75.489000000000004</v>
      </c>
      <c r="EF15" s="3">
        <v>9.6</v>
      </c>
      <c r="EG15" s="3">
        <v>10.3</v>
      </c>
      <c r="EH15" s="3">
        <v>3</v>
      </c>
      <c r="EI15" s="3">
        <v>81.239024390243898</v>
      </c>
      <c r="EJ15" s="3">
        <v>1.48</v>
      </c>
      <c r="EK15" s="3">
        <v>93.190064000000007</v>
      </c>
      <c r="EL15" s="3">
        <v>86.806293999999994</v>
      </c>
      <c r="EM15" s="3">
        <v>14.3780936028915</v>
      </c>
      <c r="EN15" s="3">
        <v>65.8148777514741</v>
      </c>
      <c r="EO15" s="3">
        <v>0.95628779707663403</v>
      </c>
      <c r="EP15" s="3">
        <v>6341.73876953125</v>
      </c>
      <c r="EQ15" s="3">
        <v>2648.1022899999998</v>
      </c>
      <c r="ER15" s="3">
        <v>0.31773992497979198</v>
      </c>
      <c r="ES15" s="3">
        <v>1.3977264777841301</v>
      </c>
      <c r="ET15" s="3">
        <v>59.256</v>
      </c>
      <c r="EU15" s="3">
        <v>0.72852950690208895</v>
      </c>
      <c r="EV15" s="2">
        <v>15.37</v>
      </c>
      <c r="EW15" s="2">
        <v>18.45</v>
      </c>
      <c r="EX15" s="2">
        <v>12.26</v>
      </c>
      <c r="EY15" s="3">
        <v>1.2586194276809699</v>
      </c>
      <c r="EZ15" s="3">
        <v>1.4654501676559399</v>
      </c>
      <c r="FA15" s="3">
        <v>5</v>
      </c>
      <c r="FB15" s="3">
        <v>0.5</v>
      </c>
      <c r="FC15" s="3">
        <v>4</v>
      </c>
      <c r="FD15" s="3">
        <v>4000000</v>
      </c>
      <c r="FE15" s="3">
        <v>0.48971147181634822</v>
      </c>
      <c r="FF15" s="3">
        <v>0.77260715738691399</v>
      </c>
      <c r="FG15" s="3">
        <v>1.51814498370475</v>
      </c>
      <c r="FH15" s="3">
        <v>0</v>
      </c>
      <c r="FI15" s="3">
        <v>0</v>
      </c>
      <c r="FJ15" s="3">
        <v>1.466384168651687E-2</v>
      </c>
      <c r="FK15" s="3">
        <v>2.7539739447532199E-2</v>
      </c>
      <c r="FL15" s="3">
        <v>16.3353066946353</v>
      </c>
      <c r="FM15" s="3">
        <v>3.1279790912870502</v>
      </c>
      <c r="FN15" s="3">
        <v>3.36223641444679</v>
      </c>
      <c r="FO15" s="3">
        <v>16.497450653167501</v>
      </c>
      <c r="FP15" s="3">
        <v>1.4087607860565201</v>
      </c>
      <c r="FQ15" s="3">
        <v>9.4353136931945497E-2</v>
      </c>
      <c r="FR15" s="3">
        <v>0.63799536228179898</v>
      </c>
      <c r="FS15" s="3">
        <v>1.70585024356842</v>
      </c>
      <c r="FT15" s="3">
        <v>1.2831997871398899</v>
      </c>
      <c r="FU15" s="3">
        <v>70975.720634693396</v>
      </c>
    </row>
    <row r="16" spans="1:177" x14ac:dyDescent="0.35">
      <c r="A16" s="3">
        <v>2010</v>
      </c>
      <c r="B16" s="3" t="s">
        <v>52</v>
      </c>
      <c r="C16" s="5">
        <v>22.07</v>
      </c>
      <c r="D16" s="5">
        <v>3193.64</v>
      </c>
      <c r="E16" s="3">
        <v>44.7721268163804</v>
      </c>
      <c r="F16" s="3">
        <v>324.94604316546798</v>
      </c>
      <c r="G16" s="3">
        <v>44.7721268163804</v>
      </c>
      <c r="H16" s="3">
        <v>7.65447585838889E-2</v>
      </c>
      <c r="I16" s="3">
        <v>27.542932628797899</v>
      </c>
      <c r="J16" s="3">
        <v>0.71664464993395005</v>
      </c>
      <c r="K16" s="3">
        <v>22.783025099075299</v>
      </c>
      <c r="L16" s="3">
        <v>0.42648709315375999</v>
      </c>
      <c r="M16" s="3">
        <v>847</v>
      </c>
      <c r="N16" s="3">
        <v>100.25</v>
      </c>
      <c r="O16" s="3">
        <v>95.84</v>
      </c>
      <c r="P16" s="3">
        <v>92.89</v>
      </c>
      <c r="Q16" s="3">
        <v>9348.1</v>
      </c>
      <c r="R16" s="3">
        <v>100</v>
      </c>
      <c r="S16" s="3">
        <v>100</v>
      </c>
      <c r="T16" s="3">
        <v>36.022497417112803</v>
      </c>
      <c r="U16" s="3">
        <v>51.6383309852541</v>
      </c>
      <c r="V16" s="3">
        <v>16.884636860000001</v>
      </c>
      <c r="W16" s="3">
        <v>99.495588867942402</v>
      </c>
      <c r="X16" s="3">
        <v>8</v>
      </c>
      <c r="Y16" s="3">
        <v>13</v>
      </c>
      <c r="Z16" s="3">
        <v>2</v>
      </c>
      <c r="AA16" s="3">
        <v>72.804267722872098</v>
      </c>
      <c r="AB16" s="3">
        <v>0.68243322740000001</v>
      </c>
      <c r="AC16" s="3">
        <v>12.572067302000001</v>
      </c>
      <c r="AD16" s="3">
        <v>49.608333333333299</v>
      </c>
      <c r="AE16" s="3">
        <v>1101.36343286171</v>
      </c>
      <c r="AF16" s="3">
        <v>23.21</v>
      </c>
      <c r="AG16" s="3">
        <v>8.1030595450000007</v>
      </c>
      <c r="AH16" s="3">
        <v>0.4</v>
      </c>
      <c r="AI16" s="3">
        <v>10403</v>
      </c>
      <c r="AJ16" s="3">
        <v>4.01</v>
      </c>
      <c r="AK16" s="3">
        <v>3.94</v>
      </c>
      <c r="AL16" s="3">
        <v>50169.464142649304</v>
      </c>
      <c r="AM16" s="3">
        <v>10.764872521246399</v>
      </c>
      <c r="AN16" s="3">
        <v>13.304589794448299</v>
      </c>
      <c r="AO16" s="3">
        <v>0.62393770545565796</v>
      </c>
      <c r="AP16" s="3">
        <v>1.8994257931131998E-2</v>
      </c>
      <c r="AQ16" s="3">
        <v>0</v>
      </c>
      <c r="AR16" s="3">
        <v>2.0815607312021402E-2</v>
      </c>
      <c r="AS16" s="3">
        <v>7.1434953327270095E-2</v>
      </c>
      <c r="AT16" s="3">
        <v>100</v>
      </c>
      <c r="AU16" s="3">
        <v>100</v>
      </c>
      <c r="AV16" s="3">
        <v>100</v>
      </c>
      <c r="AW16" s="3">
        <v>2.5</v>
      </c>
      <c r="AX16" s="3">
        <v>9.7836692104795002</v>
      </c>
      <c r="AY16" s="3">
        <v>16.539015997689699</v>
      </c>
      <c r="AZ16" s="3">
        <v>2.4182851808688501</v>
      </c>
      <c r="BA16" s="3">
        <v>10.8252043165333</v>
      </c>
      <c r="BB16" s="5">
        <v>14.6</v>
      </c>
      <c r="BC16" s="9">
        <v>31815</v>
      </c>
      <c r="BD16" s="3">
        <v>5.3967907604698002</v>
      </c>
      <c r="BE16" s="3">
        <v>3</v>
      </c>
      <c r="BF16" s="3">
        <v>359.827807133421</v>
      </c>
      <c r="BG16" s="3">
        <v>5.4830136679185397</v>
      </c>
      <c r="BH16" s="3">
        <v>18.1053717091607</v>
      </c>
      <c r="BI16" s="3">
        <v>26.789977152215599</v>
      </c>
      <c r="BJ16" s="3">
        <v>2.0618801116943399</v>
      </c>
      <c r="BK16" s="3">
        <v>17.899999999999999</v>
      </c>
      <c r="BL16" s="3">
        <v>49.2</v>
      </c>
      <c r="BM16" s="3">
        <v>111.73102900000001</v>
      </c>
      <c r="BN16" s="3">
        <v>31.009006660000001</v>
      </c>
      <c r="BO16" s="3">
        <v>401.81409242238101</v>
      </c>
      <c r="BP16" s="3">
        <v>77.639785509999996</v>
      </c>
      <c r="BQ16" s="3">
        <v>6.1</v>
      </c>
      <c r="BR16" s="3">
        <f t="shared" si="0"/>
        <v>0.99910503625869795</v>
      </c>
      <c r="BS16" s="3">
        <f t="shared" si="0"/>
        <v>99.192497253417969</v>
      </c>
      <c r="BT16" s="3">
        <v>0.99765998125076305</v>
      </c>
      <c r="BU16" s="3">
        <v>1.13919997215271</v>
      </c>
      <c r="BV16" s="3">
        <v>1.20782995223999</v>
      </c>
      <c r="BW16" s="3">
        <f t="shared" ref="BW16:BX29" si="3">AVERAGE(BW30,BW2)</f>
        <v>99.988658905029496</v>
      </c>
      <c r="BX16" s="3">
        <f t="shared" si="3"/>
        <v>100.2076683044436</v>
      </c>
      <c r="BY16" s="3">
        <v>6</v>
      </c>
      <c r="BZ16" s="3">
        <v>6</v>
      </c>
      <c r="CA16" s="3">
        <f t="shared" ref="CA16:CA29" si="4">AVERAGE(CA30,CA2)</f>
        <v>99.307839999999999</v>
      </c>
      <c r="CB16" s="3">
        <f>AVERAGE(CB18,CB20)</f>
        <v>94.086149215698214</v>
      </c>
      <c r="CC16" s="3">
        <v>96.369907379150391</v>
      </c>
      <c r="CD16" s="3">
        <v>97.003997802734403</v>
      </c>
      <c r="CE16" s="3">
        <v>11.2154445648193</v>
      </c>
      <c r="CF16" s="3">
        <v>6.4425902366638201</v>
      </c>
      <c r="CG16" s="3">
        <v>11.331899999999999</v>
      </c>
      <c r="CH16" s="3">
        <v>6.22276976538698</v>
      </c>
      <c r="CI16" s="3">
        <v>0.1</v>
      </c>
      <c r="CJ16" s="3">
        <v>4.5</v>
      </c>
      <c r="CK16" s="3">
        <f t="shared" ref="CK16:CK29" si="5">AVERAGE(CK30,CK141)</f>
        <v>52</v>
      </c>
      <c r="CL16" s="3">
        <v>98</v>
      </c>
      <c r="CM16" s="3">
        <v>95</v>
      </c>
      <c r="CN16" s="3">
        <v>6.12</v>
      </c>
      <c r="CO16" s="3">
        <v>10.15</v>
      </c>
      <c r="CP16" s="3">
        <v>2.9249999999999998</v>
      </c>
      <c r="CQ16" s="3">
        <v>1.0294858787537799E-2</v>
      </c>
      <c r="CR16" s="3">
        <v>24.1</v>
      </c>
      <c r="CS16" s="3">
        <v>28</v>
      </c>
      <c r="CT16" s="3">
        <v>99.486024650183495</v>
      </c>
      <c r="CU16" s="3">
        <v>99.486125385405998</v>
      </c>
      <c r="CV16" s="3">
        <v>99.486122378312203</v>
      </c>
      <c r="CW16" s="3">
        <v>6</v>
      </c>
      <c r="CX16" s="3">
        <v>3.9</v>
      </c>
      <c r="CY16" s="3">
        <v>12.2</v>
      </c>
      <c r="CZ16" s="3">
        <v>29.1</v>
      </c>
      <c r="DA16" s="3">
        <v>0</v>
      </c>
      <c r="DB16" s="3">
        <v>3115.0667670121102</v>
      </c>
      <c r="DC16" s="3">
        <v>19.72377968</v>
      </c>
      <c r="DD16" s="3">
        <v>37.200000000000003</v>
      </c>
      <c r="DE16" s="3">
        <v>22.7</v>
      </c>
      <c r="DF16" s="3">
        <v>3.3</v>
      </c>
      <c r="DG16" s="3">
        <v>8.6</v>
      </c>
      <c r="DH16" s="3">
        <v>28.4</v>
      </c>
      <c r="DI16" s="3">
        <v>0.2</v>
      </c>
      <c r="DJ16" s="3">
        <v>14.8</v>
      </c>
      <c r="DK16" s="3">
        <v>0</v>
      </c>
      <c r="DL16" s="3">
        <v>1.3519810398618199</v>
      </c>
      <c r="DM16" s="3">
        <v>34.767000000000003</v>
      </c>
      <c r="DN16" s="3">
        <v>0.97949555677552702</v>
      </c>
      <c r="DO16" s="3">
        <v>23.375087592446299</v>
      </c>
      <c r="DP16" s="3">
        <v>32.51</v>
      </c>
      <c r="DQ16" s="3">
        <v>67.656000000000006</v>
      </c>
      <c r="DR16" s="3">
        <v>76.959999999999994</v>
      </c>
      <c r="DS16" s="3">
        <v>47.713000000000001</v>
      </c>
      <c r="DT16" s="3">
        <v>78.483073987564595</v>
      </c>
      <c r="DU16" s="3">
        <v>62.954000000000001</v>
      </c>
      <c r="DV16" s="3">
        <v>55.77</v>
      </c>
      <c r="DW16" s="3">
        <v>39.06</v>
      </c>
      <c r="DX16" s="3">
        <v>4.4480000000000004</v>
      </c>
      <c r="DY16" s="3">
        <v>13.92</v>
      </c>
      <c r="DZ16" s="3">
        <v>8.1349999999999998</v>
      </c>
      <c r="EA16" s="3">
        <v>8.2899999999999991</v>
      </c>
      <c r="EB16" s="3">
        <v>54611</v>
      </c>
      <c r="EC16" s="3">
        <v>10.265000000000001</v>
      </c>
      <c r="ED16" s="3">
        <v>59.3</v>
      </c>
      <c r="EE16" s="3">
        <v>102.286</v>
      </c>
      <c r="EF16" s="3">
        <v>11.9</v>
      </c>
      <c r="EG16" s="3">
        <v>9.6999999999999993</v>
      </c>
      <c r="EH16" s="3">
        <v>3.7</v>
      </c>
      <c r="EI16" s="3">
        <v>80.182926829268297</v>
      </c>
      <c r="EJ16" s="3">
        <v>1.86</v>
      </c>
      <c r="EK16" s="3">
        <v>90.592668000000003</v>
      </c>
      <c r="EL16" s="3">
        <v>83.877340000000004</v>
      </c>
      <c r="EM16" s="3">
        <v>16.928314549074098</v>
      </c>
      <c r="EN16" s="3">
        <v>65.868507443017805</v>
      </c>
      <c r="EO16" s="3">
        <v>0.91363939163170904</v>
      </c>
      <c r="EP16" s="3">
        <v>3767.16870117188</v>
      </c>
      <c r="EQ16" s="3">
        <v>1316.48045</v>
      </c>
      <c r="ER16" s="3">
        <v>-1.1093329804354199</v>
      </c>
      <c r="ES16" s="3">
        <v>0.96280967684045404</v>
      </c>
      <c r="ET16" s="3">
        <v>97.650999999999996</v>
      </c>
      <c r="EU16" s="3">
        <v>1.0765264315874601</v>
      </c>
      <c r="EV16" s="2">
        <v>17.47</v>
      </c>
      <c r="EW16" s="2">
        <v>17.329999999999998</v>
      </c>
      <c r="EX16" s="2">
        <v>17.53</v>
      </c>
      <c r="EY16" s="3">
        <v>1.4738299846649201</v>
      </c>
      <c r="EZ16" s="3">
        <v>1.6542098522186299</v>
      </c>
      <c r="FA16" s="3">
        <v>8</v>
      </c>
      <c r="FB16" s="3">
        <v>1.1000000000000001</v>
      </c>
      <c r="FC16" s="3">
        <v>4</v>
      </c>
      <c r="FD16" s="10">
        <v>35000000</v>
      </c>
      <c r="FE16" s="3">
        <v>0.73020695940195601</v>
      </c>
      <c r="FF16" s="3">
        <v>1.0904882165313099</v>
      </c>
      <c r="FG16" s="3">
        <v>2.0239811095096401</v>
      </c>
      <c r="FH16" s="3">
        <v>0</v>
      </c>
      <c r="FI16" s="3">
        <v>0</v>
      </c>
      <c r="FJ16" s="11">
        <v>0</v>
      </c>
      <c r="FK16" s="3">
        <v>2.76859283389536E-2</v>
      </c>
      <c r="FL16" s="3">
        <v>9.6326268909232908</v>
      </c>
      <c r="FM16" s="3">
        <v>10.3739901023143</v>
      </c>
      <c r="FN16" s="3">
        <v>4.2857177544652902</v>
      </c>
      <c r="FO16" s="3">
        <v>9.2625921251668402</v>
      </c>
      <c r="FP16" s="3">
        <v>1.3606868982315099</v>
      </c>
      <c r="FQ16" s="3">
        <v>4.6971721948548997E-2</v>
      </c>
      <c r="FR16" s="3">
        <v>0.81064617633819602</v>
      </c>
      <c r="FS16" s="3">
        <v>1.41785252094269</v>
      </c>
      <c r="FT16" s="3">
        <v>1.28281509876251</v>
      </c>
      <c r="FU16" s="3">
        <v>39833.1840540415</v>
      </c>
    </row>
    <row r="17" spans="1:177" x14ac:dyDescent="0.35">
      <c r="A17" s="3">
        <v>2011</v>
      </c>
      <c r="B17" s="3" t="s">
        <v>52</v>
      </c>
      <c r="C17" s="5">
        <v>8.51</v>
      </c>
      <c r="D17" s="5">
        <v>2404.6799999999998</v>
      </c>
      <c r="E17" s="3">
        <v>44.111624834874497</v>
      </c>
      <c r="F17" s="3">
        <v>317.80606060606101</v>
      </c>
      <c r="G17" s="3">
        <v>44.111624834874497</v>
      </c>
      <c r="H17" s="3">
        <v>7.4740013465885602E-2</v>
      </c>
      <c r="I17" s="3">
        <v>27.245706737120202</v>
      </c>
      <c r="J17" s="3">
        <v>0.71664464993395005</v>
      </c>
      <c r="K17" s="3">
        <v>22.779260237780701</v>
      </c>
      <c r="L17" s="3">
        <v>0.42648709315375999</v>
      </c>
      <c r="M17" s="3">
        <v>847</v>
      </c>
      <c r="N17" s="3">
        <v>101.77</v>
      </c>
      <c r="O17" s="3">
        <v>96.72</v>
      </c>
      <c r="P17" s="3">
        <v>92.72</v>
      </c>
      <c r="Q17" s="3">
        <v>9009</v>
      </c>
      <c r="R17" s="3">
        <v>100</v>
      </c>
      <c r="S17" s="3">
        <v>100</v>
      </c>
      <c r="T17" s="3">
        <v>34.5136182902584</v>
      </c>
      <c r="U17" s="3">
        <v>52.946461232604399</v>
      </c>
      <c r="V17" s="3">
        <v>16.148790569999999</v>
      </c>
      <c r="W17" s="3">
        <v>99.354742063200902</v>
      </c>
      <c r="X17" s="3">
        <v>8</v>
      </c>
      <c r="Y17" s="3">
        <v>13</v>
      </c>
      <c r="Z17" s="3">
        <v>2</v>
      </c>
      <c r="AA17" s="3">
        <v>86.727251766997796</v>
      </c>
      <c r="AB17" s="3">
        <v>0.70043777360000004</v>
      </c>
      <c r="AC17" s="3">
        <v>13.483427142</v>
      </c>
      <c r="AD17" s="3">
        <v>42.35</v>
      </c>
      <c r="AE17" s="3">
        <v>1087.1274685947001</v>
      </c>
      <c r="AF17" s="3">
        <v>23.21</v>
      </c>
      <c r="AG17" s="3">
        <v>8.1030595450000007</v>
      </c>
      <c r="AH17" s="3">
        <v>0.4</v>
      </c>
      <c r="AI17" s="3">
        <v>11003</v>
      </c>
      <c r="AJ17" s="3">
        <f>AVERAGE(AJ16,AJ18)</f>
        <v>4.0649999999999995</v>
      </c>
      <c r="AK17" s="3">
        <f>AVERAGE(AK16,AK18)</f>
        <v>3.96</v>
      </c>
      <c r="AL17" s="3">
        <v>52720.5053835988</v>
      </c>
      <c r="AM17" s="3">
        <v>2.03872853489221</v>
      </c>
      <c r="AN17" s="3">
        <v>14.7786379124682</v>
      </c>
      <c r="AO17" s="3">
        <v>0.54903103523570496</v>
      </c>
      <c r="AP17" s="3">
        <v>1.7518786774854699E-2</v>
      </c>
      <c r="AQ17" s="3">
        <v>0</v>
      </c>
      <c r="AR17" s="3">
        <v>3.53801645468316E-2</v>
      </c>
      <c r="AS17" s="3">
        <v>6.8680791754241702E-2</v>
      </c>
      <c r="AT17" s="3">
        <v>100</v>
      </c>
      <c r="AU17" s="3">
        <v>100</v>
      </c>
      <c r="AV17" s="3">
        <v>99.999999418103201</v>
      </c>
      <c r="AW17" s="3">
        <v>2.5</v>
      </c>
      <c r="AX17" s="3">
        <v>9.6085213308212598</v>
      </c>
      <c r="AY17" s="3">
        <v>19.073463909280001</v>
      </c>
      <c r="AZ17" s="3">
        <v>2.5895652100163602</v>
      </c>
      <c r="BA17" s="3">
        <v>10.384410108813199</v>
      </c>
      <c r="BB17" s="5">
        <v>15.3</v>
      </c>
      <c r="BC17" s="9">
        <v>32182</v>
      </c>
      <c r="BD17" s="3">
        <v>5.3967907604698002</v>
      </c>
      <c r="BE17" s="3">
        <v>3</v>
      </c>
      <c r="BF17" s="3">
        <v>364.53976221928701</v>
      </c>
      <c r="BG17" s="3">
        <v>5.4830136679185397</v>
      </c>
      <c r="BH17" s="3">
        <v>18.001693780036501</v>
      </c>
      <c r="BI17" s="3">
        <v>26.623570517972801</v>
      </c>
      <c r="BJ17" s="3">
        <v>2.1733200550079301</v>
      </c>
      <c r="BK17" s="3">
        <v>17.899999999999999</v>
      </c>
      <c r="BL17" s="3">
        <v>49.2</v>
      </c>
      <c r="BM17" s="3">
        <v>114.0583084</v>
      </c>
      <c r="BN17" s="3">
        <v>32.346134110000001</v>
      </c>
      <c r="BO17" s="3">
        <v>597.920107727085</v>
      </c>
      <c r="BP17" s="3">
        <v>81.609995999999995</v>
      </c>
      <c r="BQ17" s="3">
        <v>6.12</v>
      </c>
      <c r="BR17" s="3">
        <f t="shared" si="0"/>
        <v>0.99970254302024897</v>
      </c>
      <c r="BS17" s="3">
        <f t="shared" si="0"/>
        <v>99.321247100830078</v>
      </c>
      <c r="BT17" s="3">
        <v>0.99796998500823997</v>
      </c>
      <c r="BU17" s="3">
        <v>1.1369999647140501</v>
      </c>
      <c r="BV17" s="3">
        <v>1.21293997764587</v>
      </c>
      <c r="BW17" s="3">
        <f t="shared" si="3"/>
        <v>99.864906311035412</v>
      </c>
      <c r="BX17" s="3">
        <f t="shared" si="3"/>
        <v>100.29421234130885</v>
      </c>
      <c r="BY17" s="3">
        <v>6</v>
      </c>
      <c r="BZ17" s="3">
        <v>6</v>
      </c>
      <c r="CA17" s="3">
        <f t="shared" si="4"/>
        <v>99.449479999999994</v>
      </c>
      <c r="CB17" s="3">
        <f>AVERAGE(CB19,CB21)</f>
        <v>93.134132385253963</v>
      </c>
      <c r="CC17" s="3">
        <f>AVERAGE(CC19,CC21)</f>
        <v>96.369907379150391</v>
      </c>
      <c r="CD17" s="3">
        <v>96.957092285156193</v>
      </c>
      <c r="CE17" s="3">
        <v>11.229570388793899</v>
      </c>
      <c r="CF17" s="3">
        <v>6.4319901466369602</v>
      </c>
      <c r="CG17" s="3">
        <v>11.331899999999999</v>
      </c>
      <c r="CH17" s="3">
        <v>6.22276976538698</v>
      </c>
      <c r="CI17" s="3">
        <v>0.1</v>
      </c>
      <c r="CJ17" s="3">
        <v>4.4000000000000004</v>
      </c>
      <c r="CK17" s="3">
        <f t="shared" si="5"/>
        <v>41</v>
      </c>
      <c r="CL17" s="3">
        <v>98</v>
      </c>
      <c r="CM17" s="3">
        <v>95</v>
      </c>
      <c r="CN17" s="3">
        <v>6.05</v>
      </c>
      <c r="CO17" s="3">
        <v>10.45</v>
      </c>
      <c r="CP17" s="3">
        <v>2.9380000000000002</v>
      </c>
      <c r="CQ17" s="3">
        <v>1.00728092102382E-2</v>
      </c>
      <c r="CR17" s="3">
        <v>24.1</v>
      </c>
      <c r="CS17" s="3">
        <v>28</v>
      </c>
      <c r="CT17" s="3">
        <v>99.486431055238995</v>
      </c>
      <c r="CU17" s="3">
        <v>99.486125385405998</v>
      </c>
      <c r="CV17" s="3">
        <v>99.486128230743802</v>
      </c>
      <c r="CW17" s="3">
        <v>6</v>
      </c>
      <c r="CX17" s="3">
        <v>3.9</v>
      </c>
      <c r="CY17" s="3">
        <v>12.8</v>
      </c>
      <c r="CZ17" s="3">
        <v>29.7</v>
      </c>
      <c r="DA17" s="3">
        <v>0</v>
      </c>
      <c r="DB17" s="3">
        <v>3243.45649579065</v>
      </c>
      <c r="DC17" s="3">
        <v>19.600929260000001</v>
      </c>
      <c r="DD17" s="3">
        <v>36.799999999999997</v>
      </c>
      <c r="DE17" s="3">
        <v>22.4</v>
      </c>
      <c r="DF17" s="3">
        <v>3.3</v>
      </c>
      <c r="DG17" s="3">
        <v>8.6</v>
      </c>
      <c r="DH17" s="3">
        <v>28.1</v>
      </c>
      <c r="DI17" s="3">
        <v>0.3</v>
      </c>
      <c r="DJ17" s="3">
        <v>14.8</v>
      </c>
      <c r="DK17" s="3">
        <v>0</v>
      </c>
      <c r="DL17" s="3">
        <v>1.3005247930685</v>
      </c>
      <c r="DM17" s="3">
        <v>30.452000000000002</v>
      </c>
      <c r="DN17" s="3">
        <v>1.10896686871096</v>
      </c>
      <c r="DO17" s="3">
        <v>23.2336846489351</v>
      </c>
      <c r="DP17" s="3">
        <v>31.98</v>
      </c>
      <c r="DQ17" s="3">
        <v>66.727000000000004</v>
      </c>
      <c r="DR17" s="3">
        <v>76.072999999999993</v>
      </c>
      <c r="DS17" s="3">
        <v>47.033999999999999</v>
      </c>
      <c r="DT17" s="3">
        <v>78.764129615674406</v>
      </c>
      <c r="DU17" s="3">
        <v>61.518999999999998</v>
      </c>
      <c r="DV17" s="3">
        <v>56.08</v>
      </c>
      <c r="DW17" s="3">
        <v>39.49</v>
      </c>
      <c r="DX17" s="3">
        <v>3.7930000000000001</v>
      </c>
      <c r="DY17" s="3">
        <v>13.206</v>
      </c>
      <c r="DZ17" s="3">
        <v>6.7750000000000004</v>
      </c>
      <c r="EA17" s="3">
        <v>7.14</v>
      </c>
      <c r="EB17" s="3">
        <v>55511</v>
      </c>
      <c r="EC17" s="3">
        <v>9.9369999999999994</v>
      </c>
      <c r="ED17" s="3">
        <v>59.462000000000003</v>
      </c>
      <c r="EE17" s="3">
        <v>100.40900000000001</v>
      </c>
      <c r="EF17" s="3">
        <v>11.7</v>
      </c>
      <c r="EG17" s="3">
        <v>9.4</v>
      </c>
      <c r="EH17" s="3">
        <v>3.6</v>
      </c>
      <c r="EI17" s="3">
        <v>80.585365853658502</v>
      </c>
      <c r="EJ17" s="3">
        <v>1.81</v>
      </c>
      <c r="EK17" s="3">
        <v>90.583636999999996</v>
      </c>
      <c r="EL17" s="3">
        <v>84.229360999999997</v>
      </c>
      <c r="EM17" s="3">
        <v>16.953606750067401</v>
      </c>
      <c r="EN17" s="3">
        <v>65.677547642252406</v>
      </c>
      <c r="EO17" s="3">
        <v>1.3010029017038001</v>
      </c>
      <c r="EP17" s="3">
        <v>3910.07788085938</v>
      </c>
      <c r="EQ17" s="3">
        <v>1377.89573</v>
      </c>
      <c r="ER17" s="3">
        <v>-0.71994946666712401</v>
      </c>
      <c r="ES17" s="3">
        <v>1.3491174393330301</v>
      </c>
      <c r="ET17" s="3">
        <v>97.697999999999993</v>
      </c>
      <c r="EU17" s="3">
        <v>1.0765264315874601</v>
      </c>
      <c r="EV17" s="2">
        <v>17.649999999999999</v>
      </c>
      <c r="EW17" s="2">
        <v>17.46</v>
      </c>
      <c r="EX17" s="2">
        <v>17.77</v>
      </c>
      <c r="EY17" s="3">
        <v>1.5199289321899401</v>
      </c>
      <c r="EZ17" s="3">
        <v>1.7234758138656601</v>
      </c>
      <c r="FA17" s="3">
        <v>8</v>
      </c>
      <c r="FB17" s="3">
        <v>1.1000000000000001</v>
      </c>
      <c r="FC17" s="3">
        <v>4</v>
      </c>
      <c r="FD17" s="10">
        <v>23000000</v>
      </c>
      <c r="FE17" s="3">
        <v>0.69820660353758002</v>
      </c>
      <c r="FF17" s="3">
        <v>1.05221776971326</v>
      </c>
      <c r="FG17" s="3">
        <v>1.90259081312191</v>
      </c>
      <c r="FH17" s="3">
        <v>0</v>
      </c>
      <c r="FI17" s="3">
        <v>0</v>
      </c>
      <c r="FJ17" s="11">
        <v>0</v>
      </c>
      <c r="FK17" s="3">
        <v>4.6560845542730801E-2</v>
      </c>
      <c r="FL17" s="3">
        <v>9.6326268909232908</v>
      </c>
      <c r="FM17" s="3">
        <v>12.1931618935507</v>
      </c>
      <c r="FN17" s="3">
        <v>4.2008824912305398</v>
      </c>
      <c r="FO17" s="3">
        <v>8.6739275033243803</v>
      </c>
      <c r="FP17" s="3">
        <v>1.32516324520111</v>
      </c>
      <c r="FQ17" s="3">
        <v>6.5845606827922606E-2</v>
      </c>
      <c r="FR17" s="3">
        <v>0.95453542470931996</v>
      </c>
      <c r="FS17" s="3">
        <v>1.43484890460968</v>
      </c>
      <c r="FT17" s="3">
        <v>1.23621690273285</v>
      </c>
      <c r="FU17" s="3">
        <v>40942.372710454001</v>
      </c>
    </row>
    <row r="18" spans="1:177" x14ac:dyDescent="0.35">
      <c r="A18" s="3">
        <v>2012</v>
      </c>
      <c r="B18" s="3" t="s">
        <v>52</v>
      </c>
      <c r="C18" s="8">
        <v>13.3</v>
      </c>
      <c r="D18" s="5">
        <v>2766.54</v>
      </c>
      <c r="E18" s="3">
        <v>43.989431968295897</v>
      </c>
      <c r="F18" s="3">
        <v>328.55168119551701</v>
      </c>
      <c r="G18" s="3">
        <v>43.989431968295897</v>
      </c>
      <c r="H18" s="3">
        <v>7.2297192420013007E-2</v>
      </c>
      <c r="I18" s="3">
        <v>26.5191545574637</v>
      </c>
      <c r="J18" s="3">
        <v>0.72655217965653895</v>
      </c>
      <c r="K18" s="3">
        <v>22.775495376486099</v>
      </c>
      <c r="L18" s="3">
        <v>0.42648709315375999</v>
      </c>
      <c r="M18" s="3">
        <v>847</v>
      </c>
      <c r="N18" s="3">
        <v>91.05</v>
      </c>
      <c r="O18" s="3">
        <v>91.37</v>
      </c>
      <c r="P18" s="3">
        <v>91.3</v>
      </c>
      <c r="Q18" s="3">
        <v>8666.2999999999993</v>
      </c>
      <c r="R18" s="3">
        <v>100</v>
      </c>
      <c r="S18" s="3">
        <v>100</v>
      </c>
      <c r="T18" s="3">
        <v>34.677401010952003</v>
      </c>
      <c r="U18" s="3">
        <v>49.8304212299916</v>
      </c>
      <c r="V18" s="3">
        <v>15.11497046</v>
      </c>
      <c r="W18" s="3">
        <v>98.42810981097</v>
      </c>
      <c r="X18" s="3">
        <v>8</v>
      </c>
      <c r="Y18" s="3">
        <v>13</v>
      </c>
      <c r="Z18" s="3">
        <v>2</v>
      </c>
      <c r="AA18" s="3">
        <v>83.774712845887393</v>
      </c>
      <c r="AB18" s="3">
        <v>0.72086503800000001</v>
      </c>
      <c r="AC18" s="3">
        <v>14.5174209051</v>
      </c>
      <c r="AD18" s="3">
        <v>44.1666666666667</v>
      </c>
      <c r="AE18" s="3">
        <v>1080.4063624410401</v>
      </c>
      <c r="AF18" s="3">
        <v>23.21</v>
      </c>
      <c r="AG18" s="3">
        <v>8.1030595450000007</v>
      </c>
      <c r="AH18" s="3">
        <v>0.4</v>
      </c>
      <c r="AI18" s="3">
        <v>10857</v>
      </c>
      <c r="AJ18" s="3">
        <v>4.12</v>
      </c>
      <c r="AK18" s="3">
        <v>3.98</v>
      </c>
      <c r="AL18" s="3">
        <v>58507.909220037698</v>
      </c>
      <c r="AM18" s="3">
        <v>0.17187052420510401</v>
      </c>
      <c r="AN18" s="3">
        <v>25.273720335272898</v>
      </c>
      <c r="AO18" s="3">
        <v>0.58306906941287595</v>
      </c>
      <c r="AP18" s="3">
        <v>1.49345223109174E-2</v>
      </c>
      <c r="AQ18" s="3">
        <v>0</v>
      </c>
      <c r="AR18" s="3">
        <v>3.4087722960348898E-2</v>
      </c>
      <c r="AS18" s="3">
        <v>6.4101486458378598E-2</v>
      </c>
      <c r="AT18" s="3">
        <v>100</v>
      </c>
      <c r="AU18" s="3">
        <v>100</v>
      </c>
      <c r="AV18" s="3">
        <v>99.999996663557397</v>
      </c>
      <c r="AW18" s="3">
        <v>2.5</v>
      </c>
      <c r="AX18" s="3">
        <v>10.003978233806601</v>
      </c>
      <c r="AY18" s="3">
        <v>20.4654842153641</v>
      </c>
      <c r="AZ18" s="3">
        <v>2.6491578807148501</v>
      </c>
      <c r="BA18" s="3">
        <v>10.9436611877196</v>
      </c>
      <c r="BB18" s="5">
        <v>15.3</v>
      </c>
      <c r="BC18" s="9">
        <v>32583</v>
      </c>
      <c r="BD18" s="3">
        <v>5.3967907604698002</v>
      </c>
      <c r="BE18" s="3">
        <v>3</v>
      </c>
      <c r="BF18" s="3">
        <v>366.80752972258898</v>
      </c>
      <c r="BG18" s="3">
        <v>5.4830136679185397</v>
      </c>
      <c r="BH18" s="3">
        <v>18.0212612698916</v>
      </c>
      <c r="BI18" s="3">
        <v>26.6392375500273</v>
      </c>
      <c r="BJ18" s="3">
        <v>2.2811400890350302</v>
      </c>
      <c r="BK18" s="3">
        <v>17.899999999999999</v>
      </c>
      <c r="BL18" s="3">
        <v>49.6</v>
      </c>
      <c r="BM18" s="3">
        <v>111.62377600000001</v>
      </c>
      <c r="BN18" s="3">
        <v>33.468970570000003</v>
      </c>
      <c r="BO18" s="3">
        <v>957.33007098629901</v>
      </c>
      <c r="BP18" s="3">
        <v>80.719990550000006</v>
      </c>
      <c r="BQ18" s="3">
        <v>6.1146372561992104</v>
      </c>
      <c r="BR18" s="3">
        <f t="shared" ref="BR18:BS29" si="6">AVERAGE(BR46,BR60)</f>
        <v>1.0000012964010245</v>
      </c>
      <c r="BS18" s="3">
        <f t="shared" si="6"/>
        <v>99.385622024536133</v>
      </c>
      <c r="BT18" s="3">
        <v>0.99585998058319103</v>
      </c>
      <c r="BU18" s="3">
        <v>1.13976001739502</v>
      </c>
      <c r="BV18" s="3">
        <v>1.22122001647949</v>
      </c>
      <c r="BW18" s="3">
        <f t="shared" si="3"/>
        <v>97.905269622802749</v>
      </c>
      <c r="BX18" s="3">
        <f t="shared" si="3"/>
        <v>98.012870788574247</v>
      </c>
      <c r="BY18" s="3">
        <v>6</v>
      </c>
      <c r="BZ18" s="3">
        <v>6</v>
      </c>
      <c r="CA18" s="3">
        <f t="shared" si="4"/>
        <v>99.617549999999994</v>
      </c>
      <c r="CB18" s="3">
        <f>AVERAGE(CB20,CB22)</f>
        <v>93.974590301513643</v>
      </c>
      <c r="CC18" s="3">
        <f>AVERAGE(CC16,CC20)</f>
        <v>96.195062637329102</v>
      </c>
      <c r="CD18" s="3">
        <f>AVERAGE(CD17,CD19)</f>
        <v>96.303085327148395</v>
      </c>
      <c r="CE18" s="3">
        <v>11.0699214935303</v>
      </c>
      <c r="CF18" s="3">
        <v>6.2557649612426802</v>
      </c>
      <c r="CG18" s="3">
        <f>AVERAGE(CG19,CG17)</f>
        <v>11.307974999999999</v>
      </c>
      <c r="CH18" s="3">
        <f>AVERAGE(CH19,CH17)</f>
        <v>6.2172172030852497</v>
      </c>
      <c r="CI18" s="3">
        <v>0.1</v>
      </c>
      <c r="CJ18" s="3">
        <v>4.3</v>
      </c>
      <c r="CK18" s="3">
        <f t="shared" si="5"/>
        <v>42.75</v>
      </c>
      <c r="CL18" s="3">
        <v>99</v>
      </c>
      <c r="CM18" s="3">
        <v>96</v>
      </c>
      <c r="CN18" s="3">
        <v>5.99</v>
      </c>
      <c r="CO18" s="3">
        <v>10.68</v>
      </c>
      <c r="CP18" s="3">
        <v>2.9540000000000002</v>
      </c>
      <c r="CQ18" s="3">
        <v>9.14779876264777E-3</v>
      </c>
      <c r="CR18" s="3">
        <v>24.1</v>
      </c>
      <c r="CS18" s="3">
        <v>28</v>
      </c>
      <c r="CT18" s="3">
        <v>99.486837460294495</v>
      </c>
      <c r="CU18" s="3">
        <v>99.486125385405998</v>
      </c>
      <c r="CV18" s="3">
        <v>99.486140279547499</v>
      </c>
      <c r="CW18" s="3">
        <v>4</v>
      </c>
      <c r="CX18" s="3">
        <v>3.9</v>
      </c>
      <c r="CY18" s="3">
        <v>11.8</v>
      </c>
      <c r="CZ18" s="3">
        <v>30.2</v>
      </c>
      <c r="DA18" s="3">
        <v>0</v>
      </c>
      <c r="DB18" s="3">
        <v>3405.3938966666301</v>
      </c>
      <c r="DC18" s="3">
        <v>19.28603554</v>
      </c>
      <c r="DD18" s="3">
        <v>36.4</v>
      </c>
      <c r="DE18" s="3">
        <v>21.9</v>
      </c>
      <c r="DF18" s="3">
        <v>3.4</v>
      </c>
      <c r="DG18" s="3">
        <v>8.6999999999999993</v>
      </c>
      <c r="DH18" s="3">
        <v>27.5</v>
      </c>
      <c r="DI18" s="3">
        <v>0.2</v>
      </c>
      <c r="DJ18" s="3">
        <v>14.8</v>
      </c>
      <c r="DK18" s="3">
        <v>0</v>
      </c>
      <c r="DL18" s="3">
        <v>1.1719856123371499</v>
      </c>
      <c r="DM18" s="3">
        <v>31.669</v>
      </c>
      <c r="DN18" s="3">
        <v>0.84240692889123103</v>
      </c>
      <c r="DO18" s="3">
        <v>21.7561401575316</v>
      </c>
      <c r="DP18" s="3">
        <v>31.48</v>
      </c>
      <c r="DQ18" s="3">
        <v>66.941000000000003</v>
      </c>
      <c r="DR18" s="3">
        <v>75.911000000000001</v>
      </c>
      <c r="DS18" s="3">
        <v>47.1</v>
      </c>
      <c r="DT18" s="3">
        <v>78.841647137596297</v>
      </c>
      <c r="DU18" s="3">
        <v>61.319000000000003</v>
      </c>
      <c r="DV18" s="3">
        <v>56.55</v>
      </c>
      <c r="DW18" s="3">
        <v>39.94</v>
      </c>
      <c r="DX18" s="3">
        <v>3.9359999999999999</v>
      </c>
      <c r="DY18" s="3">
        <v>13.202</v>
      </c>
      <c r="DZ18" s="3">
        <v>7.7510000000000003</v>
      </c>
      <c r="EA18" s="3">
        <v>7.54</v>
      </c>
      <c r="EB18" s="3">
        <v>56227</v>
      </c>
      <c r="EC18" s="3">
        <v>9.0879999999999992</v>
      </c>
      <c r="ED18" s="3">
        <v>57.054000000000002</v>
      </c>
      <c r="EE18" s="3">
        <v>99.119</v>
      </c>
      <c r="EF18" s="3">
        <v>11.5</v>
      </c>
      <c r="EG18" s="3">
        <v>9.8000000000000007</v>
      </c>
      <c r="EH18" s="3">
        <v>3.5</v>
      </c>
      <c r="EI18" s="3">
        <v>80.385365853658499</v>
      </c>
      <c r="EJ18" s="3">
        <v>1.8</v>
      </c>
      <c r="EK18" s="3">
        <v>90.923051999999998</v>
      </c>
      <c r="EL18" s="3">
        <v>84.217765</v>
      </c>
      <c r="EM18" s="3">
        <v>16.966479301616999</v>
      </c>
      <c r="EN18" s="3">
        <v>65.435066794323504</v>
      </c>
      <c r="EO18" s="3">
        <v>0.62016357933737798</v>
      </c>
      <c r="EP18" s="3">
        <v>4147.20849609375</v>
      </c>
      <c r="EQ18" s="3">
        <v>1377.89573</v>
      </c>
      <c r="ER18" s="3">
        <v>-1.3985521400930301</v>
      </c>
      <c r="ES18" s="3">
        <v>0.66724143272661895</v>
      </c>
      <c r="ET18" s="3">
        <v>97.744</v>
      </c>
      <c r="EU18" s="3">
        <v>1.0765264315874601</v>
      </c>
      <c r="EV18" s="2">
        <v>17.82</v>
      </c>
      <c r="EW18" s="2">
        <v>17.559999999999999</v>
      </c>
      <c r="EX18" s="2">
        <v>18.010000000000002</v>
      </c>
      <c r="EY18" s="3">
        <v>1.55911040306091</v>
      </c>
      <c r="EZ18" s="3">
        <v>1.6711741685867301</v>
      </c>
      <c r="FA18" s="3">
        <v>8</v>
      </c>
      <c r="FB18" s="3">
        <v>1.1000000000000001</v>
      </c>
      <c r="FC18" s="3">
        <v>4</v>
      </c>
      <c r="FD18" s="10">
        <v>29000000</v>
      </c>
      <c r="FE18" s="3">
        <v>0.62513133866887305</v>
      </c>
      <c r="FF18" s="3">
        <v>1.0417564900031</v>
      </c>
      <c r="FG18" s="3">
        <v>1.8445497978010299</v>
      </c>
      <c r="FH18" s="3">
        <v>0</v>
      </c>
      <c r="FI18" s="3">
        <v>0</v>
      </c>
      <c r="FJ18" s="11">
        <v>0</v>
      </c>
      <c r="FK18" s="3">
        <v>4.4732366692878903E-2</v>
      </c>
      <c r="FL18" s="3">
        <v>9.6326268909232908</v>
      </c>
      <c r="FM18" s="3">
        <v>13.0325708988809</v>
      </c>
      <c r="FN18" s="3">
        <v>4.1306352162828999</v>
      </c>
      <c r="FO18" s="3">
        <v>8.9408963111773208</v>
      </c>
      <c r="FP18" s="3">
        <v>1.34942185878754</v>
      </c>
      <c r="FQ18" s="3">
        <v>6.3372611584705696E-2</v>
      </c>
      <c r="FR18" s="3">
        <v>0.92359972000122104</v>
      </c>
      <c r="FS18" s="3">
        <v>1.4488096237182599</v>
      </c>
      <c r="FT18" s="3">
        <v>1.2221703529357899</v>
      </c>
      <c r="FU18" s="3">
        <v>42290.762052001897</v>
      </c>
    </row>
    <row r="19" spans="1:177" x14ac:dyDescent="0.35">
      <c r="A19" s="3">
        <v>2013</v>
      </c>
      <c r="B19" s="3" t="s">
        <v>52</v>
      </c>
      <c r="C19" s="5">
        <v>16.75</v>
      </c>
      <c r="D19" s="5">
        <v>3021.71</v>
      </c>
      <c r="E19" s="3">
        <v>44.138044914134703</v>
      </c>
      <c r="F19" s="3">
        <v>321.36151960784298</v>
      </c>
      <c r="G19" s="3">
        <v>44.138044914134703</v>
      </c>
      <c r="H19" s="3">
        <v>7.3122165003928999E-2</v>
      </c>
      <c r="I19" s="3">
        <v>26.9484808454425</v>
      </c>
      <c r="J19" s="3">
        <v>0.73645970937912797</v>
      </c>
      <c r="K19" s="3">
        <v>22.7717305151915</v>
      </c>
      <c r="L19" s="3">
        <v>0.42648709315375999</v>
      </c>
      <c r="M19" s="3">
        <v>847</v>
      </c>
      <c r="N19" s="3">
        <v>97.7</v>
      </c>
      <c r="O19" s="3">
        <v>95.83</v>
      </c>
      <c r="P19" s="3">
        <v>94.45</v>
      </c>
      <c r="Q19" s="3">
        <v>9212.5</v>
      </c>
      <c r="R19" s="3">
        <v>100</v>
      </c>
      <c r="S19" s="3">
        <v>100</v>
      </c>
      <c r="T19" s="3">
        <v>34.339456577994</v>
      </c>
      <c r="U19" s="3">
        <v>50.596325432149897</v>
      </c>
      <c r="V19" s="3">
        <v>14.23228565</v>
      </c>
      <c r="W19" s="3">
        <v>96.802292857547499</v>
      </c>
      <c r="X19" s="3">
        <v>8</v>
      </c>
      <c r="Y19" s="3">
        <v>13</v>
      </c>
      <c r="Z19" s="3">
        <v>2</v>
      </c>
      <c r="AA19" s="3">
        <v>92.367993554274904</v>
      </c>
      <c r="AB19" s="3">
        <v>0.83619210980000003</v>
      </c>
      <c r="AC19" s="3">
        <v>15.7161234991</v>
      </c>
      <c r="AD19" s="3">
        <v>40.241666666666703</v>
      </c>
      <c r="AE19" s="3">
        <v>1075.3259559401299</v>
      </c>
      <c r="AF19" s="3">
        <v>23.21</v>
      </c>
      <c r="AG19" s="3">
        <v>8.1030595450000007</v>
      </c>
      <c r="AH19" s="3">
        <v>0.4</v>
      </c>
      <c r="AI19" s="3">
        <v>10595</v>
      </c>
      <c r="AJ19" s="3">
        <f>AVERAGE(AJ18,AJ20)</f>
        <v>4.1094004999999996</v>
      </c>
      <c r="AK19" s="3">
        <f>AVERAGE(AK18,AK20)</f>
        <v>4.0123300000000004</v>
      </c>
      <c r="AL19" s="3">
        <v>43124.862504185498</v>
      </c>
      <c r="AM19" s="3">
        <v>-14.180011438375701</v>
      </c>
      <c r="AN19" s="3">
        <v>27.6529145639246</v>
      </c>
      <c r="AO19" s="3">
        <v>0.58399628601143605</v>
      </c>
      <c r="AP19" s="3">
        <v>1.4135905522319799E-2</v>
      </c>
      <c r="AQ19" s="3">
        <v>0</v>
      </c>
      <c r="AR19" s="3">
        <v>3.0509771846149801E-2</v>
      </c>
      <c r="AS19" s="3">
        <v>5.8825504984789202E-2</v>
      </c>
      <c r="AT19" s="3">
        <v>100</v>
      </c>
      <c r="AU19" s="3">
        <v>100</v>
      </c>
      <c r="AV19" s="3">
        <v>99.999997857894996</v>
      </c>
      <c r="AW19" s="3">
        <v>2.5</v>
      </c>
      <c r="AX19" s="3">
        <v>10.2439437092861</v>
      </c>
      <c r="AY19" s="3">
        <v>20.299348673161202</v>
      </c>
      <c r="AZ19" s="3">
        <v>2.5772899682008199</v>
      </c>
      <c r="BA19" s="3">
        <v>11.155378389374899</v>
      </c>
      <c r="BB19" s="5">
        <v>15.1</v>
      </c>
      <c r="BC19" s="9">
        <v>32999</v>
      </c>
      <c r="BD19" s="3">
        <v>5.3967907604698002</v>
      </c>
      <c r="BE19" s="3">
        <v>3</v>
      </c>
      <c r="BF19" s="3">
        <v>368.54052179656497</v>
      </c>
      <c r="BG19" s="3">
        <v>5.4830136679185397</v>
      </c>
      <c r="BH19" s="3">
        <v>18.067525710703499</v>
      </c>
      <c r="BI19" s="3">
        <v>26.6941603617468</v>
      </c>
      <c r="BJ19" s="3">
        <v>2.3307299613952601</v>
      </c>
      <c r="BK19" s="3">
        <v>17.899999999999999</v>
      </c>
      <c r="BL19" s="3">
        <v>49.1</v>
      </c>
      <c r="BM19" s="3">
        <v>110.91535570000001</v>
      </c>
      <c r="BN19" s="3">
        <v>34.484638160000003</v>
      </c>
      <c r="BO19" s="3">
        <v>1260.55085185082</v>
      </c>
      <c r="BP19" s="3">
        <v>82.170199999999994</v>
      </c>
      <c r="BQ19" s="3">
        <v>6.1092745123984198</v>
      </c>
      <c r="BR19" s="3">
        <f t="shared" si="6"/>
        <v>1.0001506730914123</v>
      </c>
      <c r="BS19" s="3">
        <f t="shared" si="6"/>
        <v>99.41780948638916</v>
      </c>
      <c r="BT19" s="3">
        <v>1.0012999773025499</v>
      </c>
      <c r="BU19" s="3">
        <v>1.1360499858856199</v>
      </c>
      <c r="BV19" s="3">
        <v>1.2329699993133501</v>
      </c>
      <c r="BW19" s="3">
        <f t="shared" si="3"/>
        <v>98.499767303466797</v>
      </c>
      <c r="BX19" s="3">
        <f t="shared" si="3"/>
        <v>98.653850555419893</v>
      </c>
      <c r="BY19" s="3">
        <v>6</v>
      </c>
      <c r="BZ19" s="3">
        <v>6</v>
      </c>
      <c r="CA19" s="3">
        <f t="shared" si="4"/>
        <v>99.790594999999996</v>
      </c>
      <c r="CB19" s="3">
        <v>91.949722290039105</v>
      </c>
      <c r="CC19" s="3">
        <v>96.626533508300795</v>
      </c>
      <c r="CD19" s="3">
        <v>95.649078369140597</v>
      </c>
      <c r="CE19" s="3">
        <v>11.3517208099365</v>
      </c>
      <c r="CF19" s="3">
        <v>6.6305298805236799</v>
      </c>
      <c r="CG19" s="3">
        <f>AVERAGE(CG21,CG17)</f>
        <v>11.284050000000001</v>
      </c>
      <c r="CH19" s="3">
        <f>AVERAGE(CH21,CH17)</f>
        <v>6.2116646407835194</v>
      </c>
      <c r="CI19" s="3">
        <v>0.1</v>
      </c>
      <c r="CJ19" s="3">
        <v>4.2</v>
      </c>
      <c r="CK19" s="3">
        <f t="shared" si="5"/>
        <v>44.75</v>
      </c>
      <c r="CL19" s="3">
        <v>99</v>
      </c>
      <c r="CM19" s="3">
        <v>96</v>
      </c>
      <c r="CN19" s="3">
        <v>5.93</v>
      </c>
      <c r="CO19" s="3">
        <v>10.96</v>
      </c>
      <c r="CP19" s="3">
        <v>2.972</v>
      </c>
      <c r="CQ19" s="3">
        <v>9.6444706021203506E-3</v>
      </c>
      <c r="CR19" s="3">
        <v>24.1</v>
      </c>
      <c r="CS19" s="3">
        <v>28</v>
      </c>
      <c r="CT19" s="3">
        <v>99.487243865349996</v>
      </c>
      <c r="CU19" s="3">
        <v>99.486125385405998</v>
      </c>
      <c r="CV19" s="3">
        <v>99.486145773845607</v>
      </c>
      <c r="CW19" s="3">
        <v>2</v>
      </c>
      <c r="CX19" s="3">
        <v>3.9</v>
      </c>
      <c r="CY19" s="3">
        <v>11.9</v>
      </c>
      <c r="CZ19" s="3">
        <v>27.4</v>
      </c>
      <c r="DA19" s="3">
        <v>0</v>
      </c>
      <c r="DB19" s="3">
        <v>3516.4944047535701</v>
      </c>
      <c r="DC19" s="3">
        <v>19.533197399999999</v>
      </c>
      <c r="DD19" s="3">
        <v>36.4</v>
      </c>
      <c r="DE19" s="3">
        <v>21.8</v>
      </c>
      <c r="DF19" s="3">
        <v>3.3</v>
      </c>
      <c r="DG19" s="3">
        <v>8.6</v>
      </c>
      <c r="DH19" s="3">
        <v>27.7</v>
      </c>
      <c r="DI19" s="3">
        <v>0.2</v>
      </c>
      <c r="DJ19" s="3">
        <v>14.8</v>
      </c>
      <c r="DK19" s="3">
        <v>0</v>
      </c>
      <c r="DL19" s="3">
        <v>1.3598437651726301</v>
      </c>
      <c r="DM19" s="3">
        <v>30.754000000000001</v>
      </c>
      <c r="DN19" s="3">
        <v>0.90893667547983403</v>
      </c>
      <c r="DO19" s="3">
        <v>21.7035506527812</v>
      </c>
      <c r="DP19" s="3">
        <v>30.99</v>
      </c>
      <c r="DQ19" s="3">
        <v>67.546000000000006</v>
      </c>
      <c r="DR19" s="3">
        <v>75.831999999999994</v>
      </c>
      <c r="DS19" s="3">
        <v>47.765999999999998</v>
      </c>
      <c r="DT19" s="3">
        <v>80.056984831978596</v>
      </c>
      <c r="DU19" s="3">
        <v>61.457999999999998</v>
      </c>
      <c r="DV19" s="3">
        <v>57.03</v>
      </c>
      <c r="DW19" s="3">
        <v>40.68</v>
      </c>
      <c r="DX19" s="3">
        <v>4.9080000000000004</v>
      </c>
      <c r="DY19" s="3">
        <v>15.086</v>
      </c>
      <c r="DZ19" s="3">
        <v>8.2140000000000004</v>
      </c>
      <c r="EA19" s="3">
        <v>8.43</v>
      </c>
      <c r="EB19" s="3">
        <v>56755</v>
      </c>
      <c r="EC19" s="3">
        <v>7.8250000000000002</v>
      </c>
      <c r="ED19" s="3">
        <v>57.509</v>
      </c>
      <c r="EE19" s="3">
        <v>94.41</v>
      </c>
      <c r="EF19" s="3">
        <v>11.3</v>
      </c>
      <c r="EG19" s="3">
        <v>9.8000000000000007</v>
      </c>
      <c r="EH19" s="3">
        <v>3.4</v>
      </c>
      <c r="EI19" s="3">
        <v>80.5878048780488</v>
      </c>
      <c r="EJ19" s="3">
        <v>1.76</v>
      </c>
      <c r="EK19" s="3">
        <v>90.875760999999997</v>
      </c>
      <c r="EL19" s="3">
        <v>84.895792</v>
      </c>
      <c r="EM19" s="3">
        <v>16.9806391043637</v>
      </c>
      <c r="EN19" s="3">
        <v>65.215184157225195</v>
      </c>
      <c r="EO19" s="3">
        <v>0.47134014396662699</v>
      </c>
      <c r="EP19" s="3">
        <v>4188.33740234375</v>
      </c>
      <c r="EQ19" s="3">
        <v>1377.89573</v>
      </c>
      <c r="ER19" s="3">
        <v>-1.5435471123189599</v>
      </c>
      <c r="ES19" s="3">
        <v>0.51736910510590906</v>
      </c>
      <c r="ET19" s="3">
        <v>97.789000000000001</v>
      </c>
      <c r="EU19" s="3">
        <v>1.0765264315874601</v>
      </c>
      <c r="EV19" s="2">
        <v>17.989999999999998</v>
      </c>
      <c r="EW19" s="2">
        <v>17.649999999999999</v>
      </c>
      <c r="EX19" s="2">
        <v>18.260000000000002</v>
      </c>
      <c r="EY19" s="3">
        <v>1.60430264472961</v>
      </c>
      <c r="EZ19" s="3">
        <v>1.70255434513092</v>
      </c>
      <c r="FA19" s="3">
        <v>8</v>
      </c>
      <c r="FB19" s="3">
        <v>1.1000000000000001</v>
      </c>
      <c r="FC19" s="3">
        <v>4</v>
      </c>
      <c r="FD19" s="10">
        <v>45000000</v>
      </c>
      <c r="FE19" s="3">
        <v>0.75573603651716503</v>
      </c>
      <c r="FF19" s="3">
        <v>1.0089594787212399</v>
      </c>
      <c r="FG19" s="3">
        <v>1.79797704903161</v>
      </c>
      <c r="FH19" s="3">
        <v>0</v>
      </c>
      <c r="FI19" s="3">
        <v>0</v>
      </c>
      <c r="FJ19" s="11">
        <v>0</v>
      </c>
      <c r="FK19" s="3">
        <v>3.9772883207987601E-2</v>
      </c>
      <c r="FL19" s="3">
        <v>9.6326268909232908</v>
      </c>
      <c r="FM19" s="3">
        <v>13.309561429452801</v>
      </c>
      <c r="FN19" s="3">
        <v>3.3159136373027498</v>
      </c>
      <c r="FO19" s="3">
        <v>10.6391694140643</v>
      </c>
      <c r="FP19" s="3">
        <v>1.3730456829071001</v>
      </c>
      <c r="FQ19" s="3">
        <v>5.9122125986318698E-2</v>
      </c>
      <c r="FR19" s="3">
        <v>0.94008272886276201</v>
      </c>
      <c r="FS19" s="3">
        <v>1.4567897319793699</v>
      </c>
      <c r="FT19" s="3">
        <v>1.28374707698822</v>
      </c>
      <c r="FU19" s="3">
        <v>43671.119592590003</v>
      </c>
    </row>
    <row r="20" spans="1:177" x14ac:dyDescent="0.35">
      <c r="A20" s="3">
        <v>2014</v>
      </c>
      <c r="B20" s="3" t="s">
        <v>52</v>
      </c>
      <c r="C20" s="8">
        <v>8.1999999999999993</v>
      </c>
      <c r="D20" s="5">
        <v>2323.21</v>
      </c>
      <c r="E20" s="3">
        <v>43.966314398943197</v>
      </c>
      <c r="F20" s="3">
        <v>304.03059975520199</v>
      </c>
      <c r="G20" s="3">
        <v>43.966314398943197</v>
      </c>
      <c r="H20" s="3">
        <v>7.2887487323866795E-2</v>
      </c>
      <c r="I20" s="3">
        <v>26.981505944517799</v>
      </c>
      <c r="J20" s="3">
        <v>0.73645970937912797</v>
      </c>
      <c r="K20" s="3">
        <v>22.767965653897001</v>
      </c>
      <c r="L20" s="3">
        <v>0.42648709315375999</v>
      </c>
      <c r="M20" s="3">
        <v>847</v>
      </c>
      <c r="N20" s="3">
        <v>109.39</v>
      </c>
      <c r="O20" s="3">
        <v>101.81</v>
      </c>
      <c r="P20" s="3">
        <v>97.11</v>
      </c>
      <c r="Q20" s="3">
        <v>9435.4</v>
      </c>
      <c r="R20" s="3">
        <v>100</v>
      </c>
      <c r="S20" s="3">
        <v>100</v>
      </c>
      <c r="T20" s="3">
        <v>32.216400842945902</v>
      </c>
      <c r="U20" s="3">
        <v>55.082277062999097</v>
      </c>
      <c r="V20" s="3">
        <v>12.83901513</v>
      </c>
      <c r="W20" s="3">
        <v>94.489152426758494</v>
      </c>
      <c r="X20" s="3">
        <v>8</v>
      </c>
      <c r="Y20" s="3">
        <v>13</v>
      </c>
      <c r="Z20" s="3">
        <v>2</v>
      </c>
      <c r="AA20" s="3">
        <v>99.448202299714595</v>
      </c>
      <c r="AB20" s="3">
        <v>0.92764378479999998</v>
      </c>
      <c r="AC20" s="3">
        <v>16.720779220800001</v>
      </c>
      <c r="AD20" s="3">
        <v>37.966666666666697</v>
      </c>
      <c r="AE20" s="3">
        <v>1070.5628493101599</v>
      </c>
      <c r="AF20" s="3">
        <v>23.21</v>
      </c>
      <c r="AG20" s="3">
        <v>8.1030595450000007</v>
      </c>
      <c r="AH20" s="3">
        <v>0.4</v>
      </c>
      <c r="AI20" s="3">
        <v>10974</v>
      </c>
      <c r="AJ20" s="3">
        <v>4.0988009999999999</v>
      </c>
      <c r="AK20" s="3">
        <v>4.0446600000000004</v>
      </c>
      <c r="AL20" s="3">
        <v>47989.267913324999</v>
      </c>
      <c r="AM20" s="3">
        <v>0.24157607563830699</v>
      </c>
      <c r="AN20" s="3">
        <v>27.575216424173</v>
      </c>
      <c r="AO20" s="3">
        <v>0.55524112709379003</v>
      </c>
      <c r="AP20" s="3">
        <v>1.2893654782188801E-2</v>
      </c>
      <c r="AQ20" s="3">
        <v>0</v>
      </c>
      <c r="AR20" s="3">
        <v>3.7183623926363603E-2</v>
      </c>
      <c r="AS20" s="3">
        <v>5.3096878247742299E-2</v>
      </c>
      <c r="AT20" s="3">
        <v>100</v>
      </c>
      <c r="AU20" s="3">
        <v>100</v>
      </c>
      <c r="AV20" s="3">
        <v>100</v>
      </c>
      <c r="AW20" s="3">
        <v>2.5</v>
      </c>
      <c r="AX20" s="3">
        <v>10.3814087021135</v>
      </c>
      <c r="AY20" s="3">
        <v>17.780385513589199</v>
      </c>
      <c r="AZ20" s="3">
        <v>2.3163281068988302</v>
      </c>
      <c r="BA20" s="3">
        <v>11.1908327364565</v>
      </c>
      <c r="BB20" s="5">
        <v>15.5</v>
      </c>
      <c r="BC20" s="9">
        <v>33353</v>
      </c>
      <c r="BD20" s="3">
        <v>5.3967907604698002</v>
      </c>
      <c r="BE20" s="3">
        <v>3</v>
      </c>
      <c r="BF20" s="3">
        <v>370.18021796565398</v>
      </c>
      <c r="BG20" s="3">
        <v>5.4830136679185397</v>
      </c>
      <c r="BH20" s="3">
        <v>18.119255451112</v>
      </c>
      <c r="BI20" s="3">
        <v>26.756836012164101</v>
      </c>
      <c r="BJ20" s="3">
        <v>2.3700199127197301</v>
      </c>
      <c r="BK20" s="3">
        <v>17.899999999999999</v>
      </c>
      <c r="BL20" s="3">
        <v>49.5</v>
      </c>
      <c r="BM20" s="3">
        <v>113.9396941</v>
      </c>
      <c r="BN20" s="3">
        <v>35.888882639999999</v>
      </c>
      <c r="BO20" s="3">
        <v>1610.03731179171</v>
      </c>
      <c r="BP20" s="3">
        <v>85</v>
      </c>
      <c r="BQ20" s="3">
        <v>6.1436077151123802</v>
      </c>
      <c r="BR20" s="3">
        <f t="shared" si="6"/>
        <v>1.0002253614366061</v>
      </c>
      <c r="BS20" s="3">
        <f t="shared" si="6"/>
        <v>99.433903217315674</v>
      </c>
      <c r="BT20" s="3">
        <v>0.99971002340316795</v>
      </c>
      <c r="BU20" s="3">
        <v>1.13396000862122</v>
      </c>
      <c r="BV20" s="3">
        <v>1.2363699674606301</v>
      </c>
      <c r="BW20" s="3">
        <f t="shared" si="3"/>
        <v>98.284019470214787</v>
      </c>
      <c r="BX20" s="3">
        <f t="shared" si="3"/>
        <v>98.155433654785156</v>
      </c>
      <c r="BY20" s="3">
        <v>6</v>
      </c>
      <c r="BZ20" s="3">
        <v>6</v>
      </c>
      <c r="CA20" s="3">
        <f t="shared" si="4"/>
        <v>99.592690000000005</v>
      </c>
      <c r="CB20" s="3">
        <v>94.197708129882798</v>
      </c>
      <c r="CC20" s="3">
        <v>96.020217895507798</v>
      </c>
      <c r="CD20" s="3">
        <v>95.571052551269503</v>
      </c>
      <c r="CE20" s="3">
        <v>11.342495918273899</v>
      </c>
      <c r="CF20" s="3">
        <v>6.5904698371887198</v>
      </c>
      <c r="CG20" s="3">
        <f>AVERAGE(CG19,CG21)</f>
        <v>11.260125</v>
      </c>
      <c r="CH20" s="3">
        <f>AVERAGE(CH19,CH21)</f>
        <v>6.2061120784817891</v>
      </c>
      <c r="CI20" s="3">
        <v>0.1</v>
      </c>
      <c r="CJ20" s="3">
        <v>4.0999999999999996</v>
      </c>
      <c r="CK20" s="3">
        <f t="shared" si="5"/>
        <v>46.5</v>
      </c>
      <c r="CL20" s="3">
        <v>99</v>
      </c>
      <c r="CM20" s="3">
        <v>96</v>
      </c>
      <c r="CN20" s="3">
        <v>5.85</v>
      </c>
      <c r="CO20" s="3">
        <v>11.24</v>
      </c>
      <c r="CP20" s="3">
        <v>2.984</v>
      </c>
      <c r="CQ20" s="3">
        <v>9.1466771086577692E-3</v>
      </c>
      <c r="CR20" s="3">
        <v>24.1</v>
      </c>
      <c r="CS20" s="3">
        <v>28</v>
      </c>
      <c r="CT20" s="3">
        <v>99.487650270405496</v>
      </c>
      <c r="CU20" s="3">
        <v>99.486125385405998</v>
      </c>
      <c r="CV20" s="3">
        <v>99.486156999711199</v>
      </c>
      <c r="CW20" s="3">
        <v>5</v>
      </c>
      <c r="CX20" s="3">
        <v>3.9</v>
      </c>
      <c r="CY20" s="3">
        <v>12.1</v>
      </c>
      <c r="CZ20" s="3">
        <v>27</v>
      </c>
      <c r="DA20" s="3">
        <v>0</v>
      </c>
      <c r="DB20" s="3">
        <v>3637.6008324688901</v>
      </c>
      <c r="DC20" s="3">
        <v>19.281396869999998</v>
      </c>
      <c r="DD20" s="3">
        <v>36.9</v>
      </c>
      <c r="DE20" s="3">
        <v>22.4</v>
      </c>
      <c r="DF20" s="3">
        <v>3.4</v>
      </c>
      <c r="DG20" s="3">
        <v>8.6</v>
      </c>
      <c r="DH20" s="3">
        <v>28.1</v>
      </c>
      <c r="DI20" s="3">
        <v>0.1</v>
      </c>
      <c r="DJ20" s="3">
        <v>14.8</v>
      </c>
      <c r="DK20" s="3">
        <v>0</v>
      </c>
      <c r="DL20" s="3">
        <v>1.21816556033436</v>
      </c>
      <c r="DM20" s="3">
        <v>31.295999999999999</v>
      </c>
      <c r="DN20" s="3">
        <v>0.908317450475429</v>
      </c>
      <c r="DO20" s="3">
        <v>21.393069332873601</v>
      </c>
      <c r="DP20" s="3">
        <v>30.19</v>
      </c>
      <c r="DQ20" s="3">
        <v>67.704999999999998</v>
      </c>
      <c r="DR20" s="3">
        <v>75.736999999999995</v>
      </c>
      <c r="DS20" s="3">
        <v>48.076999999999998</v>
      </c>
      <c r="DT20" s="3">
        <v>81.175497247830293</v>
      </c>
      <c r="DU20" s="3">
        <v>60.545000000000002</v>
      </c>
      <c r="DV20" s="3">
        <v>55.85</v>
      </c>
      <c r="DW20" s="3">
        <v>40.03</v>
      </c>
      <c r="DX20" s="3">
        <v>4.6710000000000003</v>
      </c>
      <c r="DY20" s="3">
        <v>15.33</v>
      </c>
      <c r="DZ20" s="3">
        <v>8.7940000000000005</v>
      </c>
      <c r="EA20" s="3">
        <v>8.52</v>
      </c>
      <c r="EB20" s="3">
        <v>57103</v>
      </c>
      <c r="EC20" s="3">
        <v>7.4480000000000004</v>
      </c>
      <c r="ED20" s="3">
        <v>53.262999999999998</v>
      </c>
      <c r="EE20" s="3">
        <v>91.495000000000005</v>
      </c>
      <c r="EF20" s="3">
        <v>11.2</v>
      </c>
      <c r="EG20" s="3">
        <v>9.3000000000000007</v>
      </c>
      <c r="EH20" s="3">
        <v>3.4</v>
      </c>
      <c r="EI20" s="3">
        <v>81.287804878048803</v>
      </c>
      <c r="EJ20" s="3">
        <v>1.74</v>
      </c>
      <c r="EK20" s="3">
        <v>91.447314000000006</v>
      </c>
      <c r="EL20" s="3">
        <v>85.568282999999994</v>
      </c>
      <c r="EM20" s="3">
        <v>16.989760773350099</v>
      </c>
      <c r="EN20" s="3">
        <v>64.994520307965004</v>
      </c>
      <c r="EO20" s="3">
        <v>0.44392928847521002</v>
      </c>
      <c r="EP20" s="3">
        <v>4562.40576171875</v>
      </c>
      <c r="EQ20" s="3">
        <v>1377.89573</v>
      </c>
      <c r="ER20" s="3">
        <v>-1.5660997244608701</v>
      </c>
      <c r="ES20" s="3">
        <v>0.488911943991581</v>
      </c>
      <c r="ET20" s="3">
        <v>97.832999999999998</v>
      </c>
      <c r="EU20" s="3">
        <v>1.0765264315874601</v>
      </c>
      <c r="EV20" s="2">
        <v>18.170000000000002</v>
      </c>
      <c r="EW20" s="2">
        <v>17.760000000000002</v>
      </c>
      <c r="EX20" s="2">
        <v>18.52</v>
      </c>
      <c r="EY20" s="3">
        <v>1.51295030117035</v>
      </c>
      <c r="EZ20" s="3">
        <v>1.5182546377182</v>
      </c>
      <c r="FA20" s="3">
        <v>8</v>
      </c>
      <c r="FB20" s="3">
        <v>1.1000000000000001</v>
      </c>
      <c r="FC20" s="3">
        <v>4</v>
      </c>
      <c r="FD20" s="10">
        <v>100000000</v>
      </c>
      <c r="FE20" s="3">
        <v>0.75518294507690997</v>
      </c>
      <c r="FF20" s="3">
        <v>0.97095979114811204</v>
      </c>
      <c r="FG20" s="3">
        <v>1.7463370658145501</v>
      </c>
      <c r="FH20" s="3">
        <v>0</v>
      </c>
      <c r="FI20" s="3">
        <v>0</v>
      </c>
      <c r="FJ20" s="11">
        <v>0</v>
      </c>
      <c r="FK20" s="3">
        <v>4.8118822461713999E-2</v>
      </c>
      <c r="FL20" s="3">
        <f>AVERAGE(FL19,FL21)</f>
        <v>10.958080042577595</v>
      </c>
      <c r="FM20" s="3">
        <v>11.412711291998001</v>
      </c>
      <c r="FN20" s="3">
        <v>2.7948775193133999</v>
      </c>
      <c r="FO20" s="3">
        <v>11.9385860860968</v>
      </c>
      <c r="FP20" s="3">
        <v>1.36636698246002</v>
      </c>
      <c r="FQ20" s="3">
        <v>6.8106555975246896E-2</v>
      </c>
      <c r="FR20" s="3">
        <v>0.70126944780349698</v>
      </c>
      <c r="FS20" s="3">
        <v>1.5486299991607699</v>
      </c>
      <c r="FT20" s="3">
        <v>1.1528851985931401</v>
      </c>
      <c r="FU20" s="3">
        <v>44929.685593415998</v>
      </c>
    </row>
    <row r="21" spans="1:177" x14ac:dyDescent="0.35">
      <c r="A21" s="3">
        <v>2015</v>
      </c>
      <c r="B21" s="3" t="s">
        <v>52</v>
      </c>
      <c r="C21" s="5">
        <v>30.08</v>
      </c>
      <c r="D21" s="5">
        <v>2632.63</v>
      </c>
      <c r="E21" s="3">
        <v>43.857331571994699</v>
      </c>
      <c r="F21" s="3">
        <v>305.47799879445398</v>
      </c>
      <c r="G21" s="3">
        <v>43.857331571994699</v>
      </c>
      <c r="H21" s="3">
        <v>7.3575091296975897E-2</v>
      </c>
      <c r="I21" s="3">
        <v>27.3943196829591</v>
      </c>
      <c r="J21" s="3">
        <v>0.74306472919418798</v>
      </c>
      <c r="K21" s="3">
        <v>22.764200792602399</v>
      </c>
      <c r="L21" s="3">
        <v>0.42648709315375999</v>
      </c>
      <c r="M21" s="3">
        <v>847</v>
      </c>
      <c r="N21" s="3">
        <v>99.94</v>
      </c>
      <c r="O21" s="3">
        <v>101.33</v>
      </c>
      <c r="P21" s="3">
        <v>102.11</v>
      </c>
      <c r="Q21" s="3">
        <v>9842.2000000000007</v>
      </c>
      <c r="R21" s="3">
        <v>100</v>
      </c>
      <c r="S21" s="3">
        <v>100</v>
      </c>
      <c r="T21" s="3">
        <v>33.603894957983201</v>
      </c>
      <c r="U21" s="3">
        <v>55.340114495798304</v>
      </c>
      <c r="V21" s="3">
        <v>13.20164452</v>
      </c>
      <c r="W21" s="3">
        <v>95.104345376634598</v>
      </c>
      <c r="X21" s="3">
        <v>8</v>
      </c>
      <c r="Y21" s="3">
        <v>13</v>
      </c>
      <c r="Z21" s="3">
        <v>2</v>
      </c>
      <c r="AA21" s="3">
        <v>115.757530005379</v>
      </c>
      <c r="AB21" s="3">
        <v>1.1266900351</v>
      </c>
      <c r="AC21" s="3">
        <v>18.5027541312</v>
      </c>
      <c r="AD21" s="3">
        <v>33.283333333333303</v>
      </c>
      <c r="AE21" s="3">
        <v>1064.3774509508301</v>
      </c>
      <c r="AF21" s="3">
        <v>23.21</v>
      </c>
      <c r="AG21" s="3">
        <v>8.1030595450000007</v>
      </c>
      <c r="AH21" s="3">
        <v>0.4</v>
      </c>
      <c r="AI21" s="3">
        <v>10333</v>
      </c>
      <c r="AJ21" s="3">
        <f>AVERAGE(AJ20,AJ22)</f>
        <v>4.0761789999999998</v>
      </c>
      <c r="AK21" s="3">
        <f>AVERAGE(AK20,AK22)</f>
        <v>4.0765989999999999</v>
      </c>
      <c r="AL21" s="3">
        <v>58741.855368148397</v>
      </c>
      <c r="AM21" s="3">
        <v>18.847384385257801</v>
      </c>
      <c r="AN21" s="3">
        <v>29.302518269529099</v>
      </c>
      <c r="AO21" s="3">
        <v>0.70549959979475196</v>
      </c>
      <c r="AP21" s="3">
        <v>1.1037547145087499E-2</v>
      </c>
      <c r="AQ21" s="3">
        <v>0</v>
      </c>
      <c r="AR21" s="3">
        <v>1.2217633591127699E-2</v>
      </c>
      <c r="AS21" s="3">
        <v>5.0267557917425897E-2</v>
      </c>
      <c r="AT21" s="3">
        <v>100</v>
      </c>
      <c r="AU21" s="3">
        <v>100</v>
      </c>
      <c r="AV21" s="3">
        <v>99.999998824837405</v>
      </c>
      <c r="AW21" s="3">
        <v>2.5</v>
      </c>
      <c r="AX21" s="3">
        <v>10.9926039122108</v>
      </c>
      <c r="AY21" s="3">
        <v>14.0053035775398</v>
      </c>
      <c r="AZ21" s="3">
        <v>2.2951516320933099</v>
      </c>
      <c r="BA21" s="3">
        <v>11.9051174778833</v>
      </c>
      <c r="BB21" s="5">
        <v>14.9</v>
      </c>
      <c r="BC21" s="9">
        <v>34020</v>
      </c>
      <c r="BD21" s="3">
        <v>5.3967907604698002</v>
      </c>
      <c r="BE21" s="3">
        <v>3</v>
      </c>
      <c r="BF21" s="3">
        <v>372.33143989432</v>
      </c>
      <c r="BG21" s="3">
        <v>5.4830136679185397</v>
      </c>
      <c r="BH21" s="3">
        <v>18.146711673650099</v>
      </c>
      <c r="BI21" s="3">
        <v>26.783382158692302</v>
      </c>
      <c r="BJ21" s="3">
        <v>2.4281699657440199</v>
      </c>
      <c r="BK21" s="3">
        <v>17.899999999999999</v>
      </c>
      <c r="BL21" s="3">
        <v>49.4</v>
      </c>
      <c r="BM21" s="3">
        <v>113.56458720000001</v>
      </c>
      <c r="BN21" s="3">
        <v>36.637069910000001</v>
      </c>
      <c r="BO21" s="3">
        <v>2038.4602148126601</v>
      </c>
      <c r="BP21" s="3">
        <v>85.052941750000002</v>
      </c>
      <c r="BQ21" s="3">
        <v>6.0409379801557304</v>
      </c>
      <c r="BR21" s="3">
        <f t="shared" si="6"/>
        <v>1.0002627056092031</v>
      </c>
      <c r="BS21" s="3">
        <f t="shared" si="6"/>
        <v>99.441950082778931</v>
      </c>
      <c r="BT21" s="3">
        <v>0.99830001592636097</v>
      </c>
      <c r="BU21" s="3">
        <v>1.1368999481201201</v>
      </c>
      <c r="BV21" s="3">
        <v>1.2384400367736801</v>
      </c>
      <c r="BW21" s="3">
        <f t="shared" si="3"/>
        <v>97.5416259765625</v>
      </c>
      <c r="BX21" s="3">
        <f t="shared" si="3"/>
        <v>98.233085632324247</v>
      </c>
      <c r="BY21" s="3">
        <v>6</v>
      </c>
      <c r="BZ21" s="3">
        <v>6</v>
      </c>
      <c r="CA21" s="3">
        <f t="shared" si="4"/>
        <v>99.313974999999999</v>
      </c>
      <c r="CB21" s="3">
        <v>94.318542480468807</v>
      </c>
      <c r="CC21" s="3">
        <v>96.11328125</v>
      </c>
      <c r="CD21" s="3">
        <v>95.012489318847699</v>
      </c>
      <c r="CE21" s="3">
        <v>11.736147880554199</v>
      </c>
      <c r="CF21" s="3">
        <v>6.4515700340270996</v>
      </c>
      <c r="CG21" s="3">
        <v>11.2362</v>
      </c>
      <c r="CH21" s="3">
        <v>6.2005595161800597</v>
      </c>
      <c r="CI21" s="3">
        <v>0.1</v>
      </c>
      <c r="CJ21" s="3">
        <v>4.0999999999999996</v>
      </c>
      <c r="CK21" s="3">
        <f t="shared" si="5"/>
        <v>49</v>
      </c>
      <c r="CL21" s="3">
        <v>99</v>
      </c>
      <c r="CM21" s="3">
        <v>96</v>
      </c>
      <c r="CN21" s="3">
        <v>5.83</v>
      </c>
      <c r="CO21" s="3">
        <v>11.85</v>
      </c>
      <c r="CP21" s="3">
        <v>3.0249999999999999</v>
      </c>
      <c r="CQ21" s="3">
        <v>9.0508199325064903E-3</v>
      </c>
      <c r="CR21" s="3">
        <v>22.5</v>
      </c>
      <c r="CS21" s="3">
        <v>25.7</v>
      </c>
      <c r="CT21" s="3">
        <v>99.488056675460996</v>
      </c>
      <c r="CU21" s="3">
        <v>99.486125385405998</v>
      </c>
      <c r="CV21" s="3">
        <v>99.486162707096</v>
      </c>
      <c r="CW21" s="3">
        <v>3</v>
      </c>
      <c r="CX21" s="3">
        <v>3.9</v>
      </c>
      <c r="CY21" s="3">
        <v>11.7</v>
      </c>
      <c r="CZ21" s="3">
        <v>25.8</v>
      </c>
      <c r="DA21" s="3">
        <v>0</v>
      </c>
      <c r="DB21" s="3">
        <v>3829.7239694559298</v>
      </c>
      <c r="DC21" s="3">
        <v>18.71231461</v>
      </c>
      <c r="DD21" s="3">
        <v>36.5</v>
      </c>
      <c r="DE21" s="3">
        <v>22.2</v>
      </c>
      <c r="DF21" s="3">
        <v>3.4</v>
      </c>
      <c r="DG21" s="3">
        <v>8.6</v>
      </c>
      <c r="DH21" s="3">
        <v>27.7</v>
      </c>
      <c r="DI21" s="3">
        <v>0.2</v>
      </c>
      <c r="DJ21" s="3">
        <v>14.8</v>
      </c>
      <c r="DK21" s="3">
        <v>0</v>
      </c>
      <c r="DL21" s="3">
        <v>1.17651655226787</v>
      </c>
      <c r="DM21" s="3">
        <v>31.038</v>
      </c>
      <c r="DN21" s="3">
        <v>0.89422896264962703</v>
      </c>
      <c r="DO21" s="3">
        <v>21.434102605974701</v>
      </c>
      <c r="DP21" s="3">
        <v>30</v>
      </c>
      <c r="DQ21" s="3">
        <v>67.566000000000003</v>
      </c>
      <c r="DR21" s="3">
        <v>75.022000000000006</v>
      </c>
      <c r="DS21" s="3">
        <v>48.003999999999998</v>
      </c>
      <c r="DT21" s="3">
        <v>81.524378852979595</v>
      </c>
      <c r="DU21" s="3">
        <v>60.396999999999998</v>
      </c>
      <c r="DV21" s="3">
        <v>56.09</v>
      </c>
      <c r="DW21" s="3">
        <v>40.270000000000003</v>
      </c>
      <c r="DX21" s="3">
        <v>4.5919999999999996</v>
      </c>
      <c r="DY21" s="3">
        <v>15.994999999999999</v>
      </c>
      <c r="DZ21" s="3">
        <v>8.6989999999999998</v>
      </c>
      <c r="EA21" s="3">
        <v>8.48</v>
      </c>
      <c r="EB21" s="3">
        <v>57008</v>
      </c>
      <c r="EC21" s="3">
        <v>6.8620000000000001</v>
      </c>
      <c r="ED21" s="3">
        <v>53.982999999999997</v>
      </c>
      <c r="EE21" s="3">
        <v>89.436999999999998</v>
      </c>
      <c r="EF21" s="3">
        <v>10.8</v>
      </c>
      <c r="EG21" s="3">
        <v>9.8000000000000007</v>
      </c>
      <c r="EH21" s="3">
        <v>3.4</v>
      </c>
      <c r="EI21" s="3">
        <v>80.992682926829303</v>
      </c>
      <c r="EJ21" s="3">
        <v>1.7</v>
      </c>
      <c r="EK21" s="3">
        <v>91.054935</v>
      </c>
      <c r="EL21" s="3">
        <v>85.589613999999997</v>
      </c>
      <c r="EM21" s="3">
        <v>16.982205361012898</v>
      </c>
      <c r="EN21" s="3">
        <v>64.805630466852193</v>
      </c>
      <c r="EO21" s="3">
        <v>0.57944624167779102</v>
      </c>
      <c r="EP21" s="3">
        <v>4741.8603515625</v>
      </c>
      <c r="EQ21" s="3">
        <v>1377.89573</v>
      </c>
      <c r="ER21" s="3">
        <v>-1.42467436077118</v>
      </c>
      <c r="ES21" s="3">
        <v>0.62338591930790799</v>
      </c>
      <c r="ET21" s="3">
        <v>97.876000000000005</v>
      </c>
      <c r="EU21" s="3">
        <v>1.0765264315874601</v>
      </c>
      <c r="EV21" s="2">
        <v>18.36</v>
      </c>
      <c r="EW21" s="2">
        <v>17.89</v>
      </c>
      <c r="EX21" s="2">
        <v>18.78</v>
      </c>
      <c r="EY21" s="3">
        <v>1.4746965169906601</v>
      </c>
      <c r="EZ21" s="3">
        <v>1.5302304029464699</v>
      </c>
      <c r="FA21" s="3">
        <v>8</v>
      </c>
      <c r="FB21" s="3">
        <v>1.1000000000000001</v>
      </c>
      <c r="FC21" s="3">
        <v>4</v>
      </c>
      <c r="FD21" s="10">
        <v>55000000</v>
      </c>
      <c r="FE21" s="3">
        <v>0.728515749869178</v>
      </c>
      <c r="FF21" s="3">
        <v>0.90928420206891503</v>
      </c>
      <c r="FG21" s="3">
        <v>1.6926437675060599</v>
      </c>
      <c r="FH21" s="3">
        <v>0</v>
      </c>
      <c r="FI21" s="3">
        <v>0</v>
      </c>
      <c r="FJ21" s="11">
        <v>0</v>
      </c>
      <c r="FK21" s="3">
        <v>1.5727964979481601E-2</v>
      </c>
      <c r="FL21" s="3">
        <v>12.2835331942319</v>
      </c>
      <c r="FM21" s="3">
        <v>8.7910642578042406</v>
      </c>
      <c r="FN21" s="3">
        <v>2.78669944994158</v>
      </c>
      <c r="FO21" s="3">
        <v>12.3344590113891</v>
      </c>
      <c r="FP21" s="3">
        <v>1.3874598741531401</v>
      </c>
      <c r="FQ21" s="3">
        <v>3.52518039794327E-2</v>
      </c>
      <c r="FR21" s="3">
        <v>0.57709211111068703</v>
      </c>
      <c r="FS21" s="3">
        <v>1.45646989345551</v>
      </c>
      <c r="FT21" s="3">
        <v>1.2739608287811299</v>
      </c>
      <c r="FU21" s="3">
        <v>46200.904454306998</v>
      </c>
    </row>
    <row r="22" spans="1:177" x14ac:dyDescent="0.35">
      <c r="A22" s="3">
        <v>2016</v>
      </c>
      <c r="B22" s="3" t="s">
        <v>52</v>
      </c>
      <c r="C22" s="5">
        <v>25.37</v>
      </c>
      <c r="D22" s="5">
        <v>2695.22</v>
      </c>
      <c r="E22" s="3">
        <v>44.610303830911498</v>
      </c>
      <c r="F22" s="3">
        <v>275.05399105250802</v>
      </c>
      <c r="G22" s="3">
        <v>44.610303830911498</v>
      </c>
      <c r="H22" s="3">
        <v>7.4959700556558595E-2</v>
      </c>
      <c r="I22" s="3">
        <v>28.0515191545575</v>
      </c>
      <c r="J22" s="3">
        <v>0.759577278731836</v>
      </c>
      <c r="K22" s="3">
        <v>22.764200792602399</v>
      </c>
      <c r="L22" s="3">
        <v>0.42648709315375999</v>
      </c>
      <c r="M22" s="3">
        <v>847</v>
      </c>
      <c r="N22" s="3">
        <v>90.67</v>
      </c>
      <c r="O22" s="3">
        <v>96.87</v>
      </c>
      <c r="P22" s="3">
        <v>100.79</v>
      </c>
      <c r="Q22" s="3">
        <v>6984.8</v>
      </c>
      <c r="R22" s="3">
        <v>100</v>
      </c>
      <c r="S22" s="3">
        <v>100</v>
      </c>
      <c r="T22" s="3">
        <v>34.722197837150098</v>
      </c>
      <c r="U22" s="3">
        <v>53.484858990670098</v>
      </c>
      <c r="V22" s="3">
        <v>12.376289910000001</v>
      </c>
      <c r="W22" s="3">
        <v>91.789114825615798</v>
      </c>
      <c r="X22" s="3">
        <v>8</v>
      </c>
      <c r="Y22" s="3">
        <v>13</v>
      </c>
      <c r="Z22" s="3">
        <v>2</v>
      </c>
      <c r="AA22" s="3">
        <v>111.65929264752999</v>
      </c>
      <c r="AB22" s="3">
        <v>1.0998468782999999</v>
      </c>
      <c r="AC22" s="3">
        <v>17.917924284600002</v>
      </c>
      <c r="AD22" s="3">
        <v>34.942002708333298</v>
      </c>
      <c r="AE22" s="3">
        <v>1059.00212700577</v>
      </c>
      <c r="AF22" s="3">
        <v>23.21</v>
      </c>
      <c r="AG22" s="3">
        <v>8.1030595450000007</v>
      </c>
      <c r="AH22" s="3">
        <v>0.4</v>
      </c>
      <c r="AI22" s="3">
        <v>10025</v>
      </c>
      <c r="AJ22" s="3">
        <v>4.0535569999999996</v>
      </c>
      <c r="AK22" s="3">
        <v>4.1085380000000002</v>
      </c>
      <c r="AL22" s="3">
        <v>51097.998136369402</v>
      </c>
      <c r="AM22" s="3">
        <v>-7.1146383246512501</v>
      </c>
      <c r="AN22" s="3">
        <v>30.287289053808699</v>
      </c>
      <c r="AO22" s="3">
        <v>0.70399127652808802</v>
      </c>
      <c r="AP22" s="3">
        <v>1.06821305442346E-2</v>
      </c>
      <c r="AQ22" s="3">
        <v>0</v>
      </c>
      <c r="AR22" s="3">
        <v>8.9238621835328099E-3</v>
      </c>
      <c r="AS22" s="3">
        <v>4.7208889055589398E-2</v>
      </c>
      <c r="AT22" s="3">
        <v>100</v>
      </c>
      <c r="AU22" s="3">
        <v>100</v>
      </c>
      <c r="AV22" s="3">
        <v>100</v>
      </c>
      <c r="AW22" s="3">
        <v>2.5</v>
      </c>
      <c r="AX22" s="3">
        <v>10.740742331551701</v>
      </c>
      <c r="AY22" s="3">
        <v>10.296581233231899</v>
      </c>
      <c r="AZ22" s="3">
        <v>2.2021097717766298</v>
      </c>
      <c r="BA22" s="3">
        <v>11.5446712155971</v>
      </c>
      <c r="BB22" s="5">
        <v>15.5</v>
      </c>
      <c r="BC22" s="9">
        <v>34834</v>
      </c>
      <c r="BD22" s="3">
        <v>5.3967907604698002</v>
      </c>
      <c r="BE22" s="3">
        <v>3</v>
      </c>
      <c r="BF22" s="3">
        <v>374.22133421400298</v>
      </c>
      <c r="BG22" s="3">
        <v>5.4830136679185397</v>
      </c>
      <c r="BH22" s="3">
        <v>18.187707486245699</v>
      </c>
      <c r="BI22" s="3">
        <v>26.829871837797601</v>
      </c>
      <c r="BJ22" s="3">
        <v>2.5233800411224401</v>
      </c>
      <c r="BK22" s="3">
        <v>17.899999999999999</v>
      </c>
      <c r="BL22" s="3">
        <v>48.9</v>
      </c>
      <c r="BM22" s="3">
        <v>110.9039753</v>
      </c>
      <c r="BN22" s="3">
        <v>37.734124629999997</v>
      </c>
      <c r="BO22" s="3">
        <v>3047.2786204591098</v>
      </c>
      <c r="BP22" s="3">
        <v>86.516476659999995</v>
      </c>
      <c r="BQ22" s="3">
        <v>6.0444860198264001</v>
      </c>
      <c r="BR22" s="3">
        <f t="shared" si="6"/>
        <v>1.0002813776955015</v>
      </c>
      <c r="BS22" s="3">
        <f t="shared" si="6"/>
        <v>99.445973515510559</v>
      </c>
      <c r="BT22" s="3">
        <v>0.99886000156402599</v>
      </c>
      <c r="BU22" s="3">
        <v>1.1199100017547601</v>
      </c>
      <c r="BV22" s="3">
        <v>1.24030005931854</v>
      </c>
      <c r="BW22" s="3">
        <f t="shared" si="3"/>
        <v>96.234607696533203</v>
      </c>
      <c r="BX22" s="3">
        <f t="shared" si="3"/>
        <v>96.727035522460952</v>
      </c>
      <c r="BY22" s="3">
        <v>6</v>
      </c>
      <c r="BZ22" s="3">
        <v>6</v>
      </c>
      <c r="CA22" s="3">
        <f t="shared" si="4"/>
        <v>99.549974999999989</v>
      </c>
      <c r="CB22" s="3">
        <v>93.751472473144503</v>
      </c>
      <c r="CC22" s="3">
        <v>95.208656311035199</v>
      </c>
      <c r="CD22" s="3">
        <v>95.0458984375</v>
      </c>
      <c r="CE22" s="3">
        <v>11.695430755615201</v>
      </c>
      <c r="CF22" s="3">
        <v>6.46173000335693</v>
      </c>
      <c r="CG22" s="3">
        <f>AVERAGE(CG23,CG21)</f>
        <v>10.997372500000001</v>
      </c>
      <c r="CH22" s="3">
        <f>AVERAGE(CH23,CH21)</f>
        <v>6.1806605800113505</v>
      </c>
      <c r="CI22" s="3">
        <v>0.1</v>
      </c>
      <c r="CJ22" s="3">
        <v>4.0999999999999996</v>
      </c>
      <c r="CK22" s="3">
        <f t="shared" si="5"/>
        <v>52.25</v>
      </c>
      <c r="CL22" s="3">
        <v>98</v>
      </c>
      <c r="CM22" s="3">
        <v>96</v>
      </c>
      <c r="CN22" s="3">
        <v>5.76</v>
      </c>
      <c r="CO22" s="3">
        <v>12.02</v>
      </c>
      <c r="CP22" s="3">
        <v>3.0779999999999998</v>
      </c>
      <c r="CQ22" s="3">
        <v>8.5851157578685604E-3</v>
      </c>
      <c r="CR22" s="3">
        <f>AVERAGE(CR24,CR20)</f>
        <v>22.85</v>
      </c>
      <c r="CS22" s="3">
        <f>AVERAGE(CS24,CS20)</f>
        <v>25.95</v>
      </c>
      <c r="CT22" s="3">
        <v>99.488463080516496</v>
      </c>
      <c r="CU22" s="3">
        <v>99.486125385405998</v>
      </c>
      <c r="CV22" s="3">
        <v>99.486178044175801</v>
      </c>
      <c r="CW22" s="3">
        <v>3</v>
      </c>
      <c r="CX22" s="3">
        <v>3.9</v>
      </c>
      <c r="CY22" s="3">
        <v>11.7</v>
      </c>
      <c r="CZ22" s="3">
        <v>27.1</v>
      </c>
      <c r="DA22" s="3">
        <v>0</v>
      </c>
      <c r="DB22" s="3">
        <v>4041.80194005373</v>
      </c>
      <c r="DC22" s="3">
        <v>18.095737459999999</v>
      </c>
      <c r="DD22" s="3">
        <v>36.4</v>
      </c>
      <c r="DE22" s="3">
        <v>22.2</v>
      </c>
      <c r="DF22" s="3">
        <v>3.4</v>
      </c>
      <c r="DG22" s="3">
        <v>8.6</v>
      </c>
      <c r="DH22" s="3">
        <v>27.6</v>
      </c>
      <c r="DI22" s="3">
        <v>0.1</v>
      </c>
      <c r="DJ22" s="3">
        <v>14.8</v>
      </c>
      <c r="DK22" s="3">
        <v>0</v>
      </c>
      <c r="DL22" s="3">
        <v>1.2513755500569801</v>
      </c>
      <c r="DM22" s="3">
        <v>31.983000000000001</v>
      </c>
      <c r="DN22" s="3">
        <v>0.79756885846652803</v>
      </c>
      <c r="DO22" s="3">
        <v>21.264384307924999</v>
      </c>
      <c r="DP22" s="3">
        <v>28.46</v>
      </c>
      <c r="DQ22" s="3">
        <v>67.58</v>
      </c>
      <c r="DR22" s="3">
        <v>75.054000000000002</v>
      </c>
      <c r="DS22" s="3">
        <v>47.77</v>
      </c>
      <c r="DT22" s="3">
        <v>81.368808339578905</v>
      </c>
      <c r="DU22" s="3">
        <v>59.308</v>
      </c>
      <c r="DV22" s="3">
        <v>55.31</v>
      </c>
      <c r="DW22" s="3">
        <v>39.07</v>
      </c>
      <c r="DX22" s="3">
        <v>4.2039999999999997</v>
      </c>
      <c r="DY22" s="3">
        <v>15.404</v>
      </c>
      <c r="DZ22" s="3">
        <v>8.0449999999999999</v>
      </c>
      <c r="EA22" s="3">
        <v>7.83</v>
      </c>
      <c r="EB22" s="3">
        <v>56781</v>
      </c>
      <c r="EC22" s="3">
        <v>6.4889999999999999</v>
      </c>
      <c r="ED22" s="3">
        <v>51.296999999999997</v>
      </c>
      <c r="EE22" s="3">
        <v>86.251999999999995</v>
      </c>
      <c r="EF22" s="3">
        <v>10.8</v>
      </c>
      <c r="EG22" s="3">
        <v>9.5</v>
      </c>
      <c r="EH22" s="3">
        <v>3.3</v>
      </c>
      <c r="EI22" s="3">
        <v>81.439024390243901</v>
      </c>
      <c r="EJ22" s="3">
        <v>1.68</v>
      </c>
      <c r="EK22" s="3">
        <v>91.585410999999993</v>
      </c>
      <c r="EL22" s="3">
        <v>85.985185000000001</v>
      </c>
      <c r="EM22" s="3">
        <v>16.964291079237999</v>
      </c>
      <c r="EN22" s="3">
        <v>64.646761692048898</v>
      </c>
      <c r="EO22" s="3">
        <v>0.50630000245137596</v>
      </c>
      <c r="EP22" s="3">
        <v>4811.19482421875</v>
      </c>
      <c r="EQ22" s="3">
        <v>1377.89573</v>
      </c>
      <c r="ER22" s="3">
        <v>-1.53894185630458</v>
      </c>
      <c r="ES22" s="3">
        <v>0.550223217018871</v>
      </c>
      <c r="ET22" s="3">
        <v>97.918999999999997</v>
      </c>
      <c r="EU22" s="3">
        <v>1.0765264315874601</v>
      </c>
      <c r="EV22" s="2">
        <v>18.57</v>
      </c>
      <c r="EW22" s="2">
        <v>18.04</v>
      </c>
      <c r="EX22" s="2">
        <v>19.059999999999999</v>
      </c>
      <c r="EY22" s="3">
        <v>1.53148806095123</v>
      </c>
      <c r="EZ22" s="3">
        <v>1.39854896068573</v>
      </c>
      <c r="FA22" s="3">
        <v>8</v>
      </c>
      <c r="FB22" s="3">
        <v>1.1000000000000001</v>
      </c>
      <c r="FC22" s="3">
        <v>4</v>
      </c>
      <c r="FD22" s="10">
        <v>4000000</v>
      </c>
      <c r="FE22" s="3">
        <v>0.67638053168712697</v>
      </c>
      <c r="FF22" s="3">
        <v>0.89470623618152001</v>
      </c>
      <c r="FG22" s="3">
        <v>1.6843874616438499</v>
      </c>
      <c r="FH22" s="3">
        <v>0</v>
      </c>
      <c r="FI22" s="3">
        <v>0</v>
      </c>
      <c r="FJ22" s="11">
        <v>0</v>
      </c>
      <c r="FK22" s="3">
        <v>1.1567822048640699E-2</v>
      </c>
      <c r="FL22" s="3">
        <v>12.2835331942319</v>
      </c>
      <c r="FM22" s="3">
        <v>6.4322902040803003</v>
      </c>
      <c r="FN22" s="3">
        <v>2.4141871910792601</v>
      </c>
      <c r="FO22" s="3">
        <v>13.3305118312538</v>
      </c>
      <c r="FP22" s="3">
        <v>1.37702023983002</v>
      </c>
      <c r="FQ22" s="3">
        <v>3.0378006297773701E-2</v>
      </c>
      <c r="FR22" s="3">
        <v>0.42960610985755898</v>
      </c>
      <c r="FS22" s="3">
        <v>1.3943068981170701</v>
      </c>
      <c r="FT22" s="3">
        <v>1.32856822013855</v>
      </c>
      <c r="FU22" s="3">
        <v>48597.399982620103</v>
      </c>
    </row>
    <row r="23" spans="1:177" x14ac:dyDescent="0.35">
      <c r="A23" s="3">
        <v>2017</v>
      </c>
      <c r="B23" s="3" t="s">
        <v>52</v>
      </c>
      <c r="C23" s="5">
        <v>16.760000000000002</v>
      </c>
      <c r="D23" s="5">
        <v>2584.09</v>
      </c>
      <c r="E23" s="3">
        <v>43.824306472919403</v>
      </c>
      <c r="F23" s="3">
        <v>269.73574162679398</v>
      </c>
      <c r="G23" s="3">
        <v>43.824306472919403</v>
      </c>
      <c r="H23" s="3">
        <v>7.3493484661927302E-2</v>
      </c>
      <c r="I23" s="3">
        <v>27.608982826948498</v>
      </c>
      <c r="J23" s="3">
        <v>0.759577278731836</v>
      </c>
      <c r="K23" s="3">
        <v>22.764200792602399</v>
      </c>
      <c r="L23" s="3">
        <v>0.42648709315375999</v>
      </c>
      <c r="M23" s="3">
        <v>847</v>
      </c>
      <c r="N23" s="3">
        <v>102.1</v>
      </c>
      <c r="O23" s="3">
        <v>102.59</v>
      </c>
      <c r="P23" s="3">
        <v>102.49</v>
      </c>
      <c r="Q23" s="3">
        <v>9050.7000000000007</v>
      </c>
      <c r="R23" s="3">
        <v>100</v>
      </c>
      <c r="S23" s="3">
        <v>100</v>
      </c>
      <c r="T23" s="3">
        <v>34.722197837150098</v>
      </c>
      <c r="U23" s="3">
        <v>53.484858990670098</v>
      </c>
      <c r="V23" s="3">
        <v>12.827576179999999</v>
      </c>
      <c r="W23" s="3">
        <v>91.948540351863599</v>
      </c>
      <c r="X23" s="3">
        <v>8</v>
      </c>
      <c r="Y23" s="3">
        <v>13</v>
      </c>
      <c r="Z23" s="3">
        <v>2</v>
      </c>
      <c r="AA23" s="3">
        <v>108.325574731982</v>
      </c>
      <c r="AB23" s="3">
        <v>1.0410402186000001</v>
      </c>
      <c r="AC23" s="3">
        <v>16.8257383889</v>
      </c>
      <c r="AD23" s="3">
        <v>36.600672083333301</v>
      </c>
      <c r="AE23" s="3">
        <v>1054.9304018458499</v>
      </c>
      <c r="AF23" s="3">
        <v>23.293342934656</v>
      </c>
      <c r="AG23" s="3">
        <v>8.1033099446894195</v>
      </c>
      <c r="AH23" s="3">
        <v>0.4</v>
      </c>
      <c r="AI23" s="3">
        <v>10167</v>
      </c>
      <c r="AJ23" s="3">
        <f>AVERAGE(AJ22,AJ24)</f>
        <v>4.0167785</v>
      </c>
      <c r="AK23" s="3">
        <f>AVERAGE(AK22,AK24)</f>
        <v>4.0742690000000001</v>
      </c>
      <c r="AL23" s="3">
        <v>56625.70775804</v>
      </c>
      <c r="AM23" s="3">
        <v>4.3473351400180604</v>
      </c>
      <c r="AN23" s="3">
        <v>29.2779413966955</v>
      </c>
      <c r="AO23" s="3">
        <v>0.68377861241198801</v>
      </c>
      <c r="AP23" s="3">
        <v>9.4501364017378492E-3</v>
      </c>
      <c r="AQ23" s="3">
        <v>0</v>
      </c>
      <c r="AR23" s="3">
        <v>1.5873518093126399E-2</v>
      </c>
      <c r="AS23" s="3">
        <v>4.7483323743738502E-2</v>
      </c>
      <c r="AT23" s="3">
        <v>100</v>
      </c>
      <c r="AU23" s="3">
        <v>100</v>
      </c>
      <c r="AV23" s="3">
        <v>100</v>
      </c>
      <c r="AW23" s="3">
        <v>2.5</v>
      </c>
      <c r="AX23" s="3">
        <v>10.356253207054101</v>
      </c>
      <c r="AY23" s="3">
        <v>11.988424253246601</v>
      </c>
      <c r="AZ23" s="3">
        <v>2.1811388368114999</v>
      </c>
      <c r="BA23" s="3">
        <v>11.3069143684548</v>
      </c>
      <c r="BB23" s="5">
        <v>15.9</v>
      </c>
      <c r="BC23" s="9">
        <v>35069</v>
      </c>
      <c r="BD23" s="3">
        <v>5.3967907604698002</v>
      </c>
      <c r="BE23" s="3">
        <v>3</v>
      </c>
      <c r="BF23" s="3">
        <v>375.66571994716003</v>
      </c>
      <c r="BG23" s="3">
        <v>5.4830136679185397</v>
      </c>
      <c r="BH23" s="3">
        <v>18.250677833756999</v>
      </c>
      <c r="BI23" s="3">
        <v>26.9085405231294</v>
      </c>
      <c r="BJ23" s="3">
        <v>2.6666600704193102</v>
      </c>
      <c r="BK23" s="3">
        <v>17.899999999999999</v>
      </c>
      <c r="BL23" s="3">
        <v>46.2</v>
      </c>
      <c r="BM23" s="3">
        <v>99.761043310000005</v>
      </c>
      <c r="BN23" s="3">
        <v>38.464375650000001</v>
      </c>
      <c r="BO23" s="3">
        <v>8300.5440451904105</v>
      </c>
      <c r="BP23" s="3">
        <v>87.679680820000002</v>
      </c>
      <c r="BQ23" s="3">
        <v>6.0404307043307401</v>
      </c>
      <c r="BR23" s="3">
        <f t="shared" si="6"/>
        <v>1.0002907137386507</v>
      </c>
      <c r="BS23" s="3">
        <f t="shared" si="6"/>
        <v>99.447985231876373</v>
      </c>
      <c r="BT23" s="3">
        <v>1.0009900331497199</v>
      </c>
      <c r="BU23" s="3">
        <v>1.1206699609756501</v>
      </c>
      <c r="BV23" s="3">
        <v>1.2401100397110001</v>
      </c>
      <c r="BW23" s="3">
        <f t="shared" si="3"/>
        <v>96.932605743408203</v>
      </c>
      <c r="BX23" s="3">
        <f t="shared" si="3"/>
        <v>97.064094543457003</v>
      </c>
      <c r="BY23" s="3">
        <v>6</v>
      </c>
      <c r="BZ23" s="3">
        <v>6</v>
      </c>
      <c r="CA23" s="3">
        <f t="shared" si="4"/>
        <v>99.549974999999989</v>
      </c>
      <c r="CB23" s="3">
        <v>93.942703247070298</v>
      </c>
      <c r="CC23" s="3">
        <v>96.278526306152301</v>
      </c>
      <c r="CD23" s="3">
        <v>95.093429565429702</v>
      </c>
      <c r="CE23" s="3">
        <v>11.9768667221069</v>
      </c>
      <c r="CF23" s="3">
        <v>6.4253401756286603</v>
      </c>
      <c r="CG23" s="3">
        <f>AVERAGE(CG25,CG21)</f>
        <v>10.758545</v>
      </c>
      <c r="CH23" s="3">
        <f>AVERAGE(CH25,CH21)</f>
        <v>6.1607616438426405</v>
      </c>
      <c r="CI23" s="3">
        <v>0.1</v>
      </c>
      <c r="CJ23" s="3">
        <v>4.0999999999999996</v>
      </c>
      <c r="CK23" s="3">
        <f t="shared" si="5"/>
        <v>56.75</v>
      </c>
      <c r="CL23" s="3">
        <v>98</v>
      </c>
      <c r="CM23" s="3">
        <v>96</v>
      </c>
      <c r="CN23" s="3">
        <v>5.66</v>
      </c>
      <c r="CO23" s="3">
        <v>11.9</v>
      </c>
      <c r="CP23" s="3">
        <v>3.08</v>
      </c>
      <c r="CQ23" s="3">
        <v>8.5467129135483409E-3</v>
      </c>
      <c r="CR23" s="3">
        <f>AVERAGE(CR25,CR21)</f>
        <v>21.95</v>
      </c>
      <c r="CS23" s="3">
        <f>AVERAGE(CS25,CS21)</f>
        <v>24.799999999999997</v>
      </c>
      <c r="CT23" s="3">
        <v>99.488869485571897</v>
      </c>
      <c r="CU23" s="3">
        <v>99.486125385405998</v>
      </c>
      <c r="CV23" s="3">
        <v>99.486179723559104</v>
      </c>
      <c r="CW23" s="3">
        <v>3</v>
      </c>
      <c r="CX23" s="3">
        <v>3.9</v>
      </c>
      <c r="CY23" s="3">
        <v>11.9</v>
      </c>
      <c r="CZ23" s="3">
        <v>26.1</v>
      </c>
      <c r="DA23" s="3">
        <v>0</v>
      </c>
      <c r="DB23" s="3">
        <v>4195.6297897313298</v>
      </c>
      <c r="DC23" s="3">
        <v>17.90776825</v>
      </c>
      <c r="DD23" s="3">
        <v>36.299999999999997</v>
      </c>
      <c r="DE23" s="3">
        <v>21.9</v>
      </c>
      <c r="DF23" s="3">
        <v>3.4</v>
      </c>
      <c r="DG23" s="3">
        <v>8.6999999999999993</v>
      </c>
      <c r="DH23" s="3">
        <v>27.4</v>
      </c>
      <c r="DI23" s="3">
        <v>0.2</v>
      </c>
      <c r="DJ23" s="3">
        <v>14.8</v>
      </c>
      <c r="DK23" s="3">
        <v>0</v>
      </c>
      <c r="DL23" s="3">
        <v>1.16361136048694</v>
      </c>
      <c r="DM23" s="3">
        <v>32.936</v>
      </c>
      <c r="DN23" s="3">
        <v>0.82032549994862103</v>
      </c>
      <c r="DO23" s="3">
        <v>20.756848485258502</v>
      </c>
      <c r="DP23" s="3">
        <v>28.074999999999999</v>
      </c>
      <c r="DQ23" s="3">
        <v>68.613</v>
      </c>
      <c r="DR23" s="3">
        <v>75.405000000000001</v>
      </c>
      <c r="DS23" s="3">
        <v>48.737000000000002</v>
      </c>
      <c r="DT23" s="3">
        <v>82.352444196617199</v>
      </c>
      <c r="DU23" s="3">
        <v>59.030999999999999</v>
      </c>
      <c r="DV23" s="3">
        <v>51.65</v>
      </c>
      <c r="DW23" s="3">
        <v>36.75</v>
      </c>
      <c r="DX23" s="3">
        <v>4.2830000000000004</v>
      </c>
      <c r="DY23" s="3">
        <v>13.802</v>
      </c>
      <c r="DZ23" s="3">
        <v>7.1130000000000004</v>
      </c>
      <c r="EA23" s="3">
        <v>7.09</v>
      </c>
      <c r="EB23" s="3">
        <v>56248</v>
      </c>
      <c r="EC23" s="3">
        <v>6.0750000000000002</v>
      </c>
      <c r="ED23" s="3">
        <v>49.350999999999999</v>
      </c>
      <c r="EE23" s="3">
        <v>82.997</v>
      </c>
      <c r="EF23" s="3">
        <v>10.5</v>
      </c>
      <c r="EG23" s="3">
        <v>9.6</v>
      </c>
      <c r="EH23" s="3">
        <v>3.4</v>
      </c>
      <c r="EI23" s="3">
        <v>81.492682926829303</v>
      </c>
      <c r="EJ23" s="3">
        <v>1.65</v>
      </c>
      <c r="EK23" s="3">
        <v>91.752404999999996</v>
      </c>
      <c r="EL23" s="3">
        <v>86.459404000000006</v>
      </c>
      <c r="EM23" s="3">
        <v>16.9495347156322</v>
      </c>
      <c r="EN23" s="3">
        <v>64.472451751130293</v>
      </c>
      <c r="EO23" s="3">
        <v>0.38522801837236897</v>
      </c>
      <c r="EP23" s="3">
        <v>4757.92529296875</v>
      </c>
      <c r="EQ23" s="3">
        <v>1377.89573</v>
      </c>
      <c r="ER23" s="3">
        <v>-1.65392677779666</v>
      </c>
      <c r="ES23" s="3">
        <v>0.42811662435789699</v>
      </c>
      <c r="ET23" s="3">
        <v>97.960999999999999</v>
      </c>
      <c r="EU23" s="3">
        <v>1.0765264315874601</v>
      </c>
      <c r="EV23" s="2">
        <v>18.79</v>
      </c>
      <c r="EW23" s="2">
        <v>18.2</v>
      </c>
      <c r="EX23" s="2">
        <v>19.34</v>
      </c>
      <c r="EY23" s="3">
        <v>1.4038844108581501</v>
      </c>
      <c r="EZ23" s="3">
        <v>1.2405931949615501</v>
      </c>
      <c r="FA23" s="3">
        <v>8</v>
      </c>
      <c r="FB23" s="3">
        <v>1.1000000000000001</v>
      </c>
      <c r="FC23" s="3">
        <v>4</v>
      </c>
      <c r="FD23" s="10">
        <v>7000000</v>
      </c>
      <c r="FE23" s="3">
        <v>0.62913731511718696</v>
      </c>
      <c r="FF23" s="3">
        <v>0.88356344600304504</v>
      </c>
      <c r="FG23" s="3">
        <v>1.6981702445575899</v>
      </c>
      <c r="FH23" s="3">
        <v>0</v>
      </c>
      <c r="FI23" s="3">
        <v>0</v>
      </c>
      <c r="FJ23" s="11">
        <v>0</v>
      </c>
      <c r="FK23" s="3">
        <v>2.0516434767580801E-2</v>
      </c>
      <c r="FL23" s="3">
        <v>12.2835331942319</v>
      </c>
      <c r="FM23" s="3">
        <v>7.2484455417997697</v>
      </c>
      <c r="FN23" s="3">
        <v>2.7066942443397002</v>
      </c>
      <c r="FO23" s="3">
        <v>11.4912824414212</v>
      </c>
      <c r="FP23" s="3">
        <v>1.33848917484283</v>
      </c>
      <c r="FQ23" s="3">
        <v>3.7150200679343402E-2</v>
      </c>
      <c r="FR23" s="3">
        <v>0.41760632395744302</v>
      </c>
      <c r="FS23" s="3">
        <v>1.31977915763855</v>
      </c>
      <c r="FT23" s="3">
        <v>1.23327612876892</v>
      </c>
      <c r="FU23" s="3">
        <v>50442.270541962404</v>
      </c>
    </row>
    <row r="24" spans="1:177" x14ac:dyDescent="0.35">
      <c r="A24" s="3">
        <v>2018</v>
      </c>
      <c r="B24" s="3" t="s">
        <v>52</v>
      </c>
      <c r="C24" s="5">
        <v>35.770000000000003</v>
      </c>
      <c r="D24" s="5">
        <v>2511.15</v>
      </c>
      <c r="E24" s="3">
        <v>44.715984147952398</v>
      </c>
      <c r="F24" s="3">
        <v>266.76125882352898</v>
      </c>
      <c r="G24" s="3">
        <v>44.715984147952398</v>
      </c>
      <c r="H24" s="3">
        <v>7.4384876451970894E-2</v>
      </c>
      <c r="I24" s="3">
        <v>28.071334214002601</v>
      </c>
      <c r="J24" s="3">
        <v>0.79260237780713305</v>
      </c>
      <c r="K24" s="3">
        <v>22.764200792602399</v>
      </c>
      <c r="L24" s="3">
        <v>0.42648709315375999</v>
      </c>
      <c r="M24" s="3">
        <v>847</v>
      </c>
      <c r="N24" s="3">
        <v>86.86</v>
      </c>
      <c r="O24" s="3">
        <v>98.38</v>
      </c>
      <c r="P24" s="3">
        <v>104.92</v>
      </c>
      <c r="Q24" s="3">
        <v>7983.1</v>
      </c>
      <c r="R24" s="3">
        <v>100</v>
      </c>
      <c r="S24" s="3">
        <v>100</v>
      </c>
      <c r="T24" s="3">
        <v>34.722197837150098</v>
      </c>
      <c r="U24" s="3">
        <v>53.484858990670098</v>
      </c>
      <c r="V24" s="3">
        <v>12.76304285</v>
      </c>
      <c r="W24" s="3">
        <v>91.948540351863599</v>
      </c>
      <c r="X24" s="3">
        <v>8</v>
      </c>
      <c r="Y24" s="3">
        <v>13</v>
      </c>
      <c r="Z24" s="3">
        <v>2</v>
      </c>
      <c r="AA24" s="3">
        <v>116.00120708712601</v>
      </c>
      <c r="AB24" s="3">
        <v>1.2742142406000001</v>
      </c>
      <c r="AC24" s="3">
        <v>17.333893009299999</v>
      </c>
      <c r="AD24" s="3">
        <v>34.7916666666667</v>
      </c>
      <c r="AE24" s="3">
        <v>1050.1394322631199</v>
      </c>
      <c r="AF24" s="3">
        <v>23.293342934656</v>
      </c>
      <c r="AG24" s="3">
        <v>8.1033099446894195</v>
      </c>
      <c r="AH24" s="3">
        <v>0.4</v>
      </c>
      <c r="AI24" s="3">
        <v>10500</v>
      </c>
      <c r="AJ24" s="3">
        <v>3.98</v>
      </c>
      <c r="AK24" s="3">
        <v>4.04</v>
      </c>
      <c r="AL24" s="3">
        <v>55030.668952039901</v>
      </c>
      <c r="AM24" s="3">
        <v>-8.4731089708905891</v>
      </c>
      <c r="AN24" s="3">
        <v>32.303846777024702</v>
      </c>
      <c r="AO24" s="3">
        <v>0.66948185740955002</v>
      </c>
      <c r="AP24" s="3">
        <v>1.0617047960618201E-2</v>
      </c>
      <c r="AQ24" s="3">
        <v>0</v>
      </c>
      <c r="AR24" s="3">
        <v>2.2746768297900101E-2</v>
      </c>
      <c r="AS24" s="3">
        <v>4.6634061964564502E-2</v>
      </c>
      <c r="AT24" s="3">
        <v>100</v>
      </c>
      <c r="AU24" s="3">
        <v>100</v>
      </c>
      <c r="AV24" s="3">
        <v>99.999999315120306</v>
      </c>
      <c r="AW24" s="3">
        <v>2.5</v>
      </c>
      <c r="AX24" s="3">
        <v>9.7110690309054206</v>
      </c>
      <c r="AY24" s="3">
        <v>14.136621061479</v>
      </c>
      <c r="AZ24" s="3">
        <v>2.5239063941514099</v>
      </c>
      <c r="BA24" s="3">
        <v>10.9014613742271</v>
      </c>
      <c r="BB24" s="5">
        <v>16.399999999999999</v>
      </c>
      <c r="BC24" s="9">
        <v>35762</v>
      </c>
      <c r="BD24" s="3">
        <v>5.3967907604698002</v>
      </c>
      <c r="BE24" s="3">
        <v>3</v>
      </c>
      <c r="BF24" s="3">
        <v>377.37959048877099</v>
      </c>
      <c r="BG24" s="3">
        <v>5.4830136679185397</v>
      </c>
      <c r="BH24" s="3">
        <v>18.301439989027202</v>
      </c>
      <c r="BI24" s="3">
        <v>26.9686220087872</v>
      </c>
      <c r="BJ24" s="3">
        <v>2.86017990112305</v>
      </c>
      <c r="BK24" s="3">
        <v>17.899999999999999</v>
      </c>
      <c r="BL24" s="3">
        <v>46.2</v>
      </c>
      <c r="BM24" s="3">
        <v>99.989125299999998</v>
      </c>
      <c r="BN24" s="3">
        <v>39.331897120000001</v>
      </c>
      <c r="BO24" s="3">
        <v>13973.242797312399</v>
      </c>
      <c r="BP24" s="3">
        <v>88.647343000000006</v>
      </c>
      <c r="BQ24" s="3">
        <v>5.9807058329886296</v>
      </c>
      <c r="BR24" s="3">
        <f t="shared" si="6"/>
        <v>1.0002953817602254</v>
      </c>
      <c r="BS24" s="3">
        <f t="shared" si="6"/>
        <v>99.44899109005928</v>
      </c>
      <c r="BT24" s="3">
        <v>1.0047800540924099</v>
      </c>
      <c r="BU24" s="3">
        <v>1.1237100362777701</v>
      </c>
      <c r="BV24" s="3">
        <v>1.2364000082016</v>
      </c>
      <c r="BW24" s="3">
        <f t="shared" si="3"/>
        <v>96.211380004882813</v>
      </c>
      <c r="BX24" s="3">
        <f t="shared" si="3"/>
        <v>96.016075134277344</v>
      </c>
      <c r="BY24" s="3">
        <v>6</v>
      </c>
      <c r="BZ24" s="3">
        <v>6</v>
      </c>
      <c r="CA24" s="3">
        <f t="shared" si="4"/>
        <v>99.549974999999989</v>
      </c>
      <c r="CB24" s="3">
        <v>93.326316833496094</v>
      </c>
      <c r="CC24" s="3">
        <v>96.670486450195298</v>
      </c>
      <c r="CD24" s="3">
        <v>94.501838684082003</v>
      </c>
      <c r="CE24" s="3">
        <v>11.8788394927979</v>
      </c>
      <c r="CF24" s="3">
        <v>6.3810701370239302</v>
      </c>
      <c r="CG24" s="3">
        <f>AVERAGE(CG23,CG26)</f>
        <v>10.519717499999999</v>
      </c>
      <c r="CH24" s="3">
        <f>AVERAGE(CH23,CH26)</f>
        <v>6.1408627076739304</v>
      </c>
      <c r="CI24" s="3">
        <v>0.1</v>
      </c>
      <c r="CJ24" s="3">
        <v>4.0999999999999996</v>
      </c>
      <c r="CK24" s="3">
        <f t="shared" si="5"/>
        <v>61.5</v>
      </c>
      <c r="CL24" s="3">
        <v>98</v>
      </c>
      <c r="CM24" s="3">
        <v>96</v>
      </c>
      <c r="CN24" s="3">
        <v>5.62</v>
      </c>
      <c r="CO24" s="3">
        <v>11.77</v>
      </c>
      <c r="CP24" s="3">
        <v>3.1240000000000001</v>
      </c>
      <c r="CQ24" s="3">
        <v>8.5403854988694797E-3</v>
      </c>
      <c r="CR24" s="3">
        <v>21.6</v>
      </c>
      <c r="CS24" s="3">
        <v>23.9</v>
      </c>
      <c r="CT24" s="3">
        <v>99.489275890627397</v>
      </c>
      <c r="CU24" s="3">
        <v>99.486125385405998</v>
      </c>
      <c r="CV24" s="3">
        <v>99.486188639891097</v>
      </c>
      <c r="CW24" s="3">
        <v>3</v>
      </c>
      <c r="CX24" s="3">
        <v>3.9</v>
      </c>
      <c r="CY24" s="3">
        <v>11.9</v>
      </c>
      <c r="CZ24" s="3">
        <v>25.6</v>
      </c>
      <c r="DA24" s="3">
        <v>0</v>
      </c>
      <c r="DB24" s="3">
        <v>4389.1211754414699</v>
      </c>
      <c r="DC24" s="3">
        <v>17.817478179999998</v>
      </c>
      <c r="DD24" s="3">
        <v>36.4</v>
      </c>
      <c r="DE24" s="3">
        <v>22.2</v>
      </c>
      <c r="DF24" s="3">
        <v>3.5</v>
      </c>
      <c r="DG24" s="3">
        <v>8.9</v>
      </c>
      <c r="DH24" s="3">
        <v>27.2</v>
      </c>
      <c r="DI24" s="3">
        <v>0.1</v>
      </c>
      <c r="DJ24" s="3">
        <v>14.8</v>
      </c>
      <c r="DK24" s="3">
        <v>0</v>
      </c>
      <c r="DL24" s="3">
        <v>0.994281960654542</v>
      </c>
      <c r="DM24" s="3">
        <v>32.869999999999997</v>
      </c>
      <c r="DN24" s="3">
        <v>0.84516236046341797</v>
      </c>
      <c r="DO24" s="3">
        <v>21.062586494732098</v>
      </c>
      <c r="DP24" s="3">
        <v>29.628</v>
      </c>
      <c r="DQ24" s="3">
        <v>69.209999999999994</v>
      </c>
      <c r="DR24" s="3">
        <v>75.164000000000001</v>
      </c>
      <c r="DS24" s="3">
        <v>49.533000000000001</v>
      </c>
      <c r="DT24" s="3">
        <v>83.876047752095502</v>
      </c>
      <c r="DU24" s="3">
        <v>59.542999999999999</v>
      </c>
      <c r="DV24" s="3">
        <v>51.16</v>
      </c>
      <c r="DW24" s="3">
        <v>36.65</v>
      </c>
      <c r="DX24" s="3">
        <v>3.45</v>
      </c>
      <c r="DY24" s="3">
        <v>12.356999999999999</v>
      </c>
      <c r="DZ24" s="3">
        <v>5.9509999999999996</v>
      </c>
      <c r="EA24" s="3">
        <v>5.95</v>
      </c>
      <c r="EB24" s="3">
        <v>55439</v>
      </c>
      <c r="EC24" s="3">
        <v>5.7169999999999996</v>
      </c>
      <c r="ED24" s="3">
        <v>49.314999999999998</v>
      </c>
      <c r="EE24" s="3">
        <v>80.463999999999999</v>
      </c>
      <c r="EF24" s="3">
        <v>10.4</v>
      </c>
      <c r="EG24" s="3">
        <v>9.6999999999999993</v>
      </c>
      <c r="EH24" s="3">
        <v>3.4</v>
      </c>
      <c r="EI24" s="3">
        <v>81.595121951219497</v>
      </c>
      <c r="EJ24" s="3">
        <v>1.62</v>
      </c>
      <c r="EK24" s="3">
        <v>91.672635999999997</v>
      </c>
      <c r="EL24" s="3">
        <v>86.819019999999995</v>
      </c>
      <c r="EM24" s="3">
        <v>16.928264257393</v>
      </c>
      <c r="EN24" s="3">
        <v>64.288182773162006</v>
      </c>
      <c r="EO24" s="3">
        <v>0.45518469527502198</v>
      </c>
      <c r="EP24" s="3">
        <v>5032.36767578125</v>
      </c>
      <c r="EQ24" s="3">
        <v>1377.89573</v>
      </c>
      <c r="ER24" s="3">
        <v>-1.5257721603986301</v>
      </c>
      <c r="ES24" s="3">
        <v>0.496003003468172</v>
      </c>
      <c r="ET24" s="3">
        <v>98.001000000000005</v>
      </c>
      <c r="EU24" s="3">
        <v>1.0765264315874601</v>
      </c>
      <c r="EV24" s="2">
        <v>19.010000000000002</v>
      </c>
      <c r="EW24" s="2">
        <v>18.37</v>
      </c>
      <c r="EX24" s="2">
        <v>19.63</v>
      </c>
      <c r="EY24" s="3">
        <v>1.42942035198212</v>
      </c>
      <c r="EZ24" s="3">
        <v>1.2247215509414699</v>
      </c>
      <c r="FA24" s="3">
        <v>8</v>
      </c>
      <c r="FB24" s="3">
        <v>1.1000000000000001</v>
      </c>
      <c r="FC24" s="3">
        <v>8</v>
      </c>
      <c r="FD24" s="10">
        <v>1000000</v>
      </c>
      <c r="FE24" s="3">
        <v>0.61235582422316304</v>
      </c>
      <c r="FF24" s="3">
        <v>0.89135808480280898</v>
      </c>
      <c r="FG24" s="3">
        <v>1.7063995705600601</v>
      </c>
      <c r="FH24" s="3">
        <v>0</v>
      </c>
      <c r="FI24" s="3">
        <v>0</v>
      </c>
      <c r="FJ24" s="11">
        <v>0</v>
      </c>
      <c r="FK24" s="3">
        <v>2.9217776231573001E-2</v>
      </c>
      <c r="FL24" s="3">
        <v>12.2835331942319</v>
      </c>
      <c r="FM24" s="3">
        <v>8.5704971878379297</v>
      </c>
      <c r="FN24" s="3">
        <v>3.5123631521487</v>
      </c>
      <c r="FO24" s="3">
        <v>11.7053410060459</v>
      </c>
      <c r="FP24" s="3">
        <v>1.33021223545074</v>
      </c>
      <c r="FQ24" s="3">
        <v>4.8448781469333797E-2</v>
      </c>
      <c r="FR24" s="3">
        <v>0.39363044500351002</v>
      </c>
      <c r="FS24" s="3">
        <v>1.33861649036407</v>
      </c>
      <c r="FT24" s="3">
        <v>1.25903940200806</v>
      </c>
      <c r="FU24" s="3">
        <v>52530.562082134697</v>
      </c>
    </row>
    <row r="25" spans="1:177" x14ac:dyDescent="0.35">
      <c r="A25" s="3">
        <v>2019</v>
      </c>
      <c r="B25" s="3" t="s">
        <v>52</v>
      </c>
      <c r="C25" s="5">
        <v>39.72</v>
      </c>
      <c r="D25" s="5">
        <v>2532.36</v>
      </c>
      <c r="E25" s="3">
        <v>44.795990752972301</v>
      </c>
      <c r="F25" s="3">
        <v>265.88354411479997</v>
      </c>
      <c r="G25" s="3">
        <v>44.795990752972301</v>
      </c>
      <c r="H25" s="3">
        <v>7.4618112312842405E-2</v>
      </c>
      <c r="I25" s="3">
        <v>28.3119550858653</v>
      </c>
      <c r="J25" s="3">
        <v>0.78179326287978901</v>
      </c>
      <c r="K25" s="3">
        <v>22.764200792602399</v>
      </c>
      <c r="L25" s="3">
        <v>0.42648709315375999</v>
      </c>
      <c r="M25" s="3">
        <v>847</v>
      </c>
      <c r="N25" s="3">
        <v>99.86</v>
      </c>
      <c r="O25" s="3">
        <v>100.97</v>
      </c>
      <c r="P25" s="3">
        <v>101.97</v>
      </c>
      <c r="Q25" s="3">
        <v>8988.5</v>
      </c>
      <c r="R25" s="3">
        <v>100</v>
      </c>
      <c r="S25" s="3">
        <v>100</v>
      </c>
      <c r="T25" s="3">
        <v>34.722197837150098</v>
      </c>
      <c r="U25" s="3">
        <v>53.484858990670098</v>
      </c>
      <c r="V25" s="3">
        <v>12.6724532</v>
      </c>
      <c r="W25" s="3">
        <v>91.948540351863599</v>
      </c>
      <c r="X25" s="3">
        <v>8</v>
      </c>
      <c r="Y25" s="3">
        <v>13</v>
      </c>
      <c r="Z25" s="3">
        <v>2</v>
      </c>
      <c r="AA25" s="3">
        <v>117.92272398805</v>
      </c>
      <c r="AB25" s="3">
        <v>1.2742142406000001</v>
      </c>
      <c r="AC25" s="3">
        <v>17.333893009299999</v>
      </c>
      <c r="AD25" s="3">
        <v>34.991666666666703</v>
      </c>
      <c r="AE25" s="3">
        <v>1044.47914436269</v>
      </c>
      <c r="AF25" s="3">
        <v>24.914159999999999</v>
      </c>
      <c r="AG25" s="3">
        <v>8.1086200000000002</v>
      </c>
      <c r="AH25" s="3">
        <v>0.4</v>
      </c>
      <c r="AI25" s="3">
        <v>10849</v>
      </c>
      <c r="AJ25" s="3">
        <v>3.98</v>
      </c>
      <c r="AK25" s="3">
        <v>4.04</v>
      </c>
      <c r="AL25" s="3">
        <v>57329.886622567697</v>
      </c>
      <c r="AM25" s="3">
        <v>1.24142823362496</v>
      </c>
      <c r="AN25" s="3">
        <v>33.252499421302701</v>
      </c>
      <c r="AO25" s="3">
        <v>0.70106209130823804</v>
      </c>
      <c r="AP25" s="3">
        <v>8.3172027699912505E-3</v>
      </c>
      <c r="AQ25" s="3">
        <v>0</v>
      </c>
      <c r="AR25" s="3">
        <v>2.09474232743029E-2</v>
      </c>
      <c r="AS25" s="3">
        <v>4.65487382232622E-2</v>
      </c>
      <c r="AT25" s="3">
        <v>100</v>
      </c>
      <c r="AU25" s="3">
        <v>100</v>
      </c>
      <c r="AV25" s="3">
        <v>99.999996590806106</v>
      </c>
      <c r="AW25" s="3">
        <v>2.5</v>
      </c>
      <c r="AX25" s="3">
        <v>9.6981939874114804</v>
      </c>
      <c r="AY25" s="3">
        <v>11.7239713359122</v>
      </c>
      <c r="AZ25" s="3">
        <v>2.1341312587092101</v>
      </c>
      <c r="BA25" s="3">
        <v>11.056455746170201</v>
      </c>
      <c r="BB25" s="5">
        <v>14.8</v>
      </c>
      <c r="BC25" s="9">
        <v>36343</v>
      </c>
      <c r="BD25" s="3">
        <v>5.3967907604698002</v>
      </c>
      <c r="BE25" s="3">
        <v>3</v>
      </c>
      <c r="BF25" s="3">
        <v>379.42470277410803</v>
      </c>
      <c r="BG25" s="3">
        <v>5.4830136679185397</v>
      </c>
      <c r="BH25" s="3">
        <v>18.335407657251601</v>
      </c>
      <c r="BI25" s="3">
        <v>27.0049647575329</v>
      </c>
      <c r="BJ25" s="3">
        <v>3.1565999984741202</v>
      </c>
      <c r="BK25" s="3">
        <v>17.899999999999999</v>
      </c>
      <c r="BL25" s="3">
        <v>44.5</v>
      </c>
      <c r="BM25" s="3">
        <v>99.991355769999998</v>
      </c>
      <c r="BN25" s="3">
        <v>39.882540980000002</v>
      </c>
      <c r="BO25" s="3">
        <v>19655.530778189201</v>
      </c>
      <c r="BP25" s="3">
        <v>90.275428009999999</v>
      </c>
      <c r="BQ25" s="3">
        <v>5.9430195293355199</v>
      </c>
      <c r="BR25" s="3">
        <f t="shared" si="6"/>
        <v>1.0002977157710127</v>
      </c>
      <c r="BS25" s="3">
        <f t="shared" si="6"/>
        <v>99.449494019150734</v>
      </c>
      <c r="BT25" s="3">
        <v>1.01092004776001</v>
      </c>
      <c r="BU25" s="3">
        <v>1.1282600164413501</v>
      </c>
      <c r="BV25" s="3">
        <v>1.25319004058838</v>
      </c>
      <c r="BW25" s="3">
        <f t="shared" si="3"/>
        <v>95.225696563720703</v>
      </c>
      <c r="BX25" s="3">
        <f t="shared" si="3"/>
        <v>95.622428894042997</v>
      </c>
      <c r="BY25" s="3">
        <v>6</v>
      </c>
      <c r="BZ25" s="3">
        <v>6</v>
      </c>
      <c r="CA25" s="3">
        <f t="shared" si="4"/>
        <v>99.549974999999989</v>
      </c>
      <c r="CB25" s="3">
        <v>94.574378967285199</v>
      </c>
      <c r="CC25" s="3">
        <v>96.712112426757798</v>
      </c>
      <c r="CD25" s="3">
        <v>92.541030883789105</v>
      </c>
      <c r="CE25" s="3">
        <v>11.8170013427734</v>
      </c>
      <c r="CF25" s="3">
        <v>6.3339700698852504</v>
      </c>
      <c r="CG25" s="3">
        <v>10.280889999999999</v>
      </c>
      <c r="CH25" s="3">
        <v>6.1209637715052203</v>
      </c>
      <c r="CI25" s="3">
        <v>0.1</v>
      </c>
      <c r="CJ25" s="3">
        <v>4.0999999999999996</v>
      </c>
      <c r="CK25" s="3">
        <f t="shared" si="5"/>
        <v>65.25</v>
      </c>
      <c r="CL25" s="3">
        <v>97</v>
      </c>
      <c r="CM25" s="3">
        <v>96</v>
      </c>
      <c r="CN25" s="3">
        <v>5.58</v>
      </c>
      <c r="CO25" s="3">
        <v>19.350000000000001</v>
      </c>
      <c r="CP25" s="3">
        <v>3.157</v>
      </c>
      <c r="CQ25" s="3">
        <v>8.0123895165830003E-3</v>
      </c>
      <c r="CR25" s="3">
        <v>21.4</v>
      </c>
      <c r="CS25" s="3">
        <v>23.9</v>
      </c>
      <c r="CT25" s="3">
        <v>99.489682295682897</v>
      </c>
      <c r="CU25" s="3">
        <v>99.486125385405998</v>
      </c>
      <c r="CV25" s="3">
        <v>99.486198830848906</v>
      </c>
      <c r="CW25" s="3">
        <v>3</v>
      </c>
      <c r="CX25" s="3">
        <v>3.9</v>
      </c>
      <c r="CY25" s="3">
        <v>11.8</v>
      </c>
      <c r="CZ25" s="3">
        <v>24.9</v>
      </c>
      <c r="DA25" s="3">
        <v>0</v>
      </c>
      <c r="DB25" s="3">
        <v>4411.5212653021199</v>
      </c>
      <c r="DC25" s="3">
        <v>18.977331159999999</v>
      </c>
      <c r="DD25" s="3">
        <v>36.5</v>
      </c>
      <c r="DE25" s="3">
        <v>22.3</v>
      </c>
      <c r="DF25" s="3">
        <v>3.6</v>
      </c>
      <c r="DG25" s="3">
        <v>9</v>
      </c>
      <c r="DH25" s="3">
        <v>27.2</v>
      </c>
      <c r="DI25" s="3">
        <v>0.1</v>
      </c>
      <c r="DJ25" s="3">
        <v>14.1</v>
      </c>
      <c r="DK25" s="3">
        <v>0</v>
      </c>
      <c r="DL25" s="3">
        <v>0.91957276240543095</v>
      </c>
      <c r="DM25" s="3">
        <v>35.067</v>
      </c>
      <c r="DN25" s="3">
        <v>0.79704021463398</v>
      </c>
      <c r="DO25" s="3">
        <v>20.836563306181901</v>
      </c>
      <c r="DP25" s="3">
        <v>30.98</v>
      </c>
      <c r="DQ25" s="3">
        <v>69.625</v>
      </c>
      <c r="DR25" s="3">
        <v>74.914000000000001</v>
      </c>
      <c r="DS25" s="3">
        <v>49.841000000000001</v>
      </c>
      <c r="DT25" s="3">
        <v>84.286269933877904</v>
      </c>
      <c r="DU25" s="3">
        <v>59.420999999999999</v>
      </c>
      <c r="DV25" s="3">
        <v>51.88</v>
      </c>
      <c r="DW25" s="3">
        <v>37.44</v>
      </c>
      <c r="DX25" s="3">
        <v>3.1539999999999999</v>
      </c>
      <c r="DY25" s="3">
        <v>11.706</v>
      </c>
      <c r="DZ25" s="3">
        <v>5.3019999999999996</v>
      </c>
      <c r="EA25" s="3">
        <v>5.36</v>
      </c>
      <c r="EB25" s="3">
        <v>54395</v>
      </c>
      <c r="EC25" s="3">
        <v>5.3040000000000003</v>
      </c>
      <c r="ED25" s="3">
        <v>46.994</v>
      </c>
      <c r="EE25" s="3">
        <v>77.72</v>
      </c>
      <c r="EF25" s="3">
        <v>10.199999999999999</v>
      </c>
      <c r="EG25" s="3">
        <v>9.5</v>
      </c>
      <c r="EH25" s="3">
        <v>3.4</v>
      </c>
      <c r="EI25" s="3">
        <v>81.995121951219502</v>
      </c>
      <c r="EJ25" s="3">
        <v>1.6</v>
      </c>
      <c r="EK25" s="3">
        <v>92.063053999999994</v>
      </c>
      <c r="EL25" s="3">
        <v>87.302189999999996</v>
      </c>
      <c r="EM25" s="3">
        <v>16.874310633497799</v>
      </c>
      <c r="EN25" s="3">
        <v>64.113912536722793</v>
      </c>
      <c r="EO25" s="3">
        <v>0.540461327098122</v>
      </c>
      <c r="EP25" s="3">
        <v>5280.421875</v>
      </c>
      <c r="EQ25" s="3">
        <v>1377.89573</v>
      </c>
      <c r="ER25" s="3">
        <v>-1.4809662596940401</v>
      </c>
      <c r="ES25" s="3">
        <v>0.58127166054082302</v>
      </c>
      <c r="ET25" s="3">
        <v>98.040999999999997</v>
      </c>
      <c r="EU25" s="3">
        <v>1.0765264315874601</v>
      </c>
      <c r="EV25" s="2">
        <v>19.25</v>
      </c>
      <c r="EW25" s="2">
        <v>18.54</v>
      </c>
      <c r="EX25" s="2">
        <v>19.93</v>
      </c>
      <c r="EY25" s="3">
        <v>1.44899594783783</v>
      </c>
      <c r="EZ25" s="3">
        <v>1.1134673357009901</v>
      </c>
      <c r="FA25" s="3">
        <v>8</v>
      </c>
      <c r="FB25" s="3">
        <v>1.1000000000000001</v>
      </c>
      <c r="FC25" s="3">
        <v>8</v>
      </c>
      <c r="FD25" s="10">
        <v>9000000</v>
      </c>
      <c r="FE25" s="3">
        <v>0.50053856023933396</v>
      </c>
      <c r="FF25" s="3">
        <v>0.888487292252087</v>
      </c>
      <c r="FG25" s="3">
        <v>1.71550395727275</v>
      </c>
      <c r="FH25" s="3">
        <v>0</v>
      </c>
      <c r="FI25" s="3">
        <v>0</v>
      </c>
      <c r="FJ25" s="11">
        <v>3.9858488940706502E-5</v>
      </c>
      <c r="FK25" s="3">
        <v>2.71254076077426E-2</v>
      </c>
      <c r="FL25" s="3">
        <v>12.2835331942319</v>
      </c>
      <c r="FM25" s="3">
        <v>7.3773711335561201</v>
      </c>
      <c r="FN25" s="3">
        <v>3.7837886478991898</v>
      </c>
      <c r="FO25" s="3">
        <v>14.1436627541351</v>
      </c>
      <c r="FP25" s="3">
        <v>1.3083484172821001</v>
      </c>
      <c r="FQ25" s="3">
        <v>4.22427798272169E-2</v>
      </c>
      <c r="FR25" s="3">
        <v>0.45831623673438998</v>
      </c>
      <c r="FS25" s="3">
        <v>1.33622694015503</v>
      </c>
      <c r="FT25" s="3">
        <v>1.2765372991561901</v>
      </c>
      <c r="FU25" s="3">
        <v>56621.5417607532</v>
      </c>
    </row>
    <row r="26" spans="1:177" x14ac:dyDescent="0.35">
      <c r="A26" s="3">
        <v>2020</v>
      </c>
      <c r="B26" s="3" t="s">
        <v>52</v>
      </c>
      <c r="C26" s="5">
        <v>52.49</v>
      </c>
      <c r="D26" s="5">
        <v>2339.71</v>
      </c>
      <c r="E26" s="3">
        <v>45.066357331572</v>
      </c>
      <c r="F26" s="3">
        <v>259.04450415238398</v>
      </c>
      <c r="G26" s="3">
        <v>45.066357331572</v>
      </c>
      <c r="H26" s="3">
        <v>7.4955046555025204E-2</v>
      </c>
      <c r="I26" s="3">
        <v>28.562635402906199</v>
      </c>
      <c r="J26" s="3">
        <v>0.77983817701453095</v>
      </c>
      <c r="K26" s="3">
        <v>22.764200792602399</v>
      </c>
      <c r="L26" s="3">
        <v>0.42648709315375999</v>
      </c>
      <c r="M26" s="3">
        <v>847</v>
      </c>
      <c r="N26" s="3">
        <v>95.57</v>
      </c>
      <c r="O26" s="3">
        <v>101.49</v>
      </c>
      <c r="P26" s="3">
        <v>104.87</v>
      </c>
      <c r="Q26" s="3">
        <v>8430.6</v>
      </c>
      <c r="R26" s="3">
        <v>100</v>
      </c>
      <c r="S26" s="3">
        <v>100</v>
      </c>
      <c r="T26" s="3">
        <v>34.722197837150098</v>
      </c>
      <c r="U26" s="3">
        <v>53.484858990670098</v>
      </c>
      <c r="V26" s="3">
        <v>12.6724532</v>
      </c>
      <c r="W26" s="3">
        <v>91.948540351863599</v>
      </c>
      <c r="X26" s="3">
        <v>8</v>
      </c>
      <c r="Y26" s="3">
        <v>13</v>
      </c>
      <c r="Z26" s="3">
        <v>2</v>
      </c>
      <c r="AA26" s="3">
        <v>111.719069868951</v>
      </c>
      <c r="AB26" s="3">
        <v>1.2742142406000001</v>
      </c>
      <c r="AC26" s="3">
        <v>17.333893009299999</v>
      </c>
      <c r="AD26" s="3">
        <v>34.991666666666703</v>
      </c>
      <c r="AE26" s="3">
        <v>1039.9871596252001</v>
      </c>
      <c r="AF26" s="3">
        <v>15.425129999999999</v>
      </c>
      <c r="AG26" s="3">
        <v>8.1083379999999998</v>
      </c>
      <c r="AH26" s="3">
        <v>0.4</v>
      </c>
      <c r="AI26" s="3">
        <v>7397</v>
      </c>
      <c r="AJ26" s="3">
        <v>3.98</v>
      </c>
      <c r="AK26" s="3">
        <v>4.04</v>
      </c>
      <c r="AL26" s="3">
        <v>57329.886622567697</v>
      </c>
      <c r="AM26" s="3">
        <v>-0.61504924286659002</v>
      </c>
      <c r="AN26" s="3">
        <v>35.348484997170502</v>
      </c>
      <c r="AO26" s="3">
        <v>0.68411980755336099</v>
      </c>
      <c r="AP26" s="3">
        <v>7.5526006387350098E-3</v>
      </c>
      <c r="AQ26" s="3">
        <v>0</v>
      </c>
      <c r="AR26" s="3">
        <v>1.1279026527065399E-2</v>
      </c>
      <c r="AS26" s="3">
        <v>4.8067395574454899E-2</v>
      </c>
      <c r="AT26" s="3">
        <v>100</v>
      </c>
      <c r="AU26" s="3">
        <v>100</v>
      </c>
      <c r="AV26" s="3">
        <v>100</v>
      </c>
      <c r="AW26" s="3">
        <v>2.5</v>
      </c>
      <c r="AX26" s="3">
        <v>10.8717986120178</v>
      </c>
      <c r="AY26" s="3">
        <v>7.9478781282187896</v>
      </c>
      <c r="AZ26" s="3">
        <v>1.5289922109296901</v>
      </c>
      <c r="BA26" s="3">
        <v>11.871928837689699</v>
      </c>
      <c r="BB26" s="5">
        <v>14.1</v>
      </c>
      <c r="BC26" s="9">
        <v>37089</v>
      </c>
      <c r="BD26" s="3">
        <v>5.3967907604698002</v>
      </c>
      <c r="BE26" s="3">
        <v>3</v>
      </c>
      <c r="BF26" s="3">
        <v>381.06354029062101</v>
      </c>
      <c r="BG26" s="3">
        <v>5.4830136679185397</v>
      </c>
      <c r="BH26" s="3">
        <v>18.386478261319098</v>
      </c>
      <c r="BI26" s="3">
        <v>27.0679104681988</v>
      </c>
      <c r="BJ26" s="3">
        <v>3.3969700336456299</v>
      </c>
      <c r="BK26" s="3">
        <v>17.899999999999999</v>
      </c>
      <c r="BL26" s="3">
        <v>44.5</v>
      </c>
      <c r="BM26" s="3">
        <v>99.723328269999996</v>
      </c>
      <c r="BN26" s="3">
        <v>40.947295369999999</v>
      </c>
      <c r="BO26" s="3">
        <v>24215.321021503099</v>
      </c>
      <c r="BP26" s="3">
        <v>91.52641629</v>
      </c>
      <c r="BQ26" s="3">
        <v>5.9430195293355199</v>
      </c>
      <c r="BR26" s="3">
        <f t="shared" si="6"/>
        <v>1.0002988827764063</v>
      </c>
      <c r="BS26" s="3">
        <f t="shared" si="6"/>
        <v>99.449745483696461</v>
      </c>
      <c r="BT26" s="3">
        <v>1.01420998573303</v>
      </c>
      <c r="BU26" s="3">
        <v>1.13031005859375</v>
      </c>
      <c r="BV26" s="3">
        <v>1.25312995910645</v>
      </c>
      <c r="BW26" s="3">
        <f t="shared" si="3"/>
        <v>94.185829162597656</v>
      </c>
      <c r="BX26" s="3">
        <f t="shared" si="3"/>
        <v>94.419086456298857</v>
      </c>
      <c r="BY26" s="3">
        <v>6</v>
      </c>
      <c r="BZ26" s="3">
        <v>6</v>
      </c>
      <c r="CA26" s="3">
        <f t="shared" si="4"/>
        <v>99.549974999999989</v>
      </c>
      <c r="CB26" s="3">
        <v>95.053260803222699</v>
      </c>
      <c r="CC26" s="3">
        <v>96.251899719238295</v>
      </c>
      <c r="CD26" s="3">
        <v>93.390792846679702</v>
      </c>
      <c r="CE26" s="3">
        <v>11.1489362716675</v>
      </c>
      <c r="CF26" s="3">
        <v>6.8123297691345197</v>
      </c>
      <c r="CG26" s="3">
        <v>10.280889999999999</v>
      </c>
      <c r="CH26" s="3">
        <v>6.1209637715052203</v>
      </c>
      <c r="CI26" s="3">
        <v>0.1</v>
      </c>
      <c r="CJ26" s="3">
        <v>4.0999999999999996</v>
      </c>
      <c r="CK26" s="3">
        <f t="shared" si="5"/>
        <v>66.75</v>
      </c>
      <c r="CL26" s="3">
        <v>97</v>
      </c>
      <c r="CM26" s="3">
        <v>96</v>
      </c>
      <c r="CN26" s="3">
        <v>5.58</v>
      </c>
      <c r="CO26" s="3">
        <v>20.13</v>
      </c>
      <c r="CP26" s="3">
        <v>3.2080000000000002</v>
      </c>
      <c r="CQ26" s="3">
        <v>8.2789266109735797E-3</v>
      </c>
      <c r="CR26" s="3">
        <v>21</v>
      </c>
      <c r="CS26" s="3">
        <v>23.4</v>
      </c>
      <c r="CT26" s="3">
        <v>99.490088700738397</v>
      </c>
      <c r="CU26" s="3">
        <v>99.486125385405998</v>
      </c>
      <c r="CV26" s="3">
        <v>99.486197803288505</v>
      </c>
      <c r="CW26" s="3">
        <v>3</v>
      </c>
      <c r="CX26" s="3">
        <v>3.9</v>
      </c>
      <c r="CY26" s="3">
        <v>11.8</v>
      </c>
      <c r="CZ26" s="3">
        <v>24.9</v>
      </c>
      <c r="DA26" s="3">
        <v>0</v>
      </c>
      <c r="DB26" s="3">
        <v>4657.6565411902702</v>
      </c>
      <c r="DC26" s="3">
        <v>16.04221725</v>
      </c>
      <c r="DD26" s="3">
        <v>35.5</v>
      </c>
      <c r="DE26" s="3">
        <v>21.4</v>
      </c>
      <c r="DF26" s="3">
        <v>3.7</v>
      </c>
      <c r="DG26" s="3">
        <v>9.4</v>
      </c>
      <c r="DH26" s="3">
        <v>26</v>
      </c>
      <c r="DI26" s="3">
        <v>0.1</v>
      </c>
      <c r="DJ26" s="3">
        <v>12.7</v>
      </c>
      <c r="DK26" s="3">
        <v>0</v>
      </c>
      <c r="DL26" s="3">
        <v>0.915486837410037</v>
      </c>
      <c r="DM26" s="3">
        <v>36.515000000000001</v>
      </c>
      <c r="DN26" s="3">
        <v>0.83129779343726296</v>
      </c>
      <c r="DO26" s="3">
        <v>20.412479282481101</v>
      </c>
      <c r="DP26" s="3">
        <v>28.427</v>
      </c>
      <c r="DQ26" s="3">
        <v>69.084000000000003</v>
      </c>
      <c r="DR26" s="3">
        <v>74.956000000000003</v>
      </c>
      <c r="DS26" s="3">
        <v>49.335999999999999</v>
      </c>
      <c r="DT26" s="3">
        <v>84.353788021269693</v>
      </c>
      <c r="DU26" s="3">
        <v>57.335999999999999</v>
      </c>
      <c r="DV26" s="3">
        <v>55.09</v>
      </c>
      <c r="DW26" s="3">
        <v>42.38</v>
      </c>
      <c r="DX26" s="3">
        <v>3.4319999999999999</v>
      </c>
      <c r="DY26" s="3">
        <v>11.760999999999999</v>
      </c>
      <c r="DZ26" s="3">
        <v>5.7320000000000002</v>
      </c>
      <c r="EA26" s="3">
        <v>5.55</v>
      </c>
      <c r="EB26" s="3">
        <v>53428</v>
      </c>
      <c r="EC26" s="3">
        <v>5.2389999999999999</v>
      </c>
      <c r="ED26" s="3">
        <v>47.78</v>
      </c>
      <c r="EE26" s="3">
        <v>82.325999999999993</v>
      </c>
      <c r="EF26" s="3">
        <v>9.9</v>
      </c>
      <c r="EG26" s="3">
        <v>11</v>
      </c>
      <c r="EH26" s="3">
        <v>3.4</v>
      </c>
      <c r="EI26" s="3">
        <v>80.695121951219505</v>
      </c>
      <c r="EJ26" s="3">
        <v>1.55</v>
      </c>
      <c r="EK26" s="3">
        <v>91.961813000000006</v>
      </c>
      <c r="EL26" s="3">
        <v>86.595984000000001</v>
      </c>
      <c r="EM26" s="3">
        <v>16.793496882577902</v>
      </c>
      <c r="EN26" s="3">
        <v>63.998883729764501</v>
      </c>
      <c r="EO26" s="3">
        <v>0.43099681509972199</v>
      </c>
      <c r="EP26" s="3">
        <v>5410.83203125</v>
      </c>
      <c r="EQ26" s="3">
        <v>1377.89573</v>
      </c>
      <c r="ER26" s="3">
        <v>-1.52758798441888</v>
      </c>
      <c r="ES26" s="3">
        <v>0.46974386468413898</v>
      </c>
      <c r="ET26" s="3">
        <v>98.078999999999994</v>
      </c>
      <c r="EU26" s="3">
        <v>1.0765264315874601</v>
      </c>
      <c r="EV26" s="2">
        <v>19.489999999999998</v>
      </c>
      <c r="EW26" s="2">
        <v>18.739999999999998</v>
      </c>
      <c r="EX26" s="2">
        <v>20.239999999999998</v>
      </c>
      <c r="EY26" s="3">
        <v>1.44595634937286</v>
      </c>
      <c r="EZ26" s="3">
        <v>1.0787830352783201</v>
      </c>
      <c r="FA26" s="3">
        <v>8</v>
      </c>
      <c r="FB26" s="3">
        <v>1.1000000000000001</v>
      </c>
      <c r="FC26" s="3">
        <v>8</v>
      </c>
      <c r="FD26" s="10">
        <v>90000000</v>
      </c>
      <c r="FE26" s="3">
        <v>0.46446926258537502</v>
      </c>
      <c r="FF26" s="3">
        <v>1.0145135239110901</v>
      </c>
      <c r="FG26" s="3">
        <v>1.72515809326578</v>
      </c>
      <c r="FH26" s="3">
        <v>0</v>
      </c>
      <c r="FI26" s="3">
        <v>0</v>
      </c>
      <c r="FJ26" s="11">
        <v>3.1334986268440901E-5</v>
      </c>
      <c r="FK26" s="3">
        <v>1.47576977551149E-2</v>
      </c>
      <c r="FL26" s="3">
        <v>12.2835331942319</v>
      </c>
      <c r="FM26" s="3">
        <v>5.0182073669672898</v>
      </c>
      <c r="FN26" s="3">
        <v>4.3679534280023198</v>
      </c>
      <c r="FO26" s="3">
        <v>15.2616851362858</v>
      </c>
      <c r="FP26" s="3">
        <v>1.2784452438354501</v>
      </c>
      <c r="FQ26" s="3">
        <v>2.8487638117131599E-2</v>
      </c>
      <c r="FR26" s="3">
        <v>0.52102303504943803</v>
      </c>
      <c r="FS26" s="3">
        <v>1.3280041217803999</v>
      </c>
      <c r="FT26" s="3">
        <v>1.3436357975006099</v>
      </c>
      <c r="FU26" s="3">
        <v>55756.668252293697</v>
      </c>
    </row>
    <row r="27" spans="1:177" x14ac:dyDescent="0.35">
      <c r="A27" s="3">
        <v>2021</v>
      </c>
      <c r="B27" s="3" t="s">
        <v>52</v>
      </c>
      <c r="C27" s="5">
        <v>4.18</v>
      </c>
      <c r="D27" s="5">
        <v>2770.92</v>
      </c>
      <c r="E27" s="3">
        <v>45.101387054161201</v>
      </c>
      <c r="F27" s="3">
        <v>265.70662169030999</v>
      </c>
      <c r="G27" s="3">
        <v>45.101387054161201</v>
      </c>
      <c r="H27" s="3">
        <v>7.4713052904771607E-2</v>
      </c>
      <c r="I27" s="3">
        <v>28.587846763540298</v>
      </c>
      <c r="J27" s="3">
        <v>0.78434610303830898</v>
      </c>
      <c r="K27" s="3">
        <v>22.764200792602399</v>
      </c>
      <c r="L27" s="3">
        <v>0.42648709315375999</v>
      </c>
      <c r="M27" s="3">
        <v>847</v>
      </c>
      <c r="N27" s="3">
        <v>98.57</v>
      </c>
      <c r="O27" s="3">
        <v>102.49</v>
      </c>
      <c r="P27" s="3">
        <v>104.86</v>
      </c>
      <c r="Q27" s="3">
        <v>7906.2</v>
      </c>
      <c r="R27" s="3">
        <v>100</v>
      </c>
      <c r="S27" s="3">
        <v>100</v>
      </c>
      <c r="T27" s="3">
        <v>34.722197837150098</v>
      </c>
      <c r="U27" s="3">
        <v>53.484858990670098</v>
      </c>
      <c r="V27" s="3">
        <v>12.6724532</v>
      </c>
      <c r="W27" s="3">
        <v>91.948540351863599</v>
      </c>
      <c r="X27" s="3">
        <v>8</v>
      </c>
      <c r="Y27" s="3">
        <v>13</v>
      </c>
      <c r="Z27" s="3">
        <v>2</v>
      </c>
      <c r="AA27" s="3">
        <v>111.719069868951</v>
      </c>
      <c r="AB27" s="3">
        <v>1.2742142406000001</v>
      </c>
      <c r="AC27" s="3">
        <v>17.333893009299999</v>
      </c>
      <c r="AD27" s="3">
        <v>34.991666666666703</v>
      </c>
      <c r="AE27" s="3">
        <v>1039.9871596252001</v>
      </c>
      <c r="AF27" s="3">
        <v>15.490142820000001</v>
      </c>
      <c r="AG27" s="3">
        <v>8.1083383560000009</v>
      </c>
      <c r="AH27" s="3">
        <v>0.4</v>
      </c>
      <c r="AI27" s="3">
        <v>6970</v>
      </c>
      <c r="AJ27" s="3">
        <f>AVERAGE(AJ26,AJ28)</f>
        <v>3.99</v>
      </c>
      <c r="AK27" s="3">
        <f>AVERAGE(AK26,AK28)</f>
        <v>4.0199999999999996</v>
      </c>
      <c r="AL27" s="3">
        <v>57329.886622567697</v>
      </c>
      <c r="AM27" s="3">
        <v>2.2913321060671299</v>
      </c>
      <c r="AN27" s="3">
        <v>35.3485428113637</v>
      </c>
      <c r="AO27" s="3">
        <v>0.67013692071747699</v>
      </c>
      <c r="AP27" s="3">
        <v>7.4396610446494302E-3</v>
      </c>
      <c r="AQ27" s="3">
        <v>0</v>
      </c>
      <c r="AR27" s="3">
        <v>2.38703148409493E-2</v>
      </c>
      <c r="AS27" s="3">
        <v>4.4909926743025803E-2</v>
      </c>
      <c r="AT27" s="3">
        <v>100</v>
      </c>
      <c r="AU27" s="3">
        <v>100</v>
      </c>
      <c r="AV27" s="3">
        <v>100</v>
      </c>
      <c r="AW27" s="3">
        <v>2.5</v>
      </c>
      <c r="AX27" s="3">
        <v>9.3291448101727994</v>
      </c>
      <c r="AY27" s="3">
        <v>13.7877253406603</v>
      </c>
      <c r="AZ27" s="3">
        <v>1.5289922109296901</v>
      </c>
      <c r="BA27" s="3">
        <v>10.334762234475299</v>
      </c>
      <c r="BB27" s="5">
        <v>12.7</v>
      </c>
      <c r="BC27" s="9">
        <v>37630</v>
      </c>
      <c r="BD27" s="3">
        <v>5.3967907604698002</v>
      </c>
      <c r="BE27" s="3">
        <v>3</v>
      </c>
      <c r="BF27" s="3">
        <v>382.635237780713</v>
      </c>
      <c r="BG27" s="3">
        <v>5.4830136679185397</v>
      </c>
      <c r="BH27" s="3">
        <v>18.434931584874001</v>
      </c>
      <c r="BI27" s="3">
        <v>27.129709106397701</v>
      </c>
      <c r="BJ27" s="3">
        <v>3.4297900199890101</v>
      </c>
      <c r="BK27" s="3">
        <v>17.899999999999999</v>
      </c>
      <c r="BL27" s="3">
        <v>44.5</v>
      </c>
      <c r="BM27" s="3">
        <v>101.10837429999999</v>
      </c>
      <c r="BN27" s="3">
        <v>42.377926209999998</v>
      </c>
      <c r="BO27" s="3">
        <v>24215.321021503099</v>
      </c>
      <c r="BP27" s="3">
        <v>92.788676179999996</v>
      </c>
      <c r="BQ27" s="3">
        <v>5.9430195293355199</v>
      </c>
      <c r="BR27" s="3">
        <f t="shared" si="6"/>
        <v>1.0002994662791032</v>
      </c>
      <c r="BS27" s="3">
        <f t="shared" si="6"/>
        <v>99.449871215969324</v>
      </c>
      <c r="BT27" s="3">
        <v>1.01420998573303</v>
      </c>
      <c r="BU27" s="3">
        <v>1.13031005859375</v>
      </c>
      <c r="BV27" s="3">
        <v>1.26310002803802</v>
      </c>
      <c r="BW27" s="3">
        <f t="shared" si="3"/>
        <v>94.309982299804858</v>
      </c>
      <c r="BX27" s="3">
        <f t="shared" si="3"/>
        <v>94.668663024902287</v>
      </c>
      <c r="BY27" s="3">
        <v>6</v>
      </c>
      <c r="BZ27" s="3">
        <v>6</v>
      </c>
      <c r="CA27" s="3">
        <f t="shared" si="4"/>
        <v>99.549974999999989</v>
      </c>
      <c r="CB27" s="3">
        <v>95.053260803222699</v>
      </c>
      <c r="CC27" s="3">
        <v>96.251899719238295</v>
      </c>
      <c r="CD27" s="3">
        <v>93.390792846679702</v>
      </c>
      <c r="CE27" s="3">
        <v>11.319826126098601</v>
      </c>
      <c r="CF27" s="3">
        <v>6.2342333793640101</v>
      </c>
      <c r="CG27" s="3">
        <v>10.280889999999999</v>
      </c>
      <c r="CH27" s="3">
        <v>6.1209637715052203</v>
      </c>
      <c r="CI27" s="3">
        <v>0.1</v>
      </c>
      <c r="CJ27" s="3">
        <v>4.0999999999999996</v>
      </c>
      <c r="CK27" s="3">
        <f t="shared" si="5"/>
        <v>68.75</v>
      </c>
      <c r="CL27" s="3">
        <v>98</v>
      </c>
      <c r="CM27" s="3">
        <v>96</v>
      </c>
      <c r="CN27" s="3">
        <v>5.58</v>
      </c>
      <c r="CO27" s="3">
        <v>20.53</v>
      </c>
      <c r="CP27" s="3">
        <v>6.2569999999999997</v>
      </c>
      <c r="CQ27" s="3">
        <v>8.2789266109735797E-3</v>
      </c>
      <c r="CR27" s="3">
        <v>21</v>
      </c>
      <c r="CS27" s="3">
        <v>23.4</v>
      </c>
      <c r="CT27" s="3">
        <v>99.490495105793897</v>
      </c>
      <c r="CU27" s="3">
        <v>99.486125385405998</v>
      </c>
      <c r="CV27" s="3">
        <v>99.486211120785796</v>
      </c>
      <c r="CW27" s="3">
        <v>3</v>
      </c>
      <c r="CX27" s="3">
        <v>3.9</v>
      </c>
      <c r="CY27" s="3">
        <v>11.8</v>
      </c>
      <c r="CZ27" s="3">
        <v>24.9</v>
      </c>
      <c r="DA27" s="3">
        <v>0</v>
      </c>
      <c r="DB27" s="3">
        <v>4657.6565411902702</v>
      </c>
      <c r="DC27" s="3">
        <v>16.04221725</v>
      </c>
      <c r="DD27" s="3">
        <v>35.5</v>
      </c>
      <c r="DE27" s="3">
        <v>21.4</v>
      </c>
      <c r="DF27" s="3">
        <v>3.7</v>
      </c>
      <c r="DG27" s="3">
        <v>9.4</v>
      </c>
      <c r="DH27" s="3">
        <v>26</v>
      </c>
      <c r="DI27" s="3">
        <v>0.1</v>
      </c>
      <c r="DJ27" s="3">
        <v>13.2</v>
      </c>
      <c r="DK27" s="3">
        <v>0</v>
      </c>
      <c r="DL27" s="3">
        <v>0.93598361052201895</v>
      </c>
      <c r="DM27" s="3">
        <v>34.445999999999998</v>
      </c>
      <c r="DN27" s="3">
        <v>0.63901235707221204</v>
      </c>
      <c r="DO27" s="3">
        <v>19.370584465088498</v>
      </c>
      <c r="DP27" s="3">
        <v>30.257000000000001</v>
      </c>
      <c r="DQ27" s="3">
        <v>70.192999999999998</v>
      </c>
      <c r="DR27" s="3">
        <v>75.281000000000006</v>
      </c>
      <c r="DS27" s="3">
        <v>50.042000000000002</v>
      </c>
      <c r="DT27" s="3">
        <v>84.654813661969499</v>
      </c>
      <c r="DU27" s="3">
        <v>56.665999999999997</v>
      </c>
      <c r="DV27" s="3">
        <v>56.2</v>
      </c>
      <c r="DW27" s="3">
        <v>42.82</v>
      </c>
      <c r="DX27" s="3">
        <v>3.5750000000000002</v>
      </c>
      <c r="DY27" s="3">
        <v>13.893000000000001</v>
      </c>
      <c r="DZ27" s="3">
        <v>6.9720000000000004</v>
      </c>
      <c r="EA27" s="3">
        <v>6.26</v>
      </c>
      <c r="EB27" s="3">
        <v>52356</v>
      </c>
      <c r="EC27" s="3">
        <v>5.33</v>
      </c>
      <c r="ED27" s="3">
        <v>47.204000000000001</v>
      </c>
      <c r="EE27" s="3">
        <v>80.680999999999997</v>
      </c>
      <c r="EF27" s="3">
        <v>10.199999999999999</v>
      </c>
      <c r="EG27" s="3">
        <v>9.6999999999999993</v>
      </c>
      <c r="EH27" s="3">
        <v>3.4</v>
      </c>
      <c r="EI27" s="3">
        <v>81.890243902438996</v>
      </c>
      <c r="EJ27" s="3">
        <v>1.6</v>
      </c>
      <c r="EK27" s="3">
        <v>92.423721</v>
      </c>
      <c r="EL27" s="3">
        <v>87.271874999999994</v>
      </c>
      <c r="EM27" s="3">
        <v>16.6881103554996</v>
      </c>
      <c r="EN27" s="3">
        <v>63.894819233772402</v>
      </c>
      <c r="EO27" s="3">
        <v>0.41160199653225699</v>
      </c>
      <c r="EP27" s="3">
        <v>6581.89208984375</v>
      </c>
      <c r="EQ27" s="3">
        <v>1377.89573</v>
      </c>
      <c r="ER27" s="3">
        <v>-1.5865733815594101</v>
      </c>
      <c r="ES27" s="3">
        <v>0.450342912704155</v>
      </c>
      <c r="ET27" s="3">
        <v>98.117000000000004</v>
      </c>
      <c r="EU27" s="3">
        <v>1.0765264315874601</v>
      </c>
      <c r="EV27" s="2">
        <v>19.75</v>
      </c>
      <c r="EW27" s="2">
        <v>18.940000000000001</v>
      </c>
      <c r="EX27" s="2">
        <v>20.56</v>
      </c>
      <c r="EY27" s="3">
        <v>1.4555250406265301</v>
      </c>
      <c r="EZ27" s="3">
        <v>1.0870333909988401</v>
      </c>
      <c r="FA27" s="3">
        <v>8</v>
      </c>
      <c r="FB27" s="3">
        <v>1.1000000000000001</v>
      </c>
      <c r="FC27" s="3">
        <v>8</v>
      </c>
      <c r="FD27" s="10">
        <v>255000000</v>
      </c>
      <c r="FE27" s="3">
        <f>AVERAGE(FE25:FE26)</f>
        <v>0.48250391141235449</v>
      </c>
      <c r="FF27" s="3">
        <v>1.05034404939086</v>
      </c>
      <c r="FG27" s="3">
        <v>1.8751043995294501</v>
      </c>
      <c r="FH27" s="3">
        <v>0</v>
      </c>
      <c r="FI27" s="3">
        <v>0</v>
      </c>
      <c r="FJ27" s="11">
        <v>1.3677918433223501E-4</v>
      </c>
      <c r="FK27" s="3">
        <v>3.12735679835233E-2</v>
      </c>
      <c r="FL27" s="3">
        <v>12.2835331942319</v>
      </c>
      <c r="FM27" s="3">
        <v>8.8164734759939094</v>
      </c>
      <c r="FN27" s="3">
        <v>4.92750514871567</v>
      </c>
      <c r="FO27" s="3">
        <v>21.379735850534701</v>
      </c>
      <c r="FP27" s="3">
        <v>1.271479845047</v>
      </c>
      <c r="FQ27" s="3">
        <v>4.48914290094104E-2</v>
      </c>
      <c r="FR27" s="3">
        <v>0.66256630420684803</v>
      </c>
      <c r="FS27" s="3">
        <v>1.29238021373749</v>
      </c>
      <c r="FT27" s="3">
        <v>1.33185970783234</v>
      </c>
      <c r="FU27" s="3">
        <v>62107.069932966398</v>
      </c>
    </row>
    <row r="28" spans="1:177" x14ac:dyDescent="0.35">
      <c r="A28" s="3">
        <v>2022</v>
      </c>
      <c r="B28" s="3" t="s">
        <v>52</v>
      </c>
      <c r="C28" s="8">
        <v>27.5</v>
      </c>
      <c r="D28" s="5">
        <v>2377.0500000000002</v>
      </c>
      <c r="E28" s="3">
        <v>45.101387054161201</v>
      </c>
      <c r="F28" s="3">
        <v>265.70662169030999</v>
      </c>
      <c r="G28" s="3">
        <v>45.101387054161201</v>
      </c>
      <c r="H28" s="3">
        <v>7.4713052904771607E-2</v>
      </c>
      <c r="I28" s="3">
        <v>28.587846763540298</v>
      </c>
      <c r="J28" s="3">
        <v>0.78434610303830898</v>
      </c>
      <c r="K28" s="3">
        <v>22.764200792602399</v>
      </c>
      <c r="L28" s="3">
        <v>0.42648709315375999</v>
      </c>
      <c r="M28" s="3">
        <v>847</v>
      </c>
      <c r="N28" s="3">
        <v>98.57</v>
      </c>
      <c r="O28" s="3">
        <v>102.49</v>
      </c>
      <c r="P28" s="3">
        <v>104.86</v>
      </c>
      <c r="Q28" s="3">
        <v>8603.5</v>
      </c>
      <c r="R28" s="3">
        <v>100</v>
      </c>
      <c r="S28" s="3">
        <v>100</v>
      </c>
      <c r="T28" s="3">
        <v>34.722197837150098</v>
      </c>
      <c r="U28" s="3">
        <v>53.484858990670098</v>
      </c>
      <c r="V28" s="3">
        <v>12.6724532</v>
      </c>
      <c r="W28" s="3">
        <v>91.948540351863599</v>
      </c>
      <c r="X28" s="3">
        <v>8</v>
      </c>
      <c r="Y28" s="3">
        <v>13</v>
      </c>
      <c r="Z28" s="3">
        <v>2</v>
      </c>
      <c r="AA28" s="3">
        <v>111.719069868951</v>
      </c>
      <c r="AB28" s="3">
        <v>1.2742142406000001</v>
      </c>
      <c r="AC28" s="3">
        <v>17.333893009299999</v>
      </c>
      <c r="AD28" s="3">
        <v>34.991666666666703</v>
      </c>
      <c r="AE28" s="3">
        <v>1039.9871596252001</v>
      </c>
      <c r="AF28" s="3">
        <v>15.5545855</v>
      </c>
      <c r="AG28" s="3">
        <v>8.1083383999999992</v>
      </c>
      <c r="AH28" s="3">
        <v>0.4</v>
      </c>
      <c r="AI28" s="3">
        <v>6970</v>
      </c>
      <c r="AJ28" s="3">
        <v>4</v>
      </c>
      <c r="AK28" s="3">
        <v>4</v>
      </c>
      <c r="AL28" s="3">
        <v>57329.886622567697</v>
      </c>
      <c r="AM28" s="3">
        <v>-14.156072905498499</v>
      </c>
      <c r="AN28" s="3">
        <v>35.3485428113637</v>
      </c>
      <c r="AO28" s="3">
        <v>0.67013692071747699</v>
      </c>
      <c r="AP28" s="3">
        <v>7.4396610446494302E-3</v>
      </c>
      <c r="AQ28" s="3">
        <v>0</v>
      </c>
      <c r="AR28" s="3">
        <v>2.38703148409493E-2</v>
      </c>
      <c r="AS28" s="3">
        <v>4.4909926743025803E-2</v>
      </c>
      <c r="AT28" s="3">
        <v>100</v>
      </c>
      <c r="AU28" s="3">
        <v>100</v>
      </c>
      <c r="AV28" s="3">
        <v>99.999999366408801</v>
      </c>
      <c r="AW28" s="3">
        <v>2.5</v>
      </c>
      <c r="AX28" s="3">
        <v>8.48065684012637</v>
      </c>
      <c r="AY28" s="3">
        <v>25.477263117141099</v>
      </c>
      <c r="AZ28" s="3">
        <v>1.5289922109296901</v>
      </c>
      <c r="BA28" s="3">
        <v>9.1745482953342208</v>
      </c>
      <c r="BB28" s="5">
        <v>13.2</v>
      </c>
      <c r="BC28" s="9">
        <v>37630</v>
      </c>
      <c r="BD28" s="3">
        <v>5.3967907604698002</v>
      </c>
      <c r="BE28" s="3">
        <v>3</v>
      </c>
      <c r="BF28" s="3">
        <v>382.635237780713</v>
      </c>
      <c r="BG28" s="3">
        <v>5.4830136679185397</v>
      </c>
      <c r="BH28" s="3">
        <v>18.392634963435398</v>
      </c>
      <c r="BI28" s="3">
        <v>27.0606138348599</v>
      </c>
      <c r="BJ28" s="3">
        <v>3.4297900199890101</v>
      </c>
      <c r="BK28" s="3">
        <v>17.899999999999999</v>
      </c>
      <c r="BL28" s="3">
        <v>44.5</v>
      </c>
      <c r="BM28" s="3">
        <v>101.87077309999999</v>
      </c>
      <c r="BN28" s="3">
        <v>43.51296722</v>
      </c>
      <c r="BO28" s="3">
        <v>24215.321021503099</v>
      </c>
      <c r="BP28" s="3">
        <v>94.007830709999993</v>
      </c>
      <c r="BQ28" s="3">
        <v>5.9430195293355199</v>
      </c>
      <c r="BR28" s="3">
        <f t="shared" si="6"/>
        <v>1.0002997580304516</v>
      </c>
      <c r="BS28" s="3">
        <f t="shared" si="6"/>
        <v>99.449934082105756</v>
      </c>
      <c r="BT28" s="3">
        <v>1.01420998573303</v>
      </c>
      <c r="BU28" s="3">
        <v>1.13031005859375</v>
      </c>
      <c r="BV28" s="3">
        <v>1.26310002803802</v>
      </c>
      <c r="BW28" s="3">
        <f t="shared" si="3"/>
        <v>94.309982299804858</v>
      </c>
      <c r="BX28" s="3">
        <f t="shared" si="3"/>
        <v>94.668663024902287</v>
      </c>
      <c r="BY28" s="3">
        <v>6</v>
      </c>
      <c r="BZ28" s="3">
        <v>6</v>
      </c>
      <c r="CA28" s="3">
        <f t="shared" si="4"/>
        <v>99.549974999999989</v>
      </c>
      <c r="CB28" s="3">
        <v>95.053260803222699</v>
      </c>
      <c r="CC28" s="3">
        <v>96.251899719238295</v>
      </c>
      <c r="CD28" s="3">
        <v>93.390792846679702</v>
      </c>
      <c r="CE28" s="3">
        <v>11.319826126098601</v>
      </c>
      <c r="CF28" s="3">
        <v>6.2342333793640101</v>
      </c>
      <c r="CG28" s="3">
        <v>10.280889999999999</v>
      </c>
      <c r="CH28" s="3">
        <v>6.1209637715052203</v>
      </c>
      <c r="CI28" s="3">
        <v>0.1</v>
      </c>
      <c r="CJ28" s="3">
        <v>4.0999999999999996</v>
      </c>
      <c r="CK28" s="3">
        <f t="shared" si="5"/>
        <v>68.75</v>
      </c>
      <c r="CL28" s="3">
        <v>98</v>
      </c>
      <c r="CM28" s="3">
        <v>96</v>
      </c>
      <c r="CN28" s="3">
        <v>5.58</v>
      </c>
      <c r="CO28" s="3">
        <v>20.53</v>
      </c>
      <c r="CP28" s="3">
        <v>6.2569999999999997</v>
      </c>
      <c r="CQ28" s="3">
        <v>8.2789266109735797E-3</v>
      </c>
      <c r="CR28" s="3">
        <v>21</v>
      </c>
      <c r="CS28" s="3">
        <v>23.4</v>
      </c>
      <c r="CT28" s="3">
        <v>99.490901510849397</v>
      </c>
      <c r="CU28" s="3">
        <v>99.486125385405998</v>
      </c>
      <c r="CV28" s="3">
        <v>99.486217054284893</v>
      </c>
      <c r="CW28" s="3">
        <v>3</v>
      </c>
      <c r="CX28" s="3">
        <v>3.9</v>
      </c>
      <c r="CY28" s="3">
        <v>11.8</v>
      </c>
      <c r="CZ28" s="3">
        <v>24.9</v>
      </c>
      <c r="DA28" s="3">
        <v>0</v>
      </c>
      <c r="DB28" s="3">
        <v>4657.6565411902702</v>
      </c>
      <c r="DC28" s="3">
        <v>16.04221725</v>
      </c>
      <c r="DD28" s="3">
        <v>35.5</v>
      </c>
      <c r="DE28" s="3">
        <v>21.4</v>
      </c>
      <c r="DF28" s="3">
        <v>3.7</v>
      </c>
      <c r="DG28" s="3">
        <v>9.4</v>
      </c>
      <c r="DH28" s="3">
        <v>26</v>
      </c>
      <c r="DI28" s="3">
        <v>0.1</v>
      </c>
      <c r="DJ28" s="3">
        <v>13.2</v>
      </c>
      <c r="DK28" s="3">
        <v>0</v>
      </c>
      <c r="DL28" s="3">
        <v>0.90777050844116403</v>
      </c>
      <c r="DM28" s="3">
        <v>34.445999999999998</v>
      </c>
      <c r="DN28" s="3">
        <v>0.66328718563290601</v>
      </c>
      <c r="DO28" s="3">
        <v>19.0653732642267</v>
      </c>
      <c r="DP28" s="3">
        <v>31.1</v>
      </c>
      <c r="DQ28" s="3">
        <v>71.158000000000001</v>
      </c>
      <c r="DR28" s="3">
        <v>75.533000000000001</v>
      </c>
      <c r="DS28" s="3">
        <v>50.829000000000001</v>
      </c>
      <c r="DT28" s="3">
        <v>85.378103268720395</v>
      </c>
      <c r="DU28" s="3">
        <v>56.817999999999998</v>
      </c>
      <c r="DV28" s="3">
        <v>56.2</v>
      </c>
      <c r="DW28" s="3">
        <v>42.97</v>
      </c>
      <c r="DX28" s="3">
        <v>3.097</v>
      </c>
      <c r="DY28" s="3">
        <v>12.74</v>
      </c>
      <c r="DZ28" s="3">
        <v>6.32</v>
      </c>
      <c r="EA28" s="3">
        <v>5.56</v>
      </c>
      <c r="EB28" s="3">
        <v>23999</v>
      </c>
      <c r="EC28" s="3">
        <v>5.33</v>
      </c>
      <c r="ED28" s="3">
        <v>47.204000000000001</v>
      </c>
      <c r="EE28" s="3">
        <v>80.680999999999997</v>
      </c>
      <c r="EF28" s="3">
        <v>10.199999999999999</v>
      </c>
      <c r="EG28" s="3">
        <v>9.6999999999999993</v>
      </c>
      <c r="EH28" s="3">
        <v>3.4</v>
      </c>
      <c r="EI28" s="3">
        <v>81.890243902438996</v>
      </c>
      <c r="EJ28" s="3">
        <v>1.6</v>
      </c>
      <c r="EK28" s="3">
        <v>92.423721</v>
      </c>
      <c r="EL28" s="3">
        <v>87.271874999999994</v>
      </c>
      <c r="EM28" s="3">
        <v>16.533614220401098</v>
      </c>
      <c r="EN28" s="3">
        <v>63.737290803908401</v>
      </c>
      <c r="EO28" s="3">
        <v>0.85613243338283695</v>
      </c>
      <c r="EP28" s="3">
        <v>6581.89208984375</v>
      </c>
      <c r="EQ28" s="3">
        <v>1377.89573</v>
      </c>
      <c r="ER28" s="3">
        <v>-1.0741915020422801</v>
      </c>
      <c r="ES28" s="3">
        <v>0.89281600282861995</v>
      </c>
      <c r="ET28" s="3">
        <v>98.153000000000006</v>
      </c>
      <c r="EU28" s="3">
        <v>1.0765264315874601</v>
      </c>
      <c r="EV28" s="2">
        <v>20.03</v>
      </c>
      <c r="EW28" s="2">
        <v>19.16</v>
      </c>
      <c r="EX28" s="2">
        <v>20.89</v>
      </c>
      <c r="EY28" s="3">
        <v>1.4950486421585101</v>
      </c>
      <c r="EZ28" s="3">
        <v>1.2276587486267101</v>
      </c>
      <c r="FA28" s="3">
        <v>8</v>
      </c>
      <c r="FB28" s="3">
        <v>1.1000000000000001</v>
      </c>
      <c r="FC28" s="3">
        <v>8</v>
      </c>
      <c r="FD28" s="10">
        <v>158000000</v>
      </c>
      <c r="FE28" s="3">
        <f>AVERAGE(FE26:FE27)</f>
        <v>0.47348658699886476</v>
      </c>
      <c r="FF28" s="3">
        <v>1.17973708133594</v>
      </c>
      <c r="FG28" s="3">
        <v>2.22953753060535</v>
      </c>
      <c r="FH28" s="3">
        <v>0</v>
      </c>
      <c r="FI28" s="3">
        <v>0</v>
      </c>
      <c r="FJ28" s="11">
        <f>AVERAGE(FJ26:FJ27)</f>
        <v>8.4057085300337958E-5</v>
      </c>
      <c r="FK28" s="12">
        <f>AVERAGE(FK26:FK27)</f>
        <v>2.30156328693191E-2</v>
      </c>
      <c r="FL28" s="3">
        <v>12.2835331942319</v>
      </c>
      <c r="FM28" s="3">
        <v>20.0905155012378</v>
      </c>
      <c r="FN28" s="3">
        <v>3.9270101316317998</v>
      </c>
      <c r="FO28" s="3">
        <v>21.878051146165699</v>
      </c>
      <c r="FP28" s="3">
        <v>1.29260873794556</v>
      </c>
      <c r="FQ28" s="3">
        <f>AVERAGE(FQ26:FQ27)</f>
        <v>3.6689533563270996E-2</v>
      </c>
      <c r="FR28" s="3">
        <v>0.57566881179809604</v>
      </c>
      <c r="FS28" s="3">
        <v>1.34894239902496</v>
      </c>
      <c r="FT28" s="3">
        <v>1.2529551982879601</v>
      </c>
      <c r="FU28" s="3">
        <v>68253.332067841999</v>
      </c>
    </row>
    <row r="29" spans="1:177" x14ac:dyDescent="0.35">
      <c r="A29" s="3">
        <v>2023</v>
      </c>
      <c r="B29" s="3" t="s">
        <v>52</v>
      </c>
      <c r="C29" s="8">
        <v>27.5</v>
      </c>
      <c r="D29" s="5">
        <v>2377.0500000000002</v>
      </c>
      <c r="E29" s="3">
        <v>45.101387054161201</v>
      </c>
      <c r="F29" s="3">
        <v>265.70662169030999</v>
      </c>
      <c r="G29" s="3">
        <v>45.101387054161201</v>
      </c>
      <c r="H29" s="3">
        <v>7.4713052904771607E-2</v>
      </c>
      <c r="I29" s="3">
        <v>28.587846763540298</v>
      </c>
      <c r="J29" s="3">
        <v>0.78434610303830898</v>
      </c>
      <c r="K29" s="3">
        <v>22.764200792602399</v>
      </c>
      <c r="L29" s="3">
        <v>0.42648709315375999</v>
      </c>
      <c r="M29" s="3">
        <v>847</v>
      </c>
      <c r="N29" s="3">
        <v>98.57</v>
      </c>
      <c r="O29" s="3">
        <v>102.49</v>
      </c>
      <c r="P29" s="3">
        <v>104.86</v>
      </c>
      <c r="Q29" s="3">
        <v>8603.5</v>
      </c>
      <c r="R29" s="3">
        <v>100</v>
      </c>
      <c r="S29" s="3">
        <v>100</v>
      </c>
      <c r="T29" s="3">
        <v>34.722197837150098</v>
      </c>
      <c r="U29" s="3">
        <v>53.484858990670098</v>
      </c>
      <c r="V29" s="3">
        <v>12.6724532</v>
      </c>
      <c r="W29" s="3">
        <v>91.948540351863599</v>
      </c>
      <c r="X29" s="3">
        <v>8</v>
      </c>
      <c r="Y29" s="3">
        <v>13</v>
      </c>
      <c r="Z29" s="3">
        <v>2</v>
      </c>
      <c r="AA29" s="3">
        <v>111.719069868951</v>
      </c>
      <c r="AB29" s="3">
        <v>1.2742142406000001</v>
      </c>
      <c r="AC29" s="3">
        <v>17.333893009299999</v>
      </c>
      <c r="AD29" s="3">
        <v>34.991666666666703</v>
      </c>
      <c r="AE29" s="3">
        <v>1039.9871596252001</v>
      </c>
      <c r="AF29" s="3">
        <v>15.5545855</v>
      </c>
      <c r="AG29" s="3">
        <v>8.1083383999999992</v>
      </c>
      <c r="AH29" s="3">
        <v>0.4</v>
      </c>
      <c r="AI29" s="3">
        <v>6970</v>
      </c>
      <c r="AJ29" s="3">
        <v>4</v>
      </c>
      <c r="AK29" s="3">
        <v>4</v>
      </c>
      <c r="AL29" s="3">
        <v>57329.886622567697</v>
      </c>
      <c r="AM29" s="3">
        <v>-14.156072905498499</v>
      </c>
      <c r="AN29" s="3">
        <v>35.3485428113637</v>
      </c>
      <c r="AO29" s="3">
        <v>0.67013692071747699</v>
      </c>
      <c r="AP29" s="3">
        <v>7.4396610446494302E-3</v>
      </c>
      <c r="AQ29" s="3">
        <v>0</v>
      </c>
      <c r="AR29" s="3">
        <v>2.38703148409493E-2</v>
      </c>
      <c r="AS29" s="3">
        <v>4.4909926743025803E-2</v>
      </c>
      <c r="AT29" s="3">
        <v>100</v>
      </c>
      <c r="AU29" s="3">
        <v>100</v>
      </c>
      <c r="AV29" s="3">
        <v>99.999999366408801</v>
      </c>
      <c r="AW29" s="3">
        <v>2.5</v>
      </c>
      <c r="AX29" s="3">
        <v>8.48065684012637</v>
      </c>
      <c r="AY29" s="3">
        <v>25.477263117141099</v>
      </c>
      <c r="AZ29" s="3">
        <v>1.5289922109296901</v>
      </c>
      <c r="BA29" s="3">
        <v>9.1745482953342208</v>
      </c>
      <c r="BB29" s="5">
        <v>12.3</v>
      </c>
      <c r="BC29" s="9">
        <v>37630</v>
      </c>
      <c r="BD29" s="3">
        <v>5.3967907604698002</v>
      </c>
      <c r="BE29" s="3">
        <v>3</v>
      </c>
      <c r="BF29" s="3">
        <v>382.635237780713</v>
      </c>
      <c r="BG29" s="3">
        <v>5.4830136679185397</v>
      </c>
      <c r="BH29" s="3">
        <v>18.392634963435398</v>
      </c>
      <c r="BI29" s="3">
        <v>27.0606138348599</v>
      </c>
      <c r="BJ29" s="3">
        <v>3.4297900199890101</v>
      </c>
      <c r="BK29" s="3">
        <v>17.899999999999999</v>
      </c>
      <c r="BL29" s="3">
        <v>44.5</v>
      </c>
      <c r="BM29" s="3">
        <v>101.87077309999999</v>
      </c>
      <c r="BN29" s="3">
        <v>43.51296722</v>
      </c>
      <c r="BO29" s="3">
        <v>24215.321021503099</v>
      </c>
      <c r="BP29" s="3">
        <v>94.007830709999993</v>
      </c>
      <c r="BQ29" s="3">
        <v>5.9430195293355199</v>
      </c>
      <c r="BR29" s="3">
        <f t="shared" si="6"/>
        <v>1.0002999039061258</v>
      </c>
      <c r="BS29" s="3">
        <f t="shared" si="6"/>
        <v>99.449965515173972</v>
      </c>
      <c r="BT29" s="3">
        <v>1.01420998573303</v>
      </c>
      <c r="BU29" s="3">
        <v>1.13031005859375</v>
      </c>
      <c r="BV29" s="3">
        <v>1.26310002803802</v>
      </c>
      <c r="BW29" s="3">
        <f t="shared" si="3"/>
        <v>94.309982299804858</v>
      </c>
      <c r="BX29" s="3">
        <f t="shared" si="3"/>
        <v>94.668663024902287</v>
      </c>
      <c r="BY29" s="3">
        <v>6</v>
      </c>
      <c r="BZ29" s="3">
        <v>6</v>
      </c>
      <c r="CA29" s="3">
        <f t="shared" si="4"/>
        <v>99.549974999999989</v>
      </c>
      <c r="CB29" s="3">
        <v>95.053260803222699</v>
      </c>
      <c r="CC29" s="3">
        <v>96.251899719238295</v>
      </c>
      <c r="CD29" s="3">
        <v>93.390792846679702</v>
      </c>
      <c r="CE29" s="3">
        <v>11.319826126098601</v>
      </c>
      <c r="CF29" s="3">
        <v>6.2342333793640101</v>
      </c>
      <c r="CG29" s="3">
        <v>10.280889999999999</v>
      </c>
      <c r="CH29" s="3">
        <v>6.1209637715052203</v>
      </c>
      <c r="CI29" s="3">
        <v>0.1</v>
      </c>
      <c r="CJ29" s="3">
        <v>4.0999999999999996</v>
      </c>
      <c r="CK29" s="3">
        <f t="shared" si="5"/>
        <v>68.75</v>
      </c>
      <c r="CL29" s="3">
        <v>98</v>
      </c>
      <c r="CM29" s="3">
        <v>96</v>
      </c>
      <c r="CN29" s="3">
        <v>5.58</v>
      </c>
      <c r="CO29" s="3">
        <v>20.53</v>
      </c>
      <c r="CP29" s="3">
        <v>6.2569999999999997</v>
      </c>
      <c r="CQ29" s="3">
        <v>8.2789266109735797E-3</v>
      </c>
      <c r="CR29" s="3">
        <v>21</v>
      </c>
      <c r="CS29" s="3">
        <v>23.4</v>
      </c>
      <c r="CT29" s="3">
        <v>99.490901510849397</v>
      </c>
      <c r="CU29" s="3">
        <v>99.486125385405998</v>
      </c>
      <c r="CV29" s="3">
        <v>99.486217054284893</v>
      </c>
      <c r="CW29" s="3">
        <v>3</v>
      </c>
      <c r="CX29" s="3">
        <v>3.9</v>
      </c>
      <c r="CY29" s="3">
        <v>11.8</v>
      </c>
      <c r="CZ29" s="3">
        <v>24.9</v>
      </c>
      <c r="DA29" s="3">
        <v>0</v>
      </c>
      <c r="DB29" s="3">
        <v>4657.6565411902702</v>
      </c>
      <c r="DC29" s="3">
        <v>16.04221725</v>
      </c>
      <c r="DD29" s="3">
        <v>35.5</v>
      </c>
      <c r="DE29" s="3">
        <v>21.4</v>
      </c>
      <c r="DF29" s="3">
        <v>3.7</v>
      </c>
      <c r="DG29" s="3">
        <v>9.4</v>
      </c>
      <c r="DH29" s="3">
        <v>26</v>
      </c>
      <c r="DI29" s="3">
        <v>0.1</v>
      </c>
      <c r="DJ29" s="3">
        <v>13.2</v>
      </c>
      <c r="DK29" s="3">
        <v>0</v>
      </c>
      <c r="DL29" s="3">
        <v>0.90777050844116403</v>
      </c>
      <c r="DM29" s="3">
        <v>34.445999999999998</v>
      </c>
      <c r="DN29" s="3">
        <v>0.66328718563290601</v>
      </c>
      <c r="DO29" s="3">
        <v>19.0653732642267</v>
      </c>
      <c r="DP29" s="3">
        <v>31.1</v>
      </c>
      <c r="DQ29" s="3">
        <v>71.158000000000001</v>
      </c>
      <c r="DR29" s="3">
        <v>75.533000000000001</v>
      </c>
      <c r="DS29" s="3">
        <v>50.829000000000001</v>
      </c>
      <c r="DT29" s="3">
        <v>85.378103268720395</v>
      </c>
      <c r="DU29" s="3">
        <v>56.817999999999998</v>
      </c>
      <c r="DV29" s="3">
        <v>56.2</v>
      </c>
      <c r="DW29" s="3">
        <v>42.97</v>
      </c>
      <c r="DX29" s="3">
        <v>3.097</v>
      </c>
      <c r="DY29" s="3">
        <v>12.74</v>
      </c>
      <c r="DZ29" s="3">
        <v>6.32</v>
      </c>
      <c r="EA29" s="3">
        <v>5.56</v>
      </c>
      <c r="EB29" s="3">
        <v>23999</v>
      </c>
      <c r="EC29" s="3">
        <v>5.33</v>
      </c>
      <c r="ED29" s="3">
        <v>47.204000000000001</v>
      </c>
      <c r="EE29" s="3">
        <v>80.680999999999997</v>
      </c>
      <c r="EF29" s="3">
        <v>10.199999999999999</v>
      </c>
      <c r="EG29" s="3">
        <v>9.6999999999999993</v>
      </c>
      <c r="EH29" s="3">
        <v>3.4</v>
      </c>
      <c r="EI29" s="3">
        <v>81.890243902438996</v>
      </c>
      <c r="EJ29" s="3">
        <v>1.6</v>
      </c>
      <c r="EK29" s="3">
        <v>92.423721</v>
      </c>
      <c r="EL29" s="3">
        <v>87.271874999999994</v>
      </c>
      <c r="EM29" s="3">
        <v>16.533614220401098</v>
      </c>
      <c r="EN29" s="3">
        <v>63.737290803908401</v>
      </c>
      <c r="EO29" s="3">
        <v>0.85613243338283695</v>
      </c>
      <c r="EP29" s="3">
        <v>6581.89208984375</v>
      </c>
      <c r="EQ29" s="3">
        <v>1377.89573</v>
      </c>
      <c r="ER29" s="3">
        <v>-1.0741915020422801</v>
      </c>
      <c r="ES29" s="3">
        <v>0.89281600282861995</v>
      </c>
      <c r="ET29" s="3">
        <v>98.153000000000006</v>
      </c>
      <c r="EU29" s="3">
        <v>1.0765264315874601</v>
      </c>
      <c r="EV29" s="2">
        <v>20.03</v>
      </c>
      <c r="EW29" s="2">
        <v>19.16</v>
      </c>
      <c r="EX29" s="2">
        <v>20.89</v>
      </c>
      <c r="EY29" s="3">
        <v>1.4950486421585101</v>
      </c>
      <c r="EZ29" s="3">
        <v>1.2276587486267101</v>
      </c>
      <c r="FA29" s="3">
        <v>8</v>
      </c>
      <c r="FB29" s="3">
        <v>1.1000000000000001</v>
      </c>
      <c r="FC29" s="3">
        <v>8</v>
      </c>
      <c r="FD29" s="10">
        <v>158000000</v>
      </c>
      <c r="FE29" s="3">
        <v>0.47348658699886476</v>
      </c>
      <c r="FF29" s="3">
        <v>1.17973708133594</v>
      </c>
      <c r="FG29" s="3">
        <v>2.22953753060535</v>
      </c>
      <c r="FH29" s="3">
        <v>0</v>
      </c>
      <c r="FI29" s="3">
        <v>0</v>
      </c>
      <c r="FJ29" s="11">
        <v>8.4057085300337958E-5</v>
      </c>
      <c r="FK29" s="3">
        <v>2.30156328693191E-2</v>
      </c>
      <c r="FL29" s="3">
        <v>12.2835331942319</v>
      </c>
      <c r="FM29" s="3">
        <v>20.0905155012378</v>
      </c>
      <c r="FN29" s="3">
        <v>3.9270101316317998</v>
      </c>
      <c r="FO29" s="3">
        <v>21.878051146165699</v>
      </c>
      <c r="FP29" s="3">
        <v>1.29260873794556</v>
      </c>
      <c r="FQ29" s="3">
        <v>3.6689533563270996E-2</v>
      </c>
      <c r="FR29" s="3">
        <v>0.57566881179809604</v>
      </c>
      <c r="FS29" s="3">
        <v>1.34894239902496</v>
      </c>
      <c r="FT29" s="3">
        <v>1.2529551982879601</v>
      </c>
      <c r="FU29" s="3">
        <v>68253.332067841999</v>
      </c>
    </row>
    <row r="30" spans="1:177" x14ac:dyDescent="0.35">
      <c r="A30" s="3">
        <v>2010</v>
      </c>
      <c r="B30" s="3" t="s">
        <v>53</v>
      </c>
      <c r="C30" s="8">
        <v>180.3</v>
      </c>
      <c r="D30" s="5">
        <v>2516.8200000000002</v>
      </c>
      <c r="E30" s="3">
        <v>46.536477523949898</v>
      </c>
      <c r="F30" s="3">
        <v>97.053358443188998</v>
      </c>
      <c r="G30" s="3">
        <v>46.536477523949898</v>
      </c>
      <c r="H30" s="3">
        <v>0.43079674817415098</v>
      </c>
      <c r="I30" s="3">
        <v>29.347826086956498</v>
      </c>
      <c r="J30" s="3">
        <v>1.5106853352984499</v>
      </c>
      <c r="K30" s="3">
        <v>34.423360353721399</v>
      </c>
      <c r="L30" s="3">
        <v>1.78147268408551</v>
      </c>
      <c r="M30" s="3">
        <v>608</v>
      </c>
      <c r="N30" s="3">
        <v>87.54</v>
      </c>
      <c r="O30" s="3">
        <v>91.43</v>
      </c>
      <c r="P30" s="3">
        <v>108.91</v>
      </c>
      <c r="Q30" s="3">
        <v>4031</v>
      </c>
      <c r="R30" s="3">
        <v>86.6113833017926</v>
      </c>
      <c r="S30" s="3">
        <v>96.154930114746094</v>
      </c>
      <c r="T30" s="3">
        <v>11.7491170568562</v>
      </c>
      <c r="U30" s="3">
        <v>24.871826086956499</v>
      </c>
      <c r="V30" s="3">
        <v>22.767435599999999</v>
      </c>
      <c r="W30" s="3">
        <v>99.964389544542101</v>
      </c>
      <c r="X30" s="3">
        <v>17</v>
      </c>
      <c r="Y30" s="3">
        <v>22</v>
      </c>
      <c r="Z30" s="3">
        <v>8</v>
      </c>
      <c r="AA30" s="3">
        <v>7.9844579741198798</v>
      </c>
      <c r="AB30" s="3">
        <v>15.760860446000001</v>
      </c>
      <c r="AC30" s="3">
        <v>15.8464352232</v>
      </c>
      <c r="AD30" s="3">
        <v>28.380952380952401</v>
      </c>
      <c r="AE30" s="3">
        <v>2839.5265887185101</v>
      </c>
      <c r="AF30" s="3">
        <v>34.69</v>
      </c>
      <c r="AG30" s="3">
        <v>0.123118249</v>
      </c>
      <c r="AH30" s="3">
        <v>1.1000000000000001</v>
      </c>
      <c r="AI30" s="3">
        <v>2100</v>
      </c>
      <c r="AJ30" s="3">
        <v>2.2999999999999998</v>
      </c>
      <c r="AK30" s="3">
        <v>2.83</v>
      </c>
      <c r="AL30" s="3">
        <v>10150.969158158799</v>
      </c>
      <c r="AM30" s="3">
        <v>-10.8629466965349</v>
      </c>
      <c r="AN30" s="3">
        <v>4.3769373837569701</v>
      </c>
      <c r="AO30" s="3">
        <v>2.5763630632041501</v>
      </c>
      <c r="AP30" s="3">
        <v>0</v>
      </c>
      <c r="AQ30" s="3">
        <v>0.40767771604896402</v>
      </c>
      <c r="AR30" s="3">
        <v>0.25818213322480399</v>
      </c>
      <c r="AS30" s="3">
        <v>0.30118923170839401</v>
      </c>
      <c r="AT30" s="3">
        <v>98.663685978452406</v>
      </c>
      <c r="AU30" s="3">
        <v>99.723332391567695</v>
      </c>
      <c r="AV30" s="3">
        <v>99.429830869530505</v>
      </c>
      <c r="AW30" s="3">
        <v>4.5999999999999996</v>
      </c>
      <c r="AX30" s="3">
        <v>9.5656453067477507</v>
      </c>
      <c r="AY30" s="3">
        <v>22.164088005912198</v>
      </c>
      <c r="AZ30" s="3">
        <v>0.951999357611094</v>
      </c>
      <c r="BA30" s="3">
        <v>16.069611390968699</v>
      </c>
      <c r="BB30" s="5">
        <v>20.7</v>
      </c>
      <c r="BC30" s="9">
        <v>27869</v>
      </c>
      <c r="BD30" s="3">
        <v>0.13874423199031199</v>
      </c>
      <c r="BE30" s="3">
        <v>3.5</v>
      </c>
      <c r="BF30" s="3">
        <v>68.124530213706706</v>
      </c>
      <c r="BG30" s="3">
        <v>1.3396758703681599</v>
      </c>
      <c r="BH30" s="3">
        <v>22.740700400922702</v>
      </c>
      <c r="BI30" s="3">
        <v>16.441981237760501</v>
      </c>
      <c r="BJ30" s="3">
        <v>0.56306999921798695</v>
      </c>
      <c r="BK30" s="3">
        <v>23.5</v>
      </c>
      <c r="BL30" s="3">
        <v>20.399999999999999</v>
      </c>
      <c r="BM30" s="3">
        <v>134.34637219999999</v>
      </c>
      <c r="BN30" s="3">
        <v>14.81405039</v>
      </c>
      <c r="BO30" s="3">
        <v>62.3343693999634</v>
      </c>
      <c r="BP30" s="3">
        <v>46.23</v>
      </c>
      <c r="BQ30" s="3">
        <v>3.98</v>
      </c>
      <c r="BR30" s="3">
        <v>0.99576002359390303</v>
      </c>
      <c r="BS30" s="3">
        <v>98.352447509765597</v>
      </c>
      <c r="BT30" s="3">
        <v>0.99687999486923196</v>
      </c>
      <c r="BU30" s="3">
        <v>0.95756000280380205</v>
      </c>
      <c r="BV30" s="3">
        <v>1.24383997917175</v>
      </c>
      <c r="BW30" s="3">
        <v>99.534797668457003</v>
      </c>
      <c r="BX30" s="3">
        <v>99.793502807617202</v>
      </c>
      <c r="BY30" s="3">
        <v>4</v>
      </c>
      <c r="BZ30" s="3">
        <v>8</v>
      </c>
      <c r="CA30" s="3">
        <v>98.668670000000006</v>
      </c>
      <c r="CB30" s="3">
        <v>96.135658264160199</v>
      </c>
      <c r="CC30" s="3">
        <v>96.339759826660199</v>
      </c>
      <c r="CD30" s="3">
        <v>93.893058776855497</v>
      </c>
      <c r="CE30" s="3">
        <v>9.8896512985229492</v>
      </c>
      <c r="CF30" s="3">
        <v>3.8579699993133501</v>
      </c>
      <c r="CG30" s="3">
        <v>10.65968</v>
      </c>
      <c r="CH30" s="3">
        <v>2.7324625571032701</v>
      </c>
      <c r="CI30" s="3">
        <v>0.1</v>
      </c>
      <c r="CJ30" s="3">
        <v>10.8</v>
      </c>
      <c r="CK30" s="3">
        <v>19</v>
      </c>
      <c r="CL30" s="3">
        <v>94</v>
      </c>
      <c r="CM30" s="3">
        <v>97</v>
      </c>
      <c r="CN30" s="3">
        <v>6.62</v>
      </c>
      <c r="CO30" s="3">
        <v>4.6139999999999999</v>
      </c>
      <c r="CP30" s="3">
        <v>3.6829999999999998</v>
      </c>
      <c r="CQ30" s="3">
        <v>1.7815673171850802E-2</v>
      </c>
      <c r="CR30" s="3">
        <v>36.5</v>
      </c>
      <c r="CS30" s="3">
        <v>42.9</v>
      </c>
      <c r="CT30" s="3">
        <v>83.715250157449702</v>
      </c>
      <c r="CU30" s="3">
        <v>86.780383795309206</v>
      </c>
      <c r="CV30" s="3">
        <v>85.9314025243646</v>
      </c>
      <c r="CW30" s="3">
        <v>8</v>
      </c>
      <c r="CX30" s="3">
        <v>6.9</v>
      </c>
      <c r="CY30" s="3">
        <v>5.9</v>
      </c>
      <c r="CZ30" s="3">
        <v>19.2</v>
      </c>
      <c r="DA30" s="3">
        <v>2.0292437099999998</v>
      </c>
      <c r="DB30" s="3">
        <v>584.16928464542298</v>
      </c>
      <c r="DC30" s="3">
        <v>43.141342160000001</v>
      </c>
      <c r="DD30" s="3">
        <v>42.2</v>
      </c>
      <c r="DE30" s="3">
        <v>26.9</v>
      </c>
      <c r="DF30" s="3">
        <v>2.1</v>
      </c>
      <c r="DG30" s="3">
        <v>6.3</v>
      </c>
      <c r="DH30" s="3">
        <v>35.700000000000003</v>
      </c>
      <c r="DI30" s="3">
        <v>4.5999999999999996</v>
      </c>
      <c r="DJ30" s="3">
        <v>22.9</v>
      </c>
      <c r="DK30" s="3">
        <v>0</v>
      </c>
      <c r="DL30" s="3">
        <v>6.8149512081525101</v>
      </c>
      <c r="DM30" s="3">
        <v>38.585999999999999</v>
      </c>
      <c r="DN30" s="3">
        <v>1.04418474690116</v>
      </c>
      <c r="DO30" s="3">
        <v>32.979278567323099</v>
      </c>
      <c r="DP30" s="3">
        <v>31.151</v>
      </c>
      <c r="DQ30" s="3">
        <v>67.085999999999999</v>
      </c>
      <c r="DR30" s="3">
        <v>74.691999999999993</v>
      </c>
      <c r="DS30" s="3">
        <v>47.793999999999997</v>
      </c>
      <c r="DT30" s="3">
        <v>80.366571380528001</v>
      </c>
      <c r="DU30" s="3">
        <v>64.212000000000003</v>
      </c>
      <c r="DV30" s="3">
        <v>14.31</v>
      </c>
      <c r="DW30" s="3">
        <v>12.11</v>
      </c>
      <c r="DX30" s="3">
        <v>4.5609999999999999</v>
      </c>
      <c r="DY30" s="3">
        <v>21.73</v>
      </c>
      <c r="DZ30" s="3">
        <v>9.6920000000000002</v>
      </c>
      <c r="EA30" s="3">
        <v>10.28</v>
      </c>
      <c r="EB30" s="3">
        <v>-8686</v>
      </c>
      <c r="EC30" s="3">
        <v>43.957999999999998</v>
      </c>
      <c r="ED30" s="3">
        <v>87.933000000000007</v>
      </c>
      <c r="EE30" s="3">
        <v>196.90199999999999</v>
      </c>
      <c r="EF30" s="3">
        <v>10.199999999999999</v>
      </c>
      <c r="EG30" s="3">
        <v>14.9</v>
      </c>
      <c r="EH30" s="3">
        <v>9.1</v>
      </c>
      <c r="EI30" s="3">
        <v>73.512195121951194</v>
      </c>
      <c r="EJ30" s="3">
        <v>1.57</v>
      </c>
      <c r="EK30" s="3">
        <v>85.974667999999994</v>
      </c>
      <c r="EL30" s="3">
        <v>69.999030000000005</v>
      </c>
      <c r="EM30" s="3">
        <v>13.746002926001401</v>
      </c>
      <c r="EN30" s="3">
        <v>67.816599048572101</v>
      </c>
      <c r="EO30" s="3">
        <v>-0.65827544663590798</v>
      </c>
      <c r="EP30" s="3">
        <v>1441.65783691406</v>
      </c>
      <c r="EQ30" s="3">
        <v>498.85467999999997</v>
      </c>
      <c r="ER30" s="3">
        <v>-1.8747386007151099</v>
      </c>
      <c r="ES30" s="3">
        <v>-0.188314947521282</v>
      </c>
      <c r="ET30" s="3">
        <v>72.302000000000007</v>
      </c>
      <c r="EU30" s="3">
        <v>1.94935047444622</v>
      </c>
      <c r="EV30" s="2">
        <v>17.05</v>
      </c>
      <c r="EW30" s="2">
        <v>18.27</v>
      </c>
      <c r="EX30" s="2">
        <v>15.65</v>
      </c>
      <c r="EY30" s="3">
        <v>-0.23702354729175601</v>
      </c>
      <c r="EZ30" s="3">
        <v>-6.5325461328029605E-2</v>
      </c>
      <c r="FA30" s="3">
        <v>10</v>
      </c>
      <c r="FB30" s="3">
        <v>3.2</v>
      </c>
      <c r="FC30" s="3">
        <v>8</v>
      </c>
      <c r="FD30" s="3">
        <v>8000000</v>
      </c>
      <c r="FE30" s="3">
        <v>1.9177872232472899</v>
      </c>
      <c r="FF30" s="3">
        <v>1.6426791659148301</v>
      </c>
      <c r="FG30" s="3">
        <v>4.7532557869923098</v>
      </c>
      <c r="FH30" s="3">
        <v>0.67677824020542399</v>
      </c>
      <c r="FI30" s="3">
        <v>0.72435968095792302</v>
      </c>
      <c r="FJ30" s="3">
        <v>1.1125568457265599E-2</v>
      </c>
      <c r="FK30" s="3">
        <v>2.5329159685935101E-2</v>
      </c>
      <c r="FL30" s="3">
        <v>1.0298898505082199</v>
      </c>
      <c r="FM30" s="3">
        <v>13.2946322521776</v>
      </c>
      <c r="FN30" s="3">
        <v>16.865843329760899</v>
      </c>
      <c r="FO30" s="3">
        <v>8.4007016143349098</v>
      </c>
      <c r="FP30" s="3">
        <v>0.53148257732391402</v>
      </c>
      <c r="FQ30" s="3">
        <v>1.67975403719023</v>
      </c>
      <c r="FR30" s="3">
        <v>0.36009106040000899</v>
      </c>
      <c r="FS30" s="3">
        <v>-9.7061358392238603E-2</v>
      </c>
      <c r="FT30" s="3">
        <v>0.68043255805969205</v>
      </c>
      <c r="FU30" s="3">
        <v>14955.895130385799</v>
      </c>
    </row>
    <row r="31" spans="1:177" x14ac:dyDescent="0.35">
      <c r="A31" s="3">
        <v>2011</v>
      </c>
      <c r="B31" s="3" t="s">
        <v>53</v>
      </c>
      <c r="C31" s="5">
        <v>128.56</v>
      </c>
      <c r="D31" s="5">
        <v>2798.59</v>
      </c>
      <c r="E31" s="3">
        <v>46.8680913780398</v>
      </c>
      <c r="F31" s="3">
        <v>133.08246153846201</v>
      </c>
      <c r="G31" s="3">
        <v>46.8680913780398</v>
      </c>
      <c r="H31" s="3">
        <v>0.44227748135358103</v>
      </c>
      <c r="I31" s="3">
        <v>29.9373618275608</v>
      </c>
      <c r="J31" s="3">
        <v>1.47383935151069</v>
      </c>
      <c r="K31" s="3">
        <v>34.600221075902702</v>
      </c>
      <c r="L31" s="3">
        <v>1.78147268408551</v>
      </c>
      <c r="M31" s="3">
        <v>608</v>
      </c>
      <c r="N31" s="3">
        <v>87.97</v>
      </c>
      <c r="O31" s="3">
        <v>91.55</v>
      </c>
      <c r="P31" s="3">
        <v>107.75</v>
      </c>
      <c r="Q31" s="3">
        <v>4251.2</v>
      </c>
      <c r="R31" s="3">
        <v>87.519608545083997</v>
      </c>
      <c r="S31" s="3">
        <v>96.603805541992202</v>
      </c>
      <c r="T31" s="3">
        <v>12.129818804107099</v>
      </c>
      <c r="U31" s="3">
        <v>20.834052748137701</v>
      </c>
      <c r="V31" s="3">
        <v>25.577545300000001</v>
      </c>
      <c r="W31" s="3">
        <v>99.964650411267897</v>
      </c>
      <c r="X31" s="3">
        <v>17</v>
      </c>
      <c r="Y31" s="3">
        <v>22</v>
      </c>
      <c r="Z31" s="3">
        <v>8</v>
      </c>
      <c r="AA31" s="3">
        <v>7.60877512265583</v>
      </c>
      <c r="AB31" s="3">
        <v>16.444534932900002</v>
      </c>
      <c r="AC31" s="3">
        <v>14.566725658199999</v>
      </c>
      <c r="AD31" s="3">
        <v>30.404761904761902</v>
      </c>
      <c r="AE31" s="3">
        <v>2857.7929564385299</v>
      </c>
      <c r="AF31" s="3">
        <v>34.69</v>
      </c>
      <c r="AG31" s="3">
        <v>0.123118249</v>
      </c>
      <c r="AH31" s="3">
        <v>1.1000000000000001</v>
      </c>
      <c r="AI31" s="3">
        <v>2068</v>
      </c>
      <c r="AJ31" s="3">
        <f>AVERAGE(AJ30,AJ32)</f>
        <v>2.75</v>
      </c>
      <c r="AK31" s="3">
        <f>AVERAGE(AK30,AK32)</f>
        <v>3.02</v>
      </c>
      <c r="AL31" s="3">
        <v>11209.4610161694</v>
      </c>
      <c r="AM31" s="3">
        <v>5.70871383676376</v>
      </c>
      <c r="AN31" s="3">
        <v>4.6706322978629604</v>
      </c>
      <c r="AO31" s="3">
        <v>2.6500432520235302</v>
      </c>
      <c r="AP31" s="3">
        <v>0</v>
      </c>
      <c r="AQ31" s="3">
        <v>0.49875054303758598</v>
      </c>
      <c r="AR31" s="3">
        <v>0.42392679898275498</v>
      </c>
      <c r="AS31" s="3">
        <v>0.28933234368876098</v>
      </c>
      <c r="AT31" s="3">
        <v>98.550401946496507</v>
      </c>
      <c r="AU31" s="3">
        <v>99.713619570798002</v>
      </c>
      <c r="AV31" s="3">
        <v>99.395341614053805</v>
      </c>
      <c r="AW31" s="3">
        <v>4.8</v>
      </c>
      <c r="AX31" s="3">
        <v>9.2852758461449003</v>
      </c>
      <c r="AY31" s="3">
        <v>23.023947392638799</v>
      </c>
      <c r="AZ31" s="3">
        <v>1.1984128737078801</v>
      </c>
      <c r="BA31" s="3">
        <v>15.5350351827667</v>
      </c>
      <c r="BB31" s="5">
        <v>22.2</v>
      </c>
      <c r="BC31" s="9">
        <v>28321</v>
      </c>
      <c r="BD31" s="3">
        <v>0.13874423199031199</v>
      </c>
      <c r="BE31" s="3">
        <v>3.5</v>
      </c>
      <c r="BF31" s="3">
        <v>67.689093588798798</v>
      </c>
      <c r="BG31" s="3">
        <v>1.3396758703681599</v>
      </c>
      <c r="BH31" s="3">
        <v>22.974840370662999</v>
      </c>
      <c r="BI31" s="3">
        <v>16.6884630081836</v>
      </c>
      <c r="BJ31" s="3">
        <v>0.52951002120971702</v>
      </c>
      <c r="BK31" s="3">
        <v>23.5</v>
      </c>
      <c r="BL31" s="3">
        <v>19.2</v>
      </c>
      <c r="BM31" s="3">
        <v>138.86918299999999</v>
      </c>
      <c r="BN31" s="3">
        <v>16.66146547</v>
      </c>
      <c r="BO31" s="3">
        <v>101.383607264129</v>
      </c>
      <c r="BP31" s="3">
        <v>47.979993049999997</v>
      </c>
      <c r="BQ31" s="3">
        <v>3.69</v>
      </c>
      <c r="BR31" s="3">
        <v>0.99576002359390303</v>
      </c>
      <c r="BS31" s="3">
        <v>98.352447509765597</v>
      </c>
      <c r="BT31" s="3">
        <v>0.99513000249862704</v>
      </c>
      <c r="BU31" s="3">
        <v>0.952620029449463</v>
      </c>
      <c r="BV31" s="3">
        <v>1.2313799858093299</v>
      </c>
      <c r="BW31" s="3">
        <v>99.287292480468807</v>
      </c>
      <c r="BX31" s="3">
        <v>99.966590881347699</v>
      </c>
      <c r="BY31" s="3">
        <v>4</v>
      </c>
      <c r="BZ31" s="3">
        <v>8</v>
      </c>
      <c r="CA31" s="3">
        <v>99.054169999999999</v>
      </c>
      <c r="CB31" s="3">
        <v>96.883689880371094</v>
      </c>
      <c r="CC31" s="3">
        <v>96.606887817382798</v>
      </c>
      <c r="CD31" s="3">
        <v>93.477348327636705</v>
      </c>
      <c r="CE31" s="3">
        <v>9.9861221313476598</v>
      </c>
      <c r="CF31" s="3">
        <v>3.5469799041747998</v>
      </c>
      <c r="CG31" s="3">
        <v>10.65968</v>
      </c>
      <c r="CH31" s="3">
        <v>2.7324625571032701</v>
      </c>
      <c r="CI31" s="3">
        <v>0.1</v>
      </c>
      <c r="CJ31" s="3">
        <v>10.4</v>
      </c>
      <c r="CK31" s="3">
        <v>22</v>
      </c>
      <c r="CL31" s="3">
        <v>95</v>
      </c>
      <c r="CM31" s="3">
        <v>95</v>
      </c>
      <c r="CN31" s="3">
        <v>6.45</v>
      </c>
      <c r="CO31" s="3">
        <v>4.6239999999999997</v>
      </c>
      <c r="CP31" s="3">
        <v>3.7629999999999999</v>
      </c>
      <c r="CQ31" s="3">
        <v>1.14169813466231E-2</v>
      </c>
      <c r="CR31" s="3">
        <v>36.5</v>
      </c>
      <c r="CS31" s="3">
        <v>42.9</v>
      </c>
      <c r="CT31" s="3">
        <v>83.715245890212799</v>
      </c>
      <c r="CU31" s="3">
        <v>86.780383795309206</v>
      </c>
      <c r="CV31" s="3">
        <v>85.941702146913102</v>
      </c>
      <c r="CW31" s="3">
        <v>3</v>
      </c>
      <c r="CX31" s="3">
        <v>6.9</v>
      </c>
      <c r="CY31" s="3">
        <v>4.5</v>
      </c>
      <c r="CZ31" s="3">
        <v>17.8</v>
      </c>
      <c r="DA31" s="3">
        <v>2.0292437099999998</v>
      </c>
      <c r="DB31" s="3">
        <v>603.78972437526897</v>
      </c>
      <c r="DC31" s="3">
        <v>44.463726039999997</v>
      </c>
      <c r="DD31" s="3">
        <v>41.1</v>
      </c>
      <c r="DE31" s="3">
        <v>26</v>
      </c>
      <c r="DF31" s="3">
        <v>2.1</v>
      </c>
      <c r="DG31" s="3">
        <v>6.4</v>
      </c>
      <c r="DH31" s="3">
        <v>34.299999999999997</v>
      </c>
      <c r="DI31" s="3">
        <v>5.0999999999999996</v>
      </c>
      <c r="DJ31" s="3">
        <v>22.9</v>
      </c>
      <c r="DK31" s="3">
        <v>0</v>
      </c>
      <c r="DL31" s="3">
        <v>6.7790552645903901</v>
      </c>
      <c r="DM31" s="3">
        <v>38.042999999999999</v>
      </c>
      <c r="DN31" s="3">
        <v>1.0196956404551401</v>
      </c>
      <c r="DO31" s="3">
        <v>31.454725262529301</v>
      </c>
      <c r="DP31" s="3">
        <v>29.440999999999999</v>
      </c>
      <c r="DQ31" s="3">
        <v>66.349999999999994</v>
      </c>
      <c r="DR31" s="3">
        <v>73.332999999999998</v>
      </c>
      <c r="DS31" s="3">
        <v>47.223999999999997</v>
      </c>
      <c r="DT31" s="3">
        <v>81.0726364401105</v>
      </c>
      <c r="DU31" s="3">
        <v>62.328000000000003</v>
      </c>
      <c r="DV31" s="3">
        <v>12.86</v>
      </c>
      <c r="DW31" s="3">
        <v>10.79</v>
      </c>
      <c r="DX31" s="3">
        <v>5.1159999999999997</v>
      </c>
      <c r="DY31" s="3">
        <v>25.393999999999998</v>
      </c>
      <c r="DZ31" s="3">
        <v>10.462</v>
      </c>
      <c r="EA31" s="3">
        <v>11.26</v>
      </c>
      <c r="EB31" s="3">
        <v>-11262</v>
      </c>
      <c r="EC31" s="3">
        <v>42.701000000000001</v>
      </c>
      <c r="ED31" s="3">
        <v>85.701999999999998</v>
      </c>
      <c r="EE31" s="3">
        <v>194.11099999999999</v>
      </c>
      <c r="EF31" s="3">
        <v>9.6</v>
      </c>
      <c r="EG31" s="3">
        <v>14.7</v>
      </c>
      <c r="EH31" s="3">
        <v>8.6999999999999993</v>
      </c>
      <c r="EI31" s="3">
        <v>74.163414634146307</v>
      </c>
      <c r="EJ31" s="3">
        <v>1.51</v>
      </c>
      <c r="EK31" s="3">
        <v>86.199004000000002</v>
      </c>
      <c r="EL31" s="3">
        <v>70.373999999999995</v>
      </c>
      <c r="EM31" s="3">
        <v>13.8675059292363</v>
      </c>
      <c r="EN31" s="3">
        <v>67.343861235322706</v>
      </c>
      <c r="EO31" s="3">
        <v>-0.64122892051506697</v>
      </c>
      <c r="EP31" s="3">
        <v>1572.46520996094</v>
      </c>
      <c r="EQ31" s="3">
        <v>442.22181999999998</v>
      </c>
      <c r="ER31" s="3">
        <v>-1.8617057732708799</v>
      </c>
      <c r="ES31" s="3">
        <v>-0.177597398592412</v>
      </c>
      <c r="ET31" s="3">
        <v>72.638000000000005</v>
      </c>
      <c r="EU31" s="3">
        <v>1.6969083125970299</v>
      </c>
      <c r="EV31" s="2">
        <v>17.350000000000001</v>
      </c>
      <c r="EW31" s="2">
        <v>18.649999999999999</v>
      </c>
      <c r="EX31" s="2">
        <v>15.87</v>
      </c>
      <c r="EY31" s="3">
        <v>-0.26926437020301802</v>
      </c>
      <c r="EZ31" s="3">
        <v>-7.1111388504505199E-2</v>
      </c>
      <c r="FA31" s="3">
        <v>10</v>
      </c>
      <c r="FB31" s="3">
        <v>3.2</v>
      </c>
      <c r="FC31" s="3">
        <v>8</v>
      </c>
      <c r="FD31" s="3">
        <v>29000000</v>
      </c>
      <c r="FE31" s="3">
        <v>1.42319244029061</v>
      </c>
      <c r="FF31" s="3">
        <v>1.3140305451207599</v>
      </c>
      <c r="FG31" s="3">
        <v>4.1121783744165397</v>
      </c>
      <c r="FH31" s="3">
        <v>0.91873863918181997</v>
      </c>
      <c r="FI31" s="3">
        <v>0.81622535585226796</v>
      </c>
      <c r="FJ31" s="3">
        <v>8.909304721064E-2</v>
      </c>
      <c r="FK31" s="3">
        <v>3.6727851638498399E-2</v>
      </c>
      <c r="FL31" s="3">
        <v>1.0298898505082199</v>
      </c>
      <c r="FM31" s="3">
        <v>13.1295451738625</v>
      </c>
      <c r="FN31" s="3">
        <v>18.763694252955101</v>
      </c>
      <c r="FO31" s="3">
        <v>7.8091160725419702</v>
      </c>
      <c r="FP31" s="3">
        <v>0.450080156326294</v>
      </c>
      <c r="FQ31" s="3">
        <v>2.1426700478460901</v>
      </c>
      <c r="FR31" s="3">
        <v>0.30175030231475802</v>
      </c>
      <c r="FS31" s="3">
        <v>-0.141564160585403</v>
      </c>
      <c r="FT31" s="3">
        <v>0.55252003669738803</v>
      </c>
      <c r="FU31" s="3">
        <v>15747.392374703701</v>
      </c>
    </row>
    <row r="32" spans="1:177" x14ac:dyDescent="0.35">
      <c r="A32" s="3">
        <v>2012</v>
      </c>
      <c r="B32" s="3" t="s">
        <v>53</v>
      </c>
      <c r="C32" s="5">
        <v>274.81</v>
      </c>
      <c r="D32" s="8">
        <v>2614</v>
      </c>
      <c r="E32" s="3">
        <v>47.190493736182802</v>
      </c>
      <c r="F32" s="3">
        <v>95.869761832981595</v>
      </c>
      <c r="G32" s="3">
        <v>47.190493736182802</v>
      </c>
      <c r="H32" s="3">
        <v>0.45401736243424501</v>
      </c>
      <c r="I32" s="3">
        <v>30.5545320560059</v>
      </c>
      <c r="J32" s="3">
        <v>1.46462785556374</v>
      </c>
      <c r="K32" s="3">
        <v>34.777081798083998</v>
      </c>
      <c r="L32" s="3">
        <f>AVERAGE(L33,L31)</f>
        <v>1.878724330030745</v>
      </c>
      <c r="M32" s="3">
        <v>608</v>
      </c>
      <c r="N32" s="3">
        <v>78.03</v>
      </c>
      <c r="O32" s="3">
        <v>83.86</v>
      </c>
      <c r="P32" s="3">
        <v>105.66</v>
      </c>
      <c r="Q32" s="3">
        <v>3671.8</v>
      </c>
      <c r="R32" s="3">
        <v>88.371600014403299</v>
      </c>
      <c r="S32" s="3">
        <v>97.080177307128906</v>
      </c>
      <c r="T32" s="3">
        <v>12.4427681737589</v>
      </c>
      <c r="U32" s="3">
        <v>24.210977393617</v>
      </c>
      <c r="V32" s="3">
        <v>22.6468314</v>
      </c>
      <c r="W32" s="3">
        <v>99.964937755682996</v>
      </c>
      <c r="X32" s="3">
        <v>17</v>
      </c>
      <c r="Y32" s="3">
        <v>22</v>
      </c>
      <c r="Z32" s="3">
        <v>8</v>
      </c>
      <c r="AA32" s="3">
        <v>8.5650471746177796</v>
      </c>
      <c r="AB32" s="3">
        <v>16.612423447099999</v>
      </c>
      <c r="AC32" s="3">
        <v>16.593175853000002</v>
      </c>
      <c r="AD32" s="3">
        <v>27.212380952381</v>
      </c>
      <c r="AE32" s="3">
        <v>2874.3939135119499</v>
      </c>
      <c r="AF32" s="3">
        <v>34.69</v>
      </c>
      <c r="AG32" s="3">
        <v>0.123118249</v>
      </c>
      <c r="AH32" s="3">
        <v>1.1000000000000001</v>
      </c>
      <c r="AI32" s="3">
        <v>1876</v>
      </c>
      <c r="AJ32" s="3">
        <v>3.2</v>
      </c>
      <c r="AK32" s="3">
        <v>3.21</v>
      </c>
      <c r="AL32" s="3">
        <v>10583.387799378301</v>
      </c>
      <c r="AM32" s="3">
        <v>-11.040827904024299</v>
      </c>
      <c r="AN32" s="3">
        <v>7.8369220679855696</v>
      </c>
      <c r="AO32" s="3">
        <v>2.6106894194701602</v>
      </c>
      <c r="AP32" s="3">
        <v>0</v>
      </c>
      <c r="AQ32" s="3">
        <v>0.52706656827253495</v>
      </c>
      <c r="AR32" s="3">
        <v>0.21965869255871501</v>
      </c>
      <c r="AS32" s="3">
        <v>0.27489266945044599</v>
      </c>
      <c r="AT32" s="3">
        <v>98.437117914540707</v>
      </c>
      <c r="AU32" s="3">
        <v>99.703906750028295</v>
      </c>
      <c r="AV32" s="3">
        <v>99.361553716329098</v>
      </c>
      <c r="AW32" s="3">
        <v>4.3</v>
      </c>
      <c r="AX32" s="3">
        <v>8.8620305405988091</v>
      </c>
      <c r="AY32" s="3">
        <v>24.8650681264611</v>
      </c>
      <c r="AZ32" s="3">
        <v>1.1412730829045099</v>
      </c>
      <c r="BA32" s="3">
        <v>15.3308528498637</v>
      </c>
      <c r="BB32" s="5">
        <v>21.2</v>
      </c>
      <c r="BC32" s="9">
        <v>28305</v>
      </c>
      <c r="BD32" s="3">
        <v>0.13874423199031199</v>
      </c>
      <c r="BE32" s="3">
        <v>3.5</v>
      </c>
      <c r="BF32" s="3">
        <v>67.298157700810606</v>
      </c>
      <c r="BG32" s="3">
        <v>1.3396758703681599</v>
      </c>
      <c r="BH32" s="3">
        <v>23.1974396564401</v>
      </c>
      <c r="BI32" s="3">
        <v>16.9283323259267</v>
      </c>
      <c r="BJ32" s="3">
        <v>0.60035997629165605</v>
      </c>
      <c r="BK32" s="3">
        <v>23.5</v>
      </c>
      <c r="BL32" s="3">
        <v>20.2</v>
      </c>
      <c r="BM32" s="3">
        <v>143.966837</v>
      </c>
      <c r="BN32" s="3">
        <v>17.784252429999999</v>
      </c>
      <c r="BO32" s="3">
        <v>251.714781283261</v>
      </c>
      <c r="BP32" s="3">
        <v>51.899987670000002</v>
      </c>
      <c r="BQ32" s="3">
        <v>3.57</v>
      </c>
      <c r="BR32" s="3">
        <v>0.99576002359390303</v>
      </c>
      <c r="BS32" s="3">
        <v>98.352447509765597</v>
      </c>
      <c r="BT32" s="3">
        <v>0.99164998531341597</v>
      </c>
      <c r="BU32" s="3">
        <v>0.95872998237609897</v>
      </c>
      <c r="BV32" s="3">
        <v>1.21722996234894</v>
      </c>
      <c r="BW32" s="3">
        <v>99.035232543945298</v>
      </c>
      <c r="BX32" s="3">
        <v>99.527259826660199</v>
      </c>
      <c r="BY32" s="3">
        <v>4</v>
      </c>
      <c r="BZ32" s="3">
        <v>8</v>
      </c>
      <c r="CA32" s="3">
        <v>99.296769999999995</v>
      </c>
      <c r="CB32" s="3">
        <v>95.814369201660199</v>
      </c>
      <c r="CC32" s="3">
        <v>95.622940063476605</v>
      </c>
      <c r="CD32" s="3">
        <v>91.431213378906193</v>
      </c>
      <c r="CE32" s="3">
        <v>9.6604213714599592</v>
      </c>
      <c r="CF32" s="3">
        <v>3.4763700962066699</v>
      </c>
      <c r="CG32" s="3">
        <v>10.65968</v>
      </c>
      <c r="CH32" s="3">
        <v>2.7324625571032701</v>
      </c>
      <c r="CI32" s="3">
        <v>0.1</v>
      </c>
      <c r="CJ32" s="3">
        <v>9.8000000000000007</v>
      </c>
      <c r="CK32" s="3">
        <v>25</v>
      </c>
      <c r="CL32" s="3">
        <v>95</v>
      </c>
      <c r="CM32" s="3">
        <v>94</v>
      </c>
      <c r="CN32" s="3">
        <v>6.61</v>
      </c>
      <c r="CO32" s="3">
        <v>4.7210000000000001</v>
      </c>
      <c r="CP32" s="3">
        <v>3.819</v>
      </c>
      <c r="CQ32" s="3">
        <v>1.04689141547041E-2</v>
      </c>
      <c r="CR32" s="3">
        <v>36.5</v>
      </c>
      <c r="CS32" s="3">
        <v>42.9</v>
      </c>
      <c r="CT32" s="3">
        <v>83.715241622975995</v>
      </c>
      <c r="CU32" s="3">
        <v>86.780383795309206</v>
      </c>
      <c r="CV32" s="3">
        <v>85.952026172164295</v>
      </c>
      <c r="CW32" s="3">
        <v>4</v>
      </c>
      <c r="CX32" s="3">
        <v>6.9</v>
      </c>
      <c r="CY32" s="3">
        <v>5.6</v>
      </c>
      <c r="CZ32" s="3">
        <v>19.899999999999999</v>
      </c>
      <c r="DA32" s="3">
        <v>2.0292437099999998</v>
      </c>
      <c r="DB32" s="3">
        <v>623.49611668995101</v>
      </c>
      <c r="DC32" s="3">
        <v>47.746807099999998</v>
      </c>
      <c r="DD32" s="3">
        <v>42.7</v>
      </c>
      <c r="DE32" s="3">
        <v>27.4</v>
      </c>
      <c r="DF32" s="3">
        <v>2</v>
      </c>
      <c r="DG32" s="3">
        <v>6.2</v>
      </c>
      <c r="DH32" s="3">
        <v>36</v>
      </c>
      <c r="DI32" s="3">
        <v>5.5</v>
      </c>
      <c r="DJ32" s="3">
        <v>22.9</v>
      </c>
      <c r="DK32" s="3">
        <v>0</v>
      </c>
      <c r="DL32" s="3">
        <v>6.4400633249887003</v>
      </c>
      <c r="DM32" s="3">
        <v>36.804000000000002</v>
      </c>
      <c r="DN32" s="3">
        <v>0.83410800191522105</v>
      </c>
      <c r="DO32" s="3">
        <v>31.321862458871401</v>
      </c>
      <c r="DP32" s="3">
        <v>30.419</v>
      </c>
      <c r="DQ32" s="3">
        <v>67.478999999999999</v>
      </c>
      <c r="DR32" s="3">
        <v>73.391999999999996</v>
      </c>
      <c r="DS32" s="3">
        <v>47.848999999999997</v>
      </c>
      <c r="DT32" s="3">
        <v>81.439561561765998</v>
      </c>
      <c r="DU32" s="3">
        <v>62.335999999999999</v>
      </c>
      <c r="DV32" s="3">
        <v>12.58</v>
      </c>
      <c r="DW32" s="3">
        <v>10.220000000000001</v>
      </c>
      <c r="DX32" s="3">
        <v>5.8289999999999997</v>
      </c>
      <c r="DY32" s="3">
        <v>26.954000000000001</v>
      </c>
      <c r="DZ32" s="3">
        <v>11.667</v>
      </c>
      <c r="EA32" s="3">
        <v>12.27</v>
      </c>
      <c r="EB32" s="3">
        <v>-13770</v>
      </c>
      <c r="EC32" s="3">
        <v>43.328000000000003</v>
      </c>
      <c r="ED32" s="3">
        <v>82.257000000000005</v>
      </c>
      <c r="EE32" s="3">
        <v>187.916</v>
      </c>
      <c r="EF32" s="3">
        <v>9.5</v>
      </c>
      <c r="EG32" s="3">
        <v>15</v>
      </c>
      <c r="EH32" s="3">
        <v>8.1999999999999993</v>
      </c>
      <c r="EI32" s="3">
        <v>74.314634146341504</v>
      </c>
      <c r="EJ32" s="3">
        <v>1.5</v>
      </c>
      <c r="EK32" s="3">
        <v>86.605587</v>
      </c>
      <c r="EL32" s="3">
        <v>70.922210000000007</v>
      </c>
      <c r="EM32" s="3">
        <v>13.993614609585199</v>
      </c>
      <c r="EN32" s="3">
        <v>66.814792429407603</v>
      </c>
      <c r="EO32" s="3">
        <v>-0.57922059636438905</v>
      </c>
      <c r="EP32" s="3">
        <v>1503.20874023438</v>
      </c>
      <c r="EQ32" s="3">
        <v>442.22181999999998</v>
      </c>
      <c r="ER32" s="3">
        <v>-1.81853944547105</v>
      </c>
      <c r="ES32" s="3">
        <v>-0.116335428781667</v>
      </c>
      <c r="ET32" s="3">
        <v>72.974999999999994</v>
      </c>
      <c r="EU32" s="3">
        <v>1.88292631855588</v>
      </c>
      <c r="EV32" s="2">
        <v>17.649999999999999</v>
      </c>
      <c r="EW32" s="2">
        <v>19.02</v>
      </c>
      <c r="EX32" s="2">
        <v>16.079999999999998</v>
      </c>
      <c r="EY32" s="3">
        <v>-0.281460791826248</v>
      </c>
      <c r="EZ32" s="3">
        <v>-2.8386928141117099E-2</v>
      </c>
      <c r="FA32" s="3">
        <v>10</v>
      </c>
      <c r="FB32" s="3">
        <v>3.2</v>
      </c>
      <c r="FC32" s="3">
        <v>8</v>
      </c>
      <c r="FD32" s="3">
        <v>5000000</v>
      </c>
      <c r="FE32" s="3">
        <v>1.41816413405939</v>
      </c>
      <c r="FF32" s="3">
        <v>1.32976945439704</v>
      </c>
      <c r="FG32" s="3">
        <v>4.08945449132991</v>
      </c>
      <c r="FH32" s="3">
        <v>0.372702923222966</v>
      </c>
      <c r="FI32" s="3">
        <v>0.84707507054706799</v>
      </c>
      <c r="FJ32" s="3">
        <v>8.7087212755186993E-2</v>
      </c>
      <c r="FK32" s="3">
        <v>3.7776158159145798E-2</v>
      </c>
      <c r="FL32" s="3">
        <v>1.0298898505082199</v>
      </c>
      <c r="FM32" s="3">
        <v>16.170538450708001</v>
      </c>
      <c r="FN32" s="3">
        <v>17.153197374206599</v>
      </c>
      <c r="FO32" s="3">
        <v>8.0417856853027505</v>
      </c>
      <c r="FP32" s="3">
        <v>0.40091559290885898</v>
      </c>
      <c r="FQ32" s="3">
        <v>1.60464880529568</v>
      </c>
      <c r="FR32" s="3">
        <v>0.37983399629592901</v>
      </c>
      <c r="FS32" s="3">
        <v>-0.115051358938217</v>
      </c>
      <c r="FT32" s="3">
        <v>0.57471084594726596</v>
      </c>
      <c r="FU32" s="3">
        <v>16327.249316632</v>
      </c>
    </row>
    <row r="33" spans="1:177" x14ac:dyDescent="0.35">
      <c r="A33" s="3">
        <v>2013</v>
      </c>
      <c r="B33" s="3" t="s">
        <v>53</v>
      </c>
      <c r="C33" s="5">
        <v>134.49</v>
      </c>
      <c r="D33" s="5">
        <v>2387.56</v>
      </c>
      <c r="E33" s="3">
        <v>46.0114222549742</v>
      </c>
      <c r="F33" s="3">
        <v>109.138258120149</v>
      </c>
      <c r="G33" s="3">
        <v>46.0114222549742</v>
      </c>
      <c r="H33" s="3">
        <v>0.47886372067062899</v>
      </c>
      <c r="I33" s="3">
        <v>32.046794399410501</v>
      </c>
      <c r="J33" s="3">
        <v>1.2435519528371399</v>
      </c>
      <c r="K33" s="3">
        <v>34.953942520265301</v>
      </c>
      <c r="L33" s="3">
        <v>1.9759759759759801</v>
      </c>
      <c r="M33" s="3">
        <v>608</v>
      </c>
      <c r="N33" s="3">
        <v>102.83</v>
      </c>
      <c r="O33" s="3">
        <v>102.69</v>
      </c>
      <c r="P33" s="3">
        <v>104.65</v>
      </c>
      <c r="Q33" s="3">
        <v>4561</v>
      </c>
      <c r="R33" s="3">
        <v>89.412109754722394</v>
      </c>
      <c r="S33" s="3">
        <v>97.488571166992202</v>
      </c>
      <c r="T33" s="3">
        <v>13.794992466097399</v>
      </c>
      <c r="U33" s="3">
        <v>25.131197890507298</v>
      </c>
      <c r="V33" s="3">
        <v>21.221860880000001</v>
      </c>
      <c r="W33" s="3">
        <v>99.965279469356503</v>
      </c>
      <c r="X33" s="3">
        <v>17</v>
      </c>
      <c r="Y33" s="3">
        <v>22</v>
      </c>
      <c r="Z33" s="3">
        <v>8</v>
      </c>
      <c r="AA33" s="3">
        <v>8.9027367430514293</v>
      </c>
      <c r="AB33" s="3">
        <v>15.0877834674</v>
      </c>
      <c r="AC33" s="3">
        <v>17.231163130900001</v>
      </c>
      <c r="AD33" s="3">
        <v>26.038095238095199</v>
      </c>
      <c r="AE33" s="3">
        <v>2890.52547688509</v>
      </c>
      <c r="AF33" s="3">
        <v>34.69</v>
      </c>
      <c r="AG33" s="3">
        <v>0.123118249</v>
      </c>
      <c r="AH33" s="3">
        <v>1.1000000000000001</v>
      </c>
      <c r="AI33" s="3">
        <v>1826</v>
      </c>
      <c r="AJ33" s="3">
        <f>AVERAGE(AJ32,AJ34)</f>
        <v>3.0687500000000001</v>
      </c>
      <c r="AK33" s="3">
        <f>AVERAGE(AK32,AK34)</f>
        <v>3.1835754999999999</v>
      </c>
      <c r="AL33" s="3">
        <v>10589.582795210499</v>
      </c>
      <c r="AM33" s="3">
        <v>3.6301153010178999</v>
      </c>
      <c r="AN33" s="3">
        <v>8.7854467629748498</v>
      </c>
      <c r="AO33" s="3">
        <v>2.3487816386004199</v>
      </c>
      <c r="AP33" s="3">
        <v>0</v>
      </c>
      <c r="AQ33" s="3">
        <v>0.38452425369757398</v>
      </c>
      <c r="AR33" s="3">
        <v>0.120358166929023</v>
      </c>
      <c r="AS33" s="3">
        <v>0.29211707609940102</v>
      </c>
      <c r="AT33" s="3">
        <v>98.323833882584907</v>
      </c>
      <c r="AU33" s="3">
        <v>99.694193929258603</v>
      </c>
      <c r="AV33" s="3">
        <v>99.328484182260297</v>
      </c>
      <c r="AW33" s="3">
        <v>3.8</v>
      </c>
      <c r="AX33" s="3">
        <v>9.0929467790230092</v>
      </c>
      <c r="AY33" s="3">
        <v>23.036700141833499</v>
      </c>
      <c r="AZ33" s="3">
        <v>0.89465512950121295</v>
      </c>
      <c r="BA33" s="3">
        <v>17.585421902422699</v>
      </c>
      <c r="BB33" s="13">
        <v>21</v>
      </c>
      <c r="BC33" s="9">
        <v>28715</v>
      </c>
      <c r="BD33" s="3">
        <v>0.13874423199031199</v>
      </c>
      <c r="BE33" s="3">
        <v>3.5</v>
      </c>
      <c r="BF33" s="3">
        <v>66.922577376565997</v>
      </c>
      <c r="BG33" s="3">
        <v>1.3396758703681599</v>
      </c>
      <c r="BH33" s="3">
        <v>23.3698078619312</v>
      </c>
      <c r="BI33" s="3">
        <v>17.133108009990199</v>
      </c>
      <c r="BJ33" s="3">
        <v>0.634329974651337</v>
      </c>
      <c r="BK33" s="3">
        <v>23.5</v>
      </c>
      <c r="BL33" s="3">
        <v>20.2</v>
      </c>
      <c r="BM33" s="3">
        <v>141.1194769</v>
      </c>
      <c r="BN33" s="3">
        <v>19.129592970000001</v>
      </c>
      <c r="BO33" s="3">
        <v>322.50005677817899</v>
      </c>
      <c r="BP33" s="3">
        <v>53.061500000000002</v>
      </c>
      <c r="BQ33" s="3">
        <v>3.8465193405393299</v>
      </c>
      <c r="BR33" s="3">
        <v>0.99576002359390303</v>
      </c>
      <c r="BS33" s="3">
        <v>98.352447509765597</v>
      </c>
      <c r="BT33" s="3">
        <v>0.99136000871658303</v>
      </c>
      <c r="BU33" s="3">
        <v>0.95522999763488803</v>
      </c>
      <c r="BV33" s="3">
        <v>1.21298003196716</v>
      </c>
      <c r="BW33" s="3">
        <v>98.468292236328097</v>
      </c>
      <c r="BX33" s="3">
        <v>98.446273803710895</v>
      </c>
      <c r="BY33" s="3">
        <v>4</v>
      </c>
      <c r="BZ33" s="3">
        <v>8</v>
      </c>
      <c r="CA33" s="3">
        <v>99.601240000000004</v>
      </c>
      <c r="CB33" s="3">
        <v>93.917747497558594</v>
      </c>
      <c r="CC33" s="3">
        <v>95.622940063476605</v>
      </c>
      <c r="CD33" s="3">
        <v>91.947883605957003</v>
      </c>
      <c r="CE33" s="3">
        <v>9.7596044540405291</v>
      </c>
      <c r="CF33" s="3">
        <v>4.0582299232482901</v>
      </c>
      <c r="CG33" s="3">
        <v>10.65968</v>
      </c>
      <c r="CH33" s="3">
        <v>2.7324625571032701</v>
      </c>
      <c r="CI33" s="3">
        <v>0.1</v>
      </c>
      <c r="CJ33" s="3">
        <v>9.1999999999999993</v>
      </c>
      <c r="CK33" s="3">
        <v>28</v>
      </c>
      <c r="CL33" s="3">
        <v>95</v>
      </c>
      <c r="CM33" s="3">
        <v>95</v>
      </c>
      <c r="CN33" s="3">
        <v>6.82</v>
      </c>
      <c r="CO33" s="3">
        <v>4.8079999999999998</v>
      </c>
      <c r="CP33" s="3">
        <v>3.8879999999999999</v>
      </c>
      <c r="CQ33" s="3">
        <v>1.02672493846989E-2</v>
      </c>
      <c r="CR33" s="3">
        <v>36.5</v>
      </c>
      <c r="CS33" s="3">
        <v>42.9</v>
      </c>
      <c r="CT33" s="3">
        <v>83.715237355739106</v>
      </c>
      <c r="CU33" s="3">
        <v>86.780383795309206</v>
      </c>
      <c r="CV33" s="3">
        <v>85.962386606003406</v>
      </c>
      <c r="CW33" s="3">
        <v>10</v>
      </c>
      <c r="CX33" s="3">
        <v>6.9</v>
      </c>
      <c r="CY33" s="3">
        <v>4.3</v>
      </c>
      <c r="CZ33" s="3">
        <v>17.100000000000001</v>
      </c>
      <c r="DA33" s="3">
        <v>2.0292437099999998</v>
      </c>
      <c r="DB33" s="3">
        <v>670.76244643104701</v>
      </c>
      <c r="DC33" s="3">
        <v>41.862445829999999</v>
      </c>
      <c r="DD33" s="3">
        <v>42.9</v>
      </c>
      <c r="DE33" s="3">
        <v>27.6</v>
      </c>
      <c r="DF33" s="3">
        <v>1.8</v>
      </c>
      <c r="DG33" s="3">
        <v>5.7</v>
      </c>
      <c r="DH33" s="3">
        <v>36.6</v>
      </c>
      <c r="DI33" s="3">
        <v>5</v>
      </c>
      <c r="DJ33" s="3">
        <v>22.9</v>
      </c>
      <c r="DK33" s="3">
        <v>0</v>
      </c>
      <c r="DL33" s="3">
        <v>6.6597837904257702</v>
      </c>
      <c r="DM33" s="3">
        <v>37.456000000000003</v>
      </c>
      <c r="DN33" s="3">
        <v>0.66633899545623299</v>
      </c>
      <c r="DO33" s="3">
        <v>30.187066425543399</v>
      </c>
      <c r="DP33" s="3">
        <v>29.628</v>
      </c>
      <c r="DQ33" s="3">
        <v>68.823999999999998</v>
      </c>
      <c r="DR33" s="3">
        <v>73.584000000000003</v>
      </c>
      <c r="DS33" s="3">
        <v>48.576999999999998</v>
      </c>
      <c r="DT33" s="3">
        <v>81.408054163664104</v>
      </c>
      <c r="DU33" s="3">
        <v>62.055</v>
      </c>
      <c r="DV33" s="3">
        <v>12.7</v>
      </c>
      <c r="DW33" s="3">
        <v>10.42</v>
      </c>
      <c r="DX33" s="3">
        <v>6.4249999999999998</v>
      </c>
      <c r="DY33" s="3">
        <v>28.888000000000002</v>
      </c>
      <c r="DZ33" s="3">
        <v>12.33</v>
      </c>
      <c r="EA33" s="3">
        <v>12.94</v>
      </c>
      <c r="EB33" s="3">
        <v>-15243</v>
      </c>
      <c r="EC33" s="3">
        <v>42.783000000000001</v>
      </c>
      <c r="ED33" s="3">
        <v>82.084999999999994</v>
      </c>
      <c r="EE33" s="3">
        <v>184.81100000000001</v>
      </c>
      <c r="EF33" s="3">
        <v>9.1999999999999993</v>
      </c>
      <c r="EG33" s="3">
        <v>14.4</v>
      </c>
      <c r="EH33" s="3">
        <v>7.7</v>
      </c>
      <c r="EI33" s="3">
        <v>74.860975609756096</v>
      </c>
      <c r="EJ33" s="3">
        <v>1.48</v>
      </c>
      <c r="EK33" s="3">
        <v>87.123365000000007</v>
      </c>
      <c r="EL33" s="3">
        <v>71.553003000000004</v>
      </c>
      <c r="EM33" s="3">
        <v>14.1157160029026</v>
      </c>
      <c r="EN33" s="3">
        <v>66.264681828259199</v>
      </c>
      <c r="EO33" s="3">
        <v>-0.55964721741085899</v>
      </c>
      <c r="EP33" s="3">
        <v>1645.56701660156</v>
      </c>
      <c r="EQ33" s="3">
        <v>442.22181999999998</v>
      </c>
      <c r="ER33" s="3">
        <v>-1.8182286557024501</v>
      </c>
      <c r="ES33" s="3">
        <v>-9.7544085065484898E-2</v>
      </c>
      <c r="ET33" s="3">
        <v>73.313000000000002</v>
      </c>
      <c r="EU33" s="3">
        <v>1.46679508973523</v>
      </c>
      <c r="EV33" s="2">
        <v>17.93</v>
      </c>
      <c r="EW33" s="2">
        <v>19.39</v>
      </c>
      <c r="EX33" s="2">
        <v>16.29</v>
      </c>
      <c r="EY33" s="3">
        <v>-0.32760494947433499</v>
      </c>
      <c r="EZ33" s="3">
        <v>-1.26361800357699E-2</v>
      </c>
      <c r="FA33" s="3">
        <v>10</v>
      </c>
      <c r="FB33" s="3">
        <v>3.2</v>
      </c>
      <c r="FC33" s="3">
        <v>8</v>
      </c>
      <c r="FD33" s="3">
        <f>AVERAGE(FD31,FD35)</f>
        <v>17000000</v>
      </c>
      <c r="FE33" s="3">
        <v>1.4064237587492601</v>
      </c>
      <c r="FF33" s="3">
        <v>1.4542479726251201</v>
      </c>
      <c r="FG33" s="3">
        <v>4.0994001713796102</v>
      </c>
      <c r="FH33" s="3">
        <v>0.15908840656822401</v>
      </c>
      <c r="FI33" s="3">
        <v>0.60887827756241397</v>
      </c>
      <c r="FJ33" s="3">
        <v>6.3086631170659394E-2</v>
      </c>
      <c r="FK33" s="3">
        <v>3.4005616395049398E-2</v>
      </c>
      <c r="FL33" s="3">
        <v>1.0298898505082199</v>
      </c>
      <c r="FM33" s="3">
        <v>14.726666966473299</v>
      </c>
      <c r="FN33" s="3">
        <v>15.9566320700464</v>
      </c>
      <c r="FO33" s="3">
        <v>8.2843893015874492</v>
      </c>
      <c r="FP33" s="3">
        <v>0.33727079629898099</v>
      </c>
      <c r="FQ33" s="3">
        <v>1.1076323174831999</v>
      </c>
      <c r="FR33" s="3">
        <v>0.170710384845734</v>
      </c>
      <c r="FS33" s="3">
        <v>-0.14722806215286299</v>
      </c>
      <c r="FT33" s="3">
        <v>0.54910981655120905</v>
      </c>
      <c r="FU33" s="3">
        <v>16649.372633894302</v>
      </c>
    </row>
    <row r="34" spans="1:177" x14ac:dyDescent="0.35">
      <c r="A34" s="3">
        <v>2014</v>
      </c>
      <c r="B34" s="3" t="s">
        <v>53</v>
      </c>
      <c r="C34" s="5">
        <v>102.89</v>
      </c>
      <c r="D34" s="5">
        <v>2365.02</v>
      </c>
      <c r="E34" s="3">
        <v>45.845615327929302</v>
      </c>
      <c r="F34" s="3">
        <v>108.803212851406</v>
      </c>
      <c r="G34" s="3">
        <v>45.845615327929302</v>
      </c>
      <c r="H34" s="3">
        <v>0.48256228112699801</v>
      </c>
      <c r="I34" s="3">
        <v>32.1112748710391</v>
      </c>
      <c r="J34" s="3">
        <v>1.1698599852616101</v>
      </c>
      <c r="K34" s="3">
        <v>35.130803242446603</v>
      </c>
      <c r="L34" s="3">
        <v>1.9759759759759801</v>
      </c>
      <c r="M34" s="3">
        <v>608</v>
      </c>
      <c r="N34" s="3">
        <v>101.26</v>
      </c>
      <c r="O34" s="3">
        <v>100.74</v>
      </c>
      <c r="P34" s="3">
        <v>100.12</v>
      </c>
      <c r="Q34" s="3">
        <v>4860.7</v>
      </c>
      <c r="R34" s="3">
        <v>90.687523327156299</v>
      </c>
      <c r="S34" s="3">
        <v>97.811912536621094</v>
      </c>
      <c r="T34" s="3">
        <v>12.8166990291262</v>
      </c>
      <c r="U34" s="3">
        <v>26.0849348804168</v>
      </c>
      <c r="V34" s="3">
        <v>21.63806967</v>
      </c>
      <c r="W34" s="3">
        <v>99.965702502539799</v>
      </c>
      <c r="X34" s="3">
        <v>17</v>
      </c>
      <c r="Y34" s="3">
        <v>22</v>
      </c>
      <c r="Z34" s="3">
        <v>8</v>
      </c>
      <c r="AA34" s="3">
        <v>9.1410635440640995</v>
      </c>
      <c r="AB34" s="3">
        <v>13.5161278321</v>
      </c>
      <c r="AC34" s="3">
        <v>16.5035901633</v>
      </c>
      <c r="AD34" s="3">
        <v>25.6</v>
      </c>
      <c r="AE34" s="3">
        <v>2907.00169353613</v>
      </c>
      <c r="AF34" s="3">
        <v>34.69</v>
      </c>
      <c r="AG34" s="3">
        <v>0.123118249</v>
      </c>
      <c r="AH34" s="3">
        <v>1.1000000000000001</v>
      </c>
      <c r="AI34" s="3">
        <v>1702</v>
      </c>
      <c r="AJ34" s="3">
        <v>2.9375</v>
      </c>
      <c r="AK34" s="3">
        <v>3.1571509999999998</v>
      </c>
      <c r="AL34" s="3">
        <v>10609.164930049201</v>
      </c>
      <c r="AM34" s="3">
        <v>7.03350467814158</v>
      </c>
      <c r="AN34" s="3">
        <v>5.7335257335257301</v>
      </c>
      <c r="AO34" s="3">
        <v>2.5019369548930701</v>
      </c>
      <c r="AP34" s="3">
        <v>0</v>
      </c>
      <c r="AQ34" s="3">
        <v>0.23235282104572699</v>
      </c>
      <c r="AR34" s="3">
        <v>8.3492841189295897E-2</v>
      </c>
      <c r="AS34" s="3">
        <v>0.31325556306893398</v>
      </c>
      <c r="AT34" s="3">
        <v>98.210549850628993</v>
      </c>
      <c r="AU34" s="3">
        <v>99.684481108488896</v>
      </c>
      <c r="AV34" s="3">
        <v>99.296113159191904</v>
      </c>
      <c r="AW34" s="3">
        <v>3.8</v>
      </c>
      <c r="AX34" s="3">
        <v>8.8980129731792506</v>
      </c>
      <c r="AY34" s="3">
        <v>19.981439315137699</v>
      </c>
      <c r="AZ34" s="3">
        <v>1.83383199739271</v>
      </c>
      <c r="BA34" s="3">
        <v>16.121038896935701</v>
      </c>
      <c r="BB34" s="5">
        <v>21.8</v>
      </c>
      <c r="BC34" s="9">
        <v>28733</v>
      </c>
      <c r="BD34" s="3">
        <v>0.13874423199031199</v>
      </c>
      <c r="BE34" s="3">
        <v>3.5</v>
      </c>
      <c r="BF34" s="3">
        <v>66.543275607958705</v>
      </c>
      <c r="BG34" s="3">
        <v>1.3396758703681599</v>
      </c>
      <c r="BH34" s="3">
        <v>23.498304577593501</v>
      </c>
      <c r="BI34" s="3">
        <v>17.306737682410901</v>
      </c>
      <c r="BJ34" s="3">
        <v>0.790050029754639</v>
      </c>
      <c r="BK34" s="3">
        <v>23.5</v>
      </c>
      <c r="BL34" s="3">
        <v>20.2</v>
      </c>
      <c r="BM34" s="3">
        <v>128.68616750000001</v>
      </c>
      <c r="BN34" s="3">
        <v>20.08763532</v>
      </c>
      <c r="BO34" s="3">
        <v>635.24908436368105</v>
      </c>
      <c r="BP34" s="3">
        <v>55.49</v>
      </c>
      <c r="BQ34" s="3">
        <v>3.8803261266139302</v>
      </c>
      <c r="BR34" s="3">
        <v>0.99576002359390303</v>
      </c>
      <c r="BS34" s="3">
        <v>98.352447509765597</v>
      </c>
      <c r="BT34" s="3">
        <v>0.99252998828887895</v>
      </c>
      <c r="BU34" s="3">
        <v>0.96578001976013195</v>
      </c>
      <c r="BV34" s="3">
        <v>1.20615994930267</v>
      </c>
      <c r="BW34" s="3">
        <v>98.471252441406193</v>
      </c>
      <c r="BX34" s="3">
        <v>98.971206665039105</v>
      </c>
      <c r="BY34" s="3">
        <v>4</v>
      </c>
      <c r="BZ34" s="3">
        <v>8</v>
      </c>
      <c r="CA34" s="3">
        <v>99.254099999999994</v>
      </c>
      <c r="CB34" s="3">
        <v>93.917747497558594</v>
      </c>
      <c r="CC34" s="3">
        <v>95.622940063476605</v>
      </c>
      <c r="CD34" s="3">
        <v>91.947883605957003</v>
      </c>
      <c r="CE34" s="3">
        <v>9.4275655746459996</v>
      </c>
      <c r="CF34" s="3">
        <v>4.0700531005859402</v>
      </c>
      <c r="CG34" s="3">
        <v>10.65968</v>
      </c>
      <c r="CH34" s="3">
        <v>2.7324625571032701</v>
      </c>
      <c r="CI34" s="3">
        <v>0.1</v>
      </c>
      <c r="CJ34" s="3">
        <v>8.6999999999999993</v>
      </c>
      <c r="CK34" s="3">
        <v>30</v>
      </c>
      <c r="CL34" s="3">
        <v>88</v>
      </c>
      <c r="CM34" s="3">
        <v>93</v>
      </c>
      <c r="CN34" s="3">
        <v>7.13</v>
      </c>
      <c r="CO34" s="3">
        <v>4.7720000000000002</v>
      </c>
      <c r="CP34" s="3">
        <v>3.907</v>
      </c>
      <c r="CQ34" s="3">
        <v>1.0336319804135101E-2</v>
      </c>
      <c r="CR34" s="3">
        <v>36.5</v>
      </c>
      <c r="CS34" s="3">
        <v>42.9</v>
      </c>
      <c r="CT34" s="3">
        <v>83.715233088502202</v>
      </c>
      <c r="CU34" s="3">
        <v>86.780383795309206</v>
      </c>
      <c r="CV34" s="3">
        <v>85.972745627148996</v>
      </c>
      <c r="CW34" s="3">
        <v>7</v>
      </c>
      <c r="CX34" s="3">
        <v>6.9</v>
      </c>
      <c r="CY34" s="3">
        <v>4.9000000000000004</v>
      </c>
      <c r="CZ34" s="3">
        <v>16.3</v>
      </c>
      <c r="DA34" s="3">
        <v>2.0292437099999998</v>
      </c>
      <c r="DB34" s="3">
        <v>785.88073676824695</v>
      </c>
      <c r="DC34" s="3">
        <v>40.240940090000002</v>
      </c>
      <c r="DD34" s="3">
        <v>43.9</v>
      </c>
      <c r="DE34" s="3">
        <v>28.8</v>
      </c>
      <c r="DF34" s="3">
        <v>2</v>
      </c>
      <c r="DG34" s="3">
        <v>6</v>
      </c>
      <c r="DH34" s="3">
        <v>37.4</v>
      </c>
      <c r="DI34" s="3">
        <v>3.9</v>
      </c>
      <c r="DJ34" s="3">
        <v>22.9</v>
      </c>
      <c r="DK34" s="3">
        <v>0</v>
      </c>
      <c r="DL34" s="3">
        <v>7.0079339639082603</v>
      </c>
      <c r="DM34" s="3">
        <v>34.268999999999998</v>
      </c>
      <c r="DN34" s="3">
        <v>0.69212576401835502</v>
      </c>
      <c r="DO34" s="3">
        <v>30.115262050100998</v>
      </c>
      <c r="DP34" s="3">
        <v>27.199000000000002</v>
      </c>
      <c r="DQ34" s="3">
        <v>69.435000000000002</v>
      </c>
      <c r="DR34" s="3">
        <v>73.734999999999999</v>
      </c>
      <c r="DS34" s="3">
        <v>48.63</v>
      </c>
      <c r="DT34" s="3">
        <v>80.898988554697894</v>
      </c>
      <c r="DU34" s="3">
        <v>61.39</v>
      </c>
      <c r="DV34" s="3">
        <v>13.29</v>
      </c>
      <c r="DW34" s="3">
        <v>10.83</v>
      </c>
      <c r="DX34" s="3">
        <v>5.0960000000000001</v>
      </c>
      <c r="DY34" s="3">
        <v>27.623000000000001</v>
      </c>
      <c r="DZ34" s="3">
        <v>10.647</v>
      </c>
      <c r="EA34" s="3">
        <v>11.42</v>
      </c>
      <c r="EB34" s="3">
        <v>-15527</v>
      </c>
      <c r="EC34" s="3">
        <v>41.997999999999998</v>
      </c>
      <c r="ED34" s="3">
        <v>88.290999999999997</v>
      </c>
      <c r="EE34" s="3">
        <v>190.232</v>
      </c>
      <c r="EF34" s="3">
        <v>9.4</v>
      </c>
      <c r="EG34" s="3">
        <v>15.1</v>
      </c>
      <c r="EH34" s="3">
        <v>7.3</v>
      </c>
      <c r="EI34" s="3">
        <v>74.465853658536602</v>
      </c>
      <c r="EJ34" s="3">
        <v>1.53</v>
      </c>
      <c r="EK34" s="3">
        <v>85.941616999999994</v>
      </c>
      <c r="EL34" s="3">
        <v>70.819653000000002</v>
      </c>
      <c r="EM34" s="3">
        <v>14.143617563498999</v>
      </c>
      <c r="EN34" s="3">
        <v>65.776694600883602</v>
      </c>
      <c r="EO34" s="3">
        <v>-0.56838926405290302</v>
      </c>
      <c r="EP34" s="3">
        <v>1783.22009277344</v>
      </c>
      <c r="EQ34" s="3">
        <v>442.22181999999998</v>
      </c>
      <c r="ER34" s="3">
        <v>-1.8430223232215399</v>
      </c>
      <c r="ES34" s="3">
        <v>-0.108408405007288</v>
      </c>
      <c r="ET34" s="3">
        <v>73.650999999999996</v>
      </c>
      <c r="EU34" s="3">
        <v>1.51923291217348</v>
      </c>
      <c r="EV34" s="2">
        <v>18.22</v>
      </c>
      <c r="EW34" s="2">
        <v>19.760000000000002</v>
      </c>
      <c r="EX34" s="2">
        <v>16.489999999999998</v>
      </c>
      <c r="EY34" s="3">
        <v>-0.30276659131050099</v>
      </c>
      <c r="EZ34" s="3">
        <v>-0.111549824476242</v>
      </c>
      <c r="FA34" s="3">
        <v>10</v>
      </c>
      <c r="FB34" s="3">
        <v>3.2</v>
      </c>
      <c r="FC34" s="3">
        <v>8</v>
      </c>
      <c r="FD34" s="3">
        <f>AVERAGE(FD33,FD31)</f>
        <v>23000000</v>
      </c>
      <c r="FE34" s="3">
        <v>1.4086277107149201</v>
      </c>
      <c r="FF34" s="3">
        <v>1.3095615665118101</v>
      </c>
      <c r="FG34" s="3">
        <v>3.5318248830203198</v>
      </c>
      <c r="FH34" s="3">
        <v>0.13941717479803201</v>
      </c>
      <c r="FI34" s="3">
        <v>0.36071035944508001</v>
      </c>
      <c r="FJ34" s="3">
        <v>3.0044066701644501E-2</v>
      </c>
      <c r="FK34" s="3">
        <v>3.09655080286577E-2</v>
      </c>
      <c r="FL34" s="3">
        <f>AVERAGE(FL35,FL33)</f>
        <v>1.2290431214661099</v>
      </c>
      <c r="FM34" s="3">
        <v>12.6042116928393</v>
      </c>
      <c r="FN34" s="3">
        <v>14.663530325095801</v>
      </c>
      <c r="FO34" s="3">
        <v>7.5647241358855899</v>
      </c>
      <c r="FP34" s="3">
        <v>0.36648172140121499</v>
      </c>
      <c r="FQ34" s="3">
        <v>0.78476683647476397</v>
      </c>
      <c r="FR34" s="3">
        <v>7.8540898859500899E-2</v>
      </c>
      <c r="FS34" s="3">
        <v>-8.1918641924858093E-2</v>
      </c>
      <c r="FT34" s="3">
        <v>0.58527362346649203</v>
      </c>
      <c r="FU34" s="3">
        <v>17616.3879467033</v>
      </c>
    </row>
    <row r="35" spans="1:177" x14ac:dyDescent="0.35">
      <c r="A35" s="3">
        <v>2015</v>
      </c>
      <c r="B35" s="3" t="s">
        <v>53</v>
      </c>
      <c r="C35" s="8">
        <v>198</v>
      </c>
      <c r="D35" s="5">
        <v>2371.11</v>
      </c>
      <c r="E35" s="3">
        <v>46.167096536477501</v>
      </c>
      <c r="F35" s="3">
        <v>122.00216542724399</v>
      </c>
      <c r="G35" s="3">
        <v>46.167096536477501</v>
      </c>
      <c r="H35" s="3">
        <v>0.48895296748073402</v>
      </c>
      <c r="I35" s="3">
        <v>32.329587324981603</v>
      </c>
      <c r="J35" s="3">
        <v>1.2297347089167301</v>
      </c>
      <c r="K35" s="3">
        <v>35.307663964627899</v>
      </c>
      <c r="L35" s="3">
        <f>AVERAGE(L36,L34)</f>
        <v>1.9131025070081051</v>
      </c>
      <c r="M35" s="3">
        <v>608</v>
      </c>
      <c r="N35" s="3">
        <v>97.03</v>
      </c>
      <c r="O35" s="3">
        <v>97.47</v>
      </c>
      <c r="P35" s="3">
        <v>99.37</v>
      </c>
      <c r="Q35" s="3">
        <v>4669.6000000000004</v>
      </c>
      <c r="R35" s="3">
        <v>92.272182358652103</v>
      </c>
      <c r="S35" s="3">
        <v>98.100677490234403</v>
      </c>
      <c r="T35" s="3">
        <v>13.300977847393201</v>
      </c>
      <c r="U35" s="3">
        <v>26.470669053479501</v>
      </c>
      <c r="V35" s="3">
        <v>20.32357683</v>
      </c>
      <c r="W35" s="3">
        <v>99.966231794031501</v>
      </c>
      <c r="X35" s="3">
        <v>17</v>
      </c>
      <c r="Y35" s="3">
        <v>22</v>
      </c>
      <c r="Z35" s="3">
        <v>8</v>
      </c>
      <c r="AA35" s="3">
        <v>9.0261831969085708</v>
      </c>
      <c r="AB35" s="3">
        <v>14.7227057946</v>
      </c>
      <c r="AC35" s="3">
        <v>15.9803886737</v>
      </c>
      <c r="AD35" s="3">
        <v>26.8066666666667</v>
      </c>
      <c r="AE35" s="3">
        <v>2925.6096866100802</v>
      </c>
      <c r="AF35" s="3">
        <v>34.69</v>
      </c>
      <c r="AG35" s="3">
        <v>0.123118249</v>
      </c>
      <c r="AH35" s="3">
        <v>1.1000000000000001</v>
      </c>
      <c r="AI35" s="3">
        <v>1552</v>
      </c>
      <c r="AJ35" s="3">
        <f>AVERAGE(AJ34,AJ36)</f>
        <v>2.6442765000000001</v>
      </c>
      <c r="AK35" s="3">
        <f>AVERAGE(AK34,AK36)</f>
        <v>2.982418</v>
      </c>
      <c r="AL35" s="3">
        <v>9807.2548213504106</v>
      </c>
      <c r="AM35" s="3">
        <v>-7.8500848716692699</v>
      </c>
      <c r="AN35" s="3">
        <v>5.8508887425938099</v>
      </c>
      <c r="AO35" s="3">
        <v>3.1492475466693901</v>
      </c>
      <c r="AP35" s="3">
        <v>0</v>
      </c>
      <c r="AQ35" s="3">
        <v>0.17709472601163301</v>
      </c>
      <c r="AR35" s="3">
        <v>5.5248786628870401E-2</v>
      </c>
      <c r="AS35" s="3">
        <v>0.30649173590016698</v>
      </c>
      <c r="AT35" s="3">
        <v>98.097265818673193</v>
      </c>
      <c r="AU35" s="3">
        <v>99.674768287719203</v>
      </c>
      <c r="AV35" s="3">
        <v>99.264458933780503</v>
      </c>
      <c r="AW35" s="3">
        <v>3.7</v>
      </c>
      <c r="AX35" s="3">
        <v>9.6980800654655805</v>
      </c>
      <c r="AY35" s="3">
        <v>15.5676385243132</v>
      </c>
      <c r="AZ35" s="3">
        <v>1.76666593144078</v>
      </c>
      <c r="BA35" s="3">
        <v>15.5056715967802</v>
      </c>
      <c r="BB35" s="13">
        <v>22</v>
      </c>
      <c r="BC35" s="9">
        <v>29002</v>
      </c>
      <c r="BD35" s="3">
        <v>0.13874423199031199</v>
      </c>
      <c r="BE35" s="3">
        <v>3.5</v>
      </c>
      <c r="BF35" s="3">
        <v>66.120035003684606</v>
      </c>
      <c r="BG35" s="3">
        <v>1.3396758703681599</v>
      </c>
      <c r="BH35" s="3">
        <v>23.644171451079998</v>
      </c>
      <c r="BI35" s="3">
        <v>17.494323968921101</v>
      </c>
      <c r="BJ35" s="3">
        <v>0.94916999340057395</v>
      </c>
      <c r="BK35" s="3">
        <v>23.5</v>
      </c>
      <c r="BL35" s="3">
        <v>20.2</v>
      </c>
      <c r="BM35" s="3">
        <v>125.79441079999999</v>
      </c>
      <c r="BN35" s="3">
        <v>22.088998409999999</v>
      </c>
      <c r="BO35" s="3">
        <v>679.85596526939105</v>
      </c>
      <c r="BP35" s="3">
        <v>56.656251609999998</v>
      </c>
      <c r="BQ35" s="3">
        <v>3.91413291268855</v>
      </c>
      <c r="BR35" s="3">
        <v>0.99576002359390303</v>
      </c>
      <c r="BS35" s="3">
        <v>98.352447509765597</v>
      </c>
      <c r="BT35" s="3">
        <v>0.98992002010345503</v>
      </c>
      <c r="BU35" s="3">
        <v>0.96806001663207997</v>
      </c>
      <c r="BV35" s="3">
        <v>1.2171100378036499</v>
      </c>
      <c r="BW35" s="3">
        <v>96.455268859863295</v>
      </c>
      <c r="BX35" s="3">
        <v>97.069648742675795</v>
      </c>
      <c r="BY35" s="3">
        <v>4</v>
      </c>
      <c r="BZ35" s="3">
        <v>8</v>
      </c>
      <c r="CA35" s="3">
        <v>98.702969999999993</v>
      </c>
      <c r="CB35" s="3">
        <f>AVERAGE(CB37,CB33)</f>
        <v>94.958309173583999</v>
      </c>
      <c r="CC35" s="3">
        <f>AVERAGE(CC37,CC33)</f>
        <v>96.113929748535213</v>
      </c>
      <c r="CD35" s="3">
        <f>AVERAGE(CD37,CD33)</f>
        <v>92.899368286132798</v>
      </c>
      <c r="CE35" s="3">
        <v>9.6901006698608398</v>
      </c>
      <c r="CF35" s="3">
        <v>3.9120843410491899</v>
      </c>
      <c r="CG35" s="3">
        <v>11.440630000000001</v>
      </c>
      <c r="CH35" s="3">
        <v>2.70872028201864</v>
      </c>
      <c r="CI35" s="3">
        <v>0.1</v>
      </c>
      <c r="CJ35" s="3">
        <v>8.1</v>
      </c>
      <c r="CK35" s="3">
        <v>33</v>
      </c>
      <c r="CL35" s="3">
        <v>91</v>
      </c>
      <c r="CM35" s="3">
        <v>92</v>
      </c>
      <c r="CN35" s="3">
        <v>7.24</v>
      </c>
      <c r="CO35" s="3">
        <v>4.7430000000000003</v>
      </c>
      <c r="CP35" s="3">
        <v>3.9729999999999999</v>
      </c>
      <c r="CQ35" s="3">
        <v>1.03961667418351E-2</v>
      </c>
      <c r="CR35" s="3">
        <v>36.700000000000003</v>
      </c>
      <c r="CS35" s="3">
        <v>40.700000000000003</v>
      </c>
      <c r="CT35" s="3">
        <v>83.715228821265399</v>
      </c>
      <c r="CU35" s="3">
        <v>86.780383795309206</v>
      </c>
      <c r="CV35" s="3">
        <v>85.983136146122604</v>
      </c>
      <c r="CW35" s="3">
        <v>7</v>
      </c>
      <c r="CX35" s="3">
        <v>6.9</v>
      </c>
      <c r="CY35" s="3">
        <v>4.5</v>
      </c>
      <c r="CZ35" s="3">
        <v>15.5</v>
      </c>
      <c r="DA35" s="3">
        <v>2.0292437099999998</v>
      </c>
      <c r="DB35" s="3">
        <v>757.31487846972095</v>
      </c>
      <c r="DC35" s="3">
        <v>42.509937290000003</v>
      </c>
      <c r="DD35" s="3">
        <v>44.3</v>
      </c>
      <c r="DE35" s="3">
        <v>28.7</v>
      </c>
      <c r="DF35" s="3">
        <v>1.5</v>
      </c>
      <c r="DG35" s="3">
        <v>5.3</v>
      </c>
      <c r="DH35" s="3">
        <v>38.6</v>
      </c>
      <c r="DI35" s="3">
        <v>6.1</v>
      </c>
      <c r="DJ35" s="3">
        <v>22.9</v>
      </c>
      <c r="DK35" s="3">
        <v>0</v>
      </c>
      <c r="DL35" s="3">
        <v>6.8558725992060099</v>
      </c>
      <c r="DM35" s="3">
        <v>37.353999999999999</v>
      </c>
      <c r="DN35" s="3">
        <v>0.64477262734956498</v>
      </c>
      <c r="DO35" s="3">
        <v>29.894935068809001</v>
      </c>
      <c r="DP35" s="3">
        <v>25.946999999999999</v>
      </c>
      <c r="DQ35" s="3">
        <v>69.7</v>
      </c>
      <c r="DR35" s="3">
        <v>74.442999999999998</v>
      </c>
      <c r="DS35" s="3">
        <v>48.573</v>
      </c>
      <c r="DT35" s="3">
        <v>80.918586636013799</v>
      </c>
      <c r="DU35" s="3">
        <v>60.853999999999999</v>
      </c>
      <c r="DV35" s="3">
        <v>13.6</v>
      </c>
      <c r="DW35" s="3">
        <v>10.92</v>
      </c>
      <c r="DX35" s="3">
        <v>3.9540000000000002</v>
      </c>
      <c r="DY35" s="3">
        <v>24.213999999999999</v>
      </c>
      <c r="DZ35" s="3">
        <v>8.3260000000000005</v>
      </c>
      <c r="EA35" s="3">
        <v>9.14</v>
      </c>
      <c r="EB35" s="3">
        <v>-15356</v>
      </c>
      <c r="EC35" s="3">
        <v>39.200000000000003</v>
      </c>
      <c r="ED35" s="3">
        <v>86.606999999999999</v>
      </c>
      <c r="EE35" s="3">
        <v>185.52799999999999</v>
      </c>
      <c r="EF35" s="3">
        <v>9.1999999999999993</v>
      </c>
      <c r="EG35" s="3">
        <v>15.3</v>
      </c>
      <c r="EH35" s="3">
        <v>6.8</v>
      </c>
      <c r="EI35" s="3">
        <v>74.614634146341501</v>
      </c>
      <c r="EJ35" s="3">
        <v>1.53</v>
      </c>
      <c r="EK35" s="3">
        <v>86.276912999999993</v>
      </c>
      <c r="EL35" s="3">
        <v>71.292433000000003</v>
      </c>
      <c r="EM35" s="3">
        <v>14.1107706826696</v>
      </c>
      <c r="EN35" s="3">
        <v>65.381581032864702</v>
      </c>
      <c r="EO35" s="3">
        <v>-0.63806946816071897</v>
      </c>
      <c r="EP35" s="3">
        <v>1939.14416503906</v>
      </c>
      <c r="EQ35" s="3">
        <v>442.22181999999998</v>
      </c>
      <c r="ER35" s="3">
        <v>-1.9329962171769699</v>
      </c>
      <c r="ES35" s="3">
        <v>-0.17884594701237799</v>
      </c>
      <c r="ET35" s="3">
        <v>73.989999999999995</v>
      </c>
      <c r="EU35" s="3">
        <v>1.7238422501011901</v>
      </c>
      <c r="EV35" s="2">
        <v>18.510000000000002</v>
      </c>
      <c r="EW35" s="2">
        <v>20.149999999999999</v>
      </c>
      <c r="EX35" s="2">
        <v>16.68</v>
      </c>
      <c r="EY35" s="3">
        <v>-0.34570524096489003</v>
      </c>
      <c r="EZ35" s="3">
        <v>-1.2040900997817501E-2</v>
      </c>
      <c r="FA35" s="3">
        <v>10</v>
      </c>
      <c r="FB35" s="3">
        <v>3.2</v>
      </c>
      <c r="FC35" s="3">
        <v>8</v>
      </c>
      <c r="FD35" s="3">
        <v>5000000</v>
      </c>
      <c r="FE35" s="3">
        <v>1.4189371410846501</v>
      </c>
      <c r="FF35" s="3">
        <v>1.24553912005675</v>
      </c>
      <c r="FG35" s="3">
        <v>3.33762000179442</v>
      </c>
      <c r="FH35" s="3">
        <v>0.11566727186032399</v>
      </c>
      <c r="FI35" s="3">
        <v>0.26008462439338798</v>
      </c>
      <c r="FJ35" s="3">
        <v>1.3234157337646799E-2</v>
      </c>
      <c r="FK35" s="3">
        <v>1.48484893305972E-2</v>
      </c>
      <c r="FL35" s="3">
        <v>1.428196392424</v>
      </c>
      <c r="FM35" s="3">
        <v>10.6156211238459</v>
      </c>
      <c r="FN35" s="3">
        <v>14.0130966871205</v>
      </c>
      <c r="FO35" s="3">
        <v>8.4306074564507991</v>
      </c>
      <c r="FP35" s="3">
        <v>0.43258762359619102</v>
      </c>
      <c r="FQ35" s="3">
        <v>0.65872423161009996</v>
      </c>
      <c r="FR35" s="3">
        <v>1.0424641892314001E-2</v>
      </c>
      <c r="FS35" s="3">
        <v>-0.159006893634796</v>
      </c>
      <c r="FT35" s="3">
        <v>0.57826828956604004</v>
      </c>
      <c r="FU35" s="3">
        <v>18385.980361208101</v>
      </c>
    </row>
    <row r="36" spans="1:177" x14ac:dyDescent="0.35">
      <c r="A36" s="3">
        <v>2016</v>
      </c>
      <c r="B36" s="3" t="s">
        <v>53</v>
      </c>
      <c r="C36" s="5">
        <v>185.14</v>
      </c>
      <c r="D36" s="5">
        <v>2420.17</v>
      </c>
      <c r="E36" s="3">
        <v>46.250921149594703</v>
      </c>
      <c r="F36" s="3">
        <v>138.028604118993</v>
      </c>
      <c r="G36" s="3">
        <v>46.250921149594703</v>
      </c>
      <c r="H36" s="3">
        <v>0.49047240517510099</v>
      </c>
      <c r="I36" s="3">
        <v>32.203389830508499</v>
      </c>
      <c r="J36" s="3">
        <v>1.2988209285187899</v>
      </c>
      <c r="K36" s="3">
        <v>35.381355932203398</v>
      </c>
      <c r="L36" s="3">
        <v>1.85022903804023</v>
      </c>
      <c r="M36" s="3">
        <v>608</v>
      </c>
      <c r="N36" s="3">
        <v>101.71</v>
      </c>
      <c r="O36" s="3">
        <v>101.79</v>
      </c>
      <c r="P36" s="3">
        <v>100.51</v>
      </c>
      <c r="Q36" s="3">
        <v>4817.8</v>
      </c>
      <c r="R36" s="3">
        <v>94.187370186242902</v>
      </c>
      <c r="S36" s="3">
        <v>98.4259033203125</v>
      </c>
      <c r="T36" s="3">
        <v>14.7417968375659</v>
      </c>
      <c r="U36" s="3">
        <v>29.272745567800701</v>
      </c>
      <c r="V36" s="3">
        <v>19.406179850000001</v>
      </c>
      <c r="W36" s="3">
        <v>99.893493440190099</v>
      </c>
      <c r="X36" s="3">
        <v>17</v>
      </c>
      <c r="Y36" s="3">
        <v>22</v>
      </c>
      <c r="Z36" s="3">
        <v>8</v>
      </c>
      <c r="AA36" s="3">
        <v>9.2019486688091092</v>
      </c>
      <c r="AB36" s="3">
        <v>15.951858079300001</v>
      </c>
      <c r="AC36" s="3">
        <v>15.710297750400001</v>
      </c>
      <c r="AD36" s="3">
        <v>27.090476190476199</v>
      </c>
      <c r="AE36" s="3">
        <v>2946.2015185003202</v>
      </c>
      <c r="AF36" s="3">
        <v>34.69</v>
      </c>
      <c r="AG36" s="3">
        <v>0.123118249</v>
      </c>
      <c r="AH36" s="3">
        <v>1.1000000000000001</v>
      </c>
      <c r="AI36" s="3">
        <v>1458</v>
      </c>
      <c r="AJ36" s="3">
        <v>2.3510529999999998</v>
      </c>
      <c r="AK36" s="3">
        <v>2.8076850000000002</v>
      </c>
      <c r="AL36" s="3">
        <v>10772.160479779601</v>
      </c>
      <c r="AM36" s="3">
        <v>7.46785371903007</v>
      </c>
      <c r="AN36" s="3">
        <v>5.6323898244356903</v>
      </c>
      <c r="AO36" s="3">
        <v>2.8570327633698298</v>
      </c>
      <c r="AP36" s="3">
        <v>0</v>
      </c>
      <c r="AQ36" s="3">
        <v>0.14035941602506199</v>
      </c>
      <c r="AR36" s="3">
        <v>4.6825725175903603E-2</v>
      </c>
      <c r="AS36" s="3">
        <v>0.30455833464634502</v>
      </c>
      <c r="AT36" s="3">
        <v>97.983981786717393</v>
      </c>
      <c r="AU36" s="3">
        <v>99.665055466949497</v>
      </c>
      <c r="AV36" s="3">
        <v>99.233506731402798</v>
      </c>
      <c r="AW36" s="3">
        <v>3.8</v>
      </c>
      <c r="AX36" s="3">
        <v>10.475677084625699</v>
      </c>
      <c r="AY36" s="3">
        <v>12.4272458825453</v>
      </c>
      <c r="AZ36" s="3">
        <v>2.17202190761363</v>
      </c>
      <c r="BA36" s="3">
        <v>16.6825842328088</v>
      </c>
      <c r="BB36" s="5">
        <v>22.9</v>
      </c>
      <c r="BC36" s="9">
        <v>29271</v>
      </c>
      <c r="BD36" s="3">
        <v>0.13874423199031199</v>
      </c>
      <c r="BE36" s="3">
        <v>3.5</v>
      </c>
      <c r="BF36" s="3">
        <v>65.657903463522501</v>
      </c>
      <c r="BG36" s="3">
        <v>1.3396758703681599</v>
      </c>
      <c r="BH36" s="3">
        <v>23.806657519886102</v>
      </c>
      <c r="BI36" s="3">
        <v>17.695251087919999</v>
      </c>
      <c r="BJ36" s="3">
        <v>0.76976001262664795</v>
      </c>
      <c r="BK36" s="3">
        <v>23.5</v>
      </c>
      <c r="BL36" s="3">
        <v>20.2</v>
      </c>
      <c r="BM36" s="3">
        <v>123.8462766</v>
      </c>
      <c r="BN36" s="3">
        <v>23.428044320000001</v>
      </c>
      <c r="BO36" s="3">
        <v>4043.45114117608</v>
      </c>
      <c r="BP36" s="3">
        <v>59.825547659999998</v>
      </c>
      <c r="BQ36" s="3">
        <v>3.9479396987631699</v>
      </c>
      <c r="BR36" s="3">
        <v>0.99576002359390303</v>
      </c>
      <c r="BS36" s="3">
        <v>98.352447509765597</v>
      </c>
      <c r="BT36" s="3">
        <v>0.98943001031875599</v>
      </c>
      <c r="BU36" s="3">
        <v>0.96930998563766502</v>
      </c>
      <c r="BV36" s="3">
        <v>1.19848001003265</v>
      </c>
      <c r="BW36" s="3">
        <v>95.901542663574205</v>
      </c>
      <c r="BX36" s="3">
        <v>96.3031005859375</v>
      </c>
      <c r="BY36" s="3">
        <v>4</v>
      </c>
      <c r="BZ36" s="3">
        <v>8</v>
      </c>
      <c r="CA36" s="3">
        <v>99.332679999999996</v>
      </c>
      <c r="CB36" s="3">
        <v>94.958309173583999</v>
      </c>
      <c r="CC36" s="3">
        <v>96.113929748535213</v>
      </c>
      <c r="CD36" s="3">
        <v>92.899368286132798</v>
      </c>
      <c r="CE36" s="3">
        <v>9.763916015625</v>
      </c>
      <c r="CF36" s="3">
        <v>3.3937082290649401</v>
      </c>
      <c r="CG36" s="3">
        <f>AVERAGE(CG37,CG35)</f>
        <v>11.56038</v>
      </c>
      <c r="CH36" s="3">
        <f>AVERAGE(CH37,CH35)</f>
        <v>2.6502697664150849</v>
      </c>
      <c r="CI36" s="3">
        <v>0.1</v>
      </c>
      <c r="CJ36" s="3">
        <v>7.7</v>
      </c>
      <c r="CK36" s="3">
        <v>37</v>
      </c>
      <c r="CL36" s="3">
        <v>92</v>
      </c>
      <c r="CM36" s="3">
        <v>92</v>
      </c>
      <c r="CN36" s="3">
        <v>7.27</v>
      </c>
      <c r="CO36" s="3">
        <v>4.2750000000000004</v>
      </c>
      <c r="CP36" s="3">
        <f>AVERAGE(CP38,CP35)</f>
        <v>4.0705</v>
      </c>
      <c r="CQ36" s="3">
        <v>9.9267124849819303E-3</v>
      </c>
      <c r="CR36" s="3">
        <v>36.700000000000003</v>
      </c>
      <c r="CS36" s="3">
        <v>40.700000000000003</v>
      </c>
      <c r="CT36" s="3">
        <v>83.715224554028495</v>
      </c>
      <c r="CU36" s="3">
        <v>86.780383795309206</v>
      </c>
      <c r="CV36" s="3">
        <v>85.993526519142904</v>
      </c>
      <c r="CW36" s="3">
        <v>7</v>
      </c>
      <c r="CX36" s="3">
        <v>6.9</v>
      </c>
      <c r="CY36" s="3">
        <v>4.5</v>
      </c>
      <c r="CZ36" s="3">
        <v>15.1</v>
      </c>
      <c r="DA36" s="3">
        <v>2.0292437099999998</v>
      </c>
      <c r="DB36" s="3">
        <v>822.27036191955006</v>
      </c>
      <c r="DC36" s="3">
        <v>43.254714970000002</v>
      </c>
      <c r="DD36" s="3">
        <v>46.4</v>
      </c>
      <c r="DE36" s="3">
        <v>31.4</v>
      </c>
      <c r="DF36" s="3">
        <v>1.6</v>
      </c>
      <c r="DG36" s="3">
        <v>5.4</v>
      </c>
      <c r="DH36" s="3">
        <v>40.6</v>
      </c>
      <c r="DI36" s="3">
        <v>4.8</v>
      </c>
      <c r="DJ36" s="3">
        <v>23.4</v>
      </c>
      <c r="DK36" s="3">
        <v>0</v>
      </c>
      <c r="DL36" s="3">
        <v>6.7535676701151397</v>
      </c>
      <c r="DM36" s="3">
        <v>38.576000000000001</v>
      </c>
      <c r="DN36" s="3">
        <v>0.60968237005343995</v>
      </c>
      <c r="DO36" s="3">
        <v>29.789796953967301</v>
      </c>
      <c r="DP36" s="3">
        <v>23.879000000000001</v>
      </c>
      <c r="DQ36" s="3">
        <v>69.027000000000001</v>
      </c>
      <c r="DR36" s="3">
        <v>73.94</v>
      </c>
      <c r="DS36" s="3">
        <v>47.665999999999997</v>
      </c>
      <c r="DT36" s="3">
        <v>80.155380294953503</v>
      </c>
      <c r="DU36" s="3">
        <v>59.725000000000001</v>
      </c>
      <c r="DV36" s="3">
        <v>12.53</v>
      </c>
      <c r="DW36" s="3">
        <v>9.9700000000000006</v>
      </c>
      <c r="DX36" s="3">
        <v>3.367</v>
      </c>
      <c r="DY36" s="3">
        <v>21.456</v>
      </c>
      <c r="DZ36" s="3">
        <v>6.718</v>
      </c>
      <c r="EA36" s="3">
        <v>7.57</v>
      </c>
      <c r="EB36" s="3">
        <v>-14947</v>
      </c>
      <c r="EC36" s="3">
        <v>37.915999999999997</v>
      </c>
      <c r="ED36" s="3">
        <v>86.465999999999994</v>
      </c>
      <c r="EE36" s="3">
        <v>187.25700000000001</v>
      </c>
      <c r="EF36" s="3">
        <v>9.1</v>
      </c>
      <c r="EG36" s="3">
        <v>15.1</v>
      </c>
      <c r="EH36" s="3">
        <v>6.4</v>
      </c>
      <c r="EI36" s="3">
        <v>74.812195121951206</v>
      </c>
      <c r="EJ36" s="3">
        <v>1.54</v>
      </c>
      <c r="EK36" s="3">
        <v>86.217184000000003</v>
      </c>
      <c r="EL36" s="3">
        <v>71.094008000000002</v>
      </c>
      <c r="EM36" s="3">
        <v>14.094881233711201</v>
      </c>
      <c r="EN36" s="3">
        <v>65.029734785845605</v>
      </c>
      <c r="EO36" s="3">
        <v>-0.70138209784133099</v>
      </c>
      <c r="EP36" s="3">
        <v>2198.80810546875</v>
      </c>
      <c r="EQ36" s="3">
        <v>442.22181999999998</v>
      </c>
      <c r="ER36" s="3">
        <v>-2.0132805875518298</v>
      </c>
      <c r="ES36" s="3">
        <v>-0.244263619495968</v>
      </c>
      <c r="ET36" s="3">
        <v>74.328999999999994</v>
      </c>
      <c r="EU36" s="3">
        <v>1.09026053017437</v>
      </c>
      <c r="EV36" s="2">
        <v>18.8</v>
      </c>
      <c r="EW36" s="2">
        <v>20.55</v>
      </c>
      <c r="EX36" s="2">
        <v>16.87</v>
      </c>
      <c r="EY36" s="3">
        <v>-0.25996926426887501</v>
      </c>
      <c r="EZ36" s="3">
        <v>8.9791454374790206E-2</v>
      </c>
      <c r="FA36" s="3">
        <v>10</v>
      </c>
      <c r="FB36" s="3">
        <v>3.2</v>
      </c>
      <c r="FC36" s="3">
        <v>8</v>
      </c>
      <c r="FD36" s="3">
        <f>AVERAGE(FD40,FD35)</f>
        <v>24500000</v>
      </c>
      <c r="FE36" s="3">
        <v>0.95851057868009104</v>
      </c>
      <c r="FF36" s="3">
        <v>1.2433105098494599</v>
      </c>
      <c r="FG36" s="3">
        <v>3.8009165785341201</v>
      </c>
      <c r="FH36" s="3">
        <v>0.106692897175964</v>
      </c>
      <c r="FI36" s="3">
        <v>0.17708154514264099</v>
      </c>
      <c r="FJ36" s="3">
        <v>6.7270423179074598E-3</v>
      </c>
      <c r="FK36" s="3">
        <v>1.07367793608996E-2</v>
      </c>
      <c r="FL36" s="3">
        <v>1.428196392424</v>
      </c>
      <c r="FM36" s="3">
        <v>9.0129187820757792</v>
      </c>
      <c r="FN36" s="3">
        <v>11.488830046822001</v>
      </c>
      <c r="FO36" s="3">
        <v>8.9774897584042996</v>
      </c>
      <c r="FP36" s="3">
        <v>0.402202278375626</v>
      </c>
      <c r="FQ36" s="3">
        <v>0.52634083058621495</v>
      </c>
      <c r="FR36" s="3">
        <v>6.8279370665550204E-2</v>
      </c>
      <c r="FS36" s="3">
        <v>-0.139942422509193</v>
      </c>
      <c r="FT36" s="3">
        <v>0.70129007101059004</v>
      </c>
      <c r="FU36" s="3">
        <v>20065.618712139501</v>
      </c>
    </row>
    <row r="37" spans="1:177" x14ac:dyDescent="0.35">
      <c r="A37" s="3">
        <v>2017</v>
      </c>
      <c r="B37" s="3" t="s">
        <v>53</v>
      </c>
      <c r="C37" s="5">
        <v>208.93</v>
      </c>
      <c r="D37" s="5">
        <v>2527.59</v>
      </c>
      <c r="E37" s="3">
        <v>46.329403095062602</v>
      </c>
      <c r="F37" s="3">
        <v>130.63104027422699</v>
      </c>
      <c r="G37" s="3">
        <v>46.329403095062602</v>
      </c>
      <c r="H37" s="3">
        <v>0.49309018284054401</v>
      </c>
      <c r="I37" s="3">
        <v>32.139646278555603</v>
      </c>
      <c r="J37" s="3">
        <v>1.36413043478261</v>
      </c>
      <c r="K37" s="3">
        <v>35.501105379513596</v>
      </c>
      <c r="L37" s="3">
        <v>1.85022903804023</v>
      </c>
      <c r="M37" s="3">
        <v>608</v>
      </c>
      <c r="N37" s="3">
        <v>108.23</v>
      </c>
      <c r="O37" s="3">
        <v>106.22</v>
      </c>
      <c r="P37" s="3">
        <v>97.29</v>
      </c>
      <c r="Q37" s="3">
        <v>5479.7</v>
      </c>
      <c r="R37" s="3">
        <v>95.958281808314297</v>
      </c>
      <c r="S37" s="3">
        <v>98.779510498046903</v>
      </c>
      <c r="T37" s="3">
        <v>14.7417968375659</v>
      </c>
      <c r="U37" s="3">
        <v>29.272745567800701</v>
      </c>
      <c r="V37" s="3">
        <v>19.66415885</v>
      </c>
      <c r="W37" s="3">
        <v>99.894674320143096</v>
      </c>
      <c r="X37" s="3">
        <v>17</v>
      </c>
      <c r="Y37" s="3">
        <v>22</v>
      </c>
      <c r="Z37" s="3">
        <v>8</v>
      </c>
      <c r="AA37" s="3">
        <v>9.5064290855120301</v>
      </c>
      <c r="AB37" s="3">
        <v>14.75786497</v>
      </c>
      <c r="AC37" s="3">
        <v>15.9950512549</v>
      </c>
      <c r="AD37" s="3">
        <v>26.9428571428571</v>
      </c>
      <c r="AE37" s="3">
        <v>2967.80063502454</v>
      </c>
      <c r="AF37" s="3">
        <v>34.703580117214102</v>
      </c>
      <c r="AG37" s="3">
        <v>0.122715523666451</v>
      </c>
      <c r="AH37" s="3">
        <v>1.1000000000000001</v>
      </c>
      <c r="AI37" s="3">
        <v>1438</v>
      </c>
      <c r="AJ37" s="3">
        <f>AVERAGE(AJ36,AJ38)</f>
        <v>2.5555265</v>
      </c>
      <c r="AK37" s="3">
        <f>AVERAGE(AK36,AK38)</f>
        <v>2.9188425000000002</v>
      </c>
      <c r="AL37" s="3">
        <v>10822.8350086185</v>
      </c>
      <c r="AM37" s="3">
        <v>8.4578151422120804</v>
      </c>
      <c r="AN37" s="3">
        <v>5.6744124810743202</v>
      </c>
      <c r="AO37" s="3">
        <v>2.83730970120263</v>
      </c>
      <c r="AP37" s="3">
        <v>0</v>
      </c>
      <c r="AQ37" s="3">
        <v>0.247135483758016</v>
      </c>
      <c r="AR37" s="3">
        <v>6.2225332595459398E-2</v>
      </c>
      <c r="AS37" s="3">
        <v>0.31144832069107897</v>
      </c>
      <c r="AT37" s="3">
        <v>97.870697754761594</v>
      </c>
      <c r="AU37" s="3">
        <v>99.655342646179804</v>
      </c>
      <c r="AV37" s="3">
        <v>99.203272220959803</v>
      </c>
      <c r="AW37" s="3">
        <v>3.1</v>
      </c>
      <c r="AX37" s="3">
        <v>10.0390731851877</v>
      </c>
      <c r="AY37" s="3">
        <v>14.1451304142339</v>
      </c>
      <c r="AZ37" s="3">
        <v>2.8391439757527102</v>
      </c>
      <c r="BA37" s="3">
        <v>14.6093424104943</v>
      </c>
      <c r="BB37" s="5">
        <v>23.4</v>
      </c>
      <c r="BC37" s="9">
        <v>29606</v>
      </c>
      <c r="BD37" s="3">
        <v>0.13874423199031199</v>
      </c>
      <c r="BE37" s="3">
        <v>3.5</v>
      </c>
      <c r="BF37" s="3">
        <v>65.180057111274905</v>
      </c>
      <c r="BG37" s="3">
        <v>1.3396758703681599</v>
      </c>
      <c r="BH37" s="3">
        <v>23.977110796381002</v>
      </c>
      <c r="BI37" s="3">
        <v>17.903469316545198</v>
      </c>
      <c r="BJ37" s="3">
        <v>0.73995000123977706</v>
      </c>
      <c r="BK37" s="3">
        <v>23.5</v>
      </c>
      <c r="BL37" s="3">
        <v>20.2</v>
      </c>
      <c r="BM37" s="3">
        <v>118.80255529999999</v>
      </c>
      <c r="BN37" s="3">
        <v>25.014967080000002</v>
      </c>
      <c r="BO37" s="3">
        <v>32308.325655915702</v>
      </c>
      <c r="BP37" s="3">
        <v>63.41010138</v>
      </c>
      <c r="BQ37" s="3">
        <v>3.9817464848377901</v>
      </c>
      <c r="BR37" s="3">
        <v>0.99576002359390303</v>
      </c>
      <c r="BS37" s="3">
        <v>98.352447509765597</v>
      </c>
      <c r="BT37" s="3">
        <v>0.99388998746871904</v>
      </c>
      <c r="BU37" s="3">
        <v>0.97346997261047397</v>
      </c>
      <c r="BV37" s="3">
        <v>1.19290995597839</v>
      </c>
      <c r="BW37" s="3">
        <v>94.977790832519503</v>
      </c>
      <c r="BX37" s="3">
        <v>95.479011535644503</v>
      </c>
      <c r="BY37" s="3">
        <v>4</v>
      </c>
      <c r="BZ37" s="3">
        <v>8</v>
      </c>
      <c r="CA37" s="3">
        <v>99.332679999999996</v>
      </c>
      <c r="CB37" s="3">
        <v>95.998870849609403</v>
      </c>
      <c r="CC37" s="3">
        <v>96.604919433593807</v>
      </c>
      <c r="CD37" s="3">
        <v>93.850852966308594</v>
      </c>
      <c r="CE37" s="3">
        <v>10.144402503967299</v>
      </c>
      <c r="CF37" s="3">
        <v>4.0752701759338397</v>
      </c>
      <c r="CG37" s="3">
        <f>AVERAGE(CG39,CG35)</f>
        <v>11.68013</v>
      </c>
      <c r="CH37" s="3">
        <f>AVERAGE(CH39,CH35)</f>
        <v>2.5918192508115299</v>
      </c>
      <c r="CI37" s="3">
        <v>0.1</v>
      </c>
      <c r="CJ37" s="3">
        <v>7.3</v>
      </c>
      <c r="CK37" s="3">
        <v>44</v>
      </c>
      <c r="CL37" s="3">
        <v>92</v>
      </c>
      <c r="CM37" s="3">
        <v>94</v>
      </c>
      <c r="CN37" s="3">
        <v>7.45</v>
      </c>
      <c r="CO37" s="3">
        <v>4.3099999999999996</v>
      </c>
      <c r="CP37" s="3">
        <v>4.0705</v>
      </c>
      <c r="CQ37" s="3">
        <v>9.7494522148154905E-3</v>
      </c>
      <c r="CR37" s="3">
        <f>AVERAGE(CR39,CR35)</f>
        <v>36.900000000000006</v>
      </c>
      <c r="CS37" s="3">
        <f>AVERAGE(CS39,CS35)</f>
        <v>40.049999999999997</v>
      </c>
      <c r="CT37" s="3">
        <v>83.715220286791606</v>
      </c>
      <c r="CU37" s="3">
        <v>86.780383795309206</v>
      </c>
      <c r="CV37" s="3">
        <v>86.003945430713301</v>
      </c>
      <c r="CW37" s="3">
        <v>7</v>
      </c>
      <c r="CX37" s="3">
        <v>6.9</v>
      </c>
      <c r="CY37" s="3">
        <v>4.8</v>
      </c>
      <c r="CZ37" s="3">
        <v>16.100000000000001</v>
      </c>
      <c r="DA37" s="3">
        <v>2.0292437099999998</v>
      </c>
      <c r="DB37" s="3">
        <v>880.41521621255004</v>
      </c>
      <c r="DC37" s="3">
        <v>43.361049649999998</v>
      </c>
      <c r="DD37" s="3">
        <v>46.6</v>
      </c>
      <c r="DE37" s="3">
        <v>31.9</v>
      </c>
      <c r="DF37" s="3">
        <v>1.9</v>
      </c>
      <c r="DG37" s="3">
        <v>5.7</v>
      </c>
      <c r="DH37" s="3">
        <v>40.4</v>
      </c>
      <c r="DI37" s="3">
        <v>3.5</v>
      </c>
      <c r="DJ37" s="3">
        <v>22</v>
      </c>
      <c r="DK37" s="3">
        <v>0</v>
      </c>
      <c r="DL37" s="3">
        <v>7.0139945988824497</v>
      </c>
      <c r="DM37" s="3">
        <v>41.776000000000003</v>
      </c>
      <c r="DN37" s="3">
        <v>0.67286166236337297</v>
      </c>
      <c r="DO37" s="3">
        <v>29.899311036092101</v>
      </c>
      <c r="DP37" s="3">
        <v>26.29</v>
      </c>
      <c r="DQ37" s="3">
        <v>71.707999999999998</v>
      </c>
      <c r="DR37" s="3">
        <v>74.695999999999998</v>
      </c>
      <c r="DS37" s="3">
        <v>49.518000000000001</v>
      </c>
      <c r="DT37" s="3">
        <v>80.297723292469399</v>
      </c>
      <c r="DU37" s="3">
        <v>61.758000000000003</v>
      </c>
      <c r="DV37" s="3">
        <v>13.7</v>
      </c>
      <c r="DW37" s="3">
        <v>11.3</v>
      </c>
      <c r="DX37" s="3">
        <v>3.032</v>
      </c>
      <c r="DY37" s="3">
        <v>17.545999999999999</v>
      </c>
      <c r="DZ37" s="3">
        <v>5.26</v>
      </c>
      <c r="EA37" s="3">
        <v>6.16</v>
      </c>
      <c r="EB37" s="3">
        <v>-13560</v>
      </c>
      <c r="EC37" s="3">
        <v>38.398000000000003</v>
      </c>
      <c r="ED37" s="3">
        <v>86.495999999999995</v>
      </c>
      <c r="EE37" s="3">
        <v>183.95599999999999</v>
      </c>
      <c r="EF37" s="3">
        <v>9</v>
      </c>
      <c r="EG37" s="3">
        <v>15.5</v>
      </c>
      <c r="EH37" s="3">
        <v>6.1</v>
      </c>
      <c r="EI37" s="3">
        <v>74.814634146341504</v>
      </c>
      <c r="EJ37" s="3">
        <v>1.56</v>
      </c>
      <c r="EK37" s="3">
        <v>86.228138999999999</v>
      </c>
      <c r="EL37" s="3">
        <v>71.646131999999994</v>
      </c>
      <c r="EM37" s="3">
        <v>14.101358614290399</v>
      </c>
      <c r="EN37" s="3">
        <v>64.691218297543799</v>
      </c>
      <c r="EO37" s="3">
        <v>-0.73044317529828895</v>
      </c>
      <c r="EP37" s="3">
        <v>2092.08129882813</v>
      </c>
      <c r="EQ37" s="3">
        <v>442.22181999999998</v>
      </c>
      <c r="ER37" s="3">
        <v>-2.0637413377948799</v>
      </c>
      <c r="ES37" s="3">
        <v>-0.27406137488655602</v>
      </c>
      <c r="ET37" s="3">
        <v>74.668999999999997</v>
      </c>
      <c r="EU37" s="3">
        <v>1.4340553477142199</v>
      </c>
      <c r="EV37" s="2">
        <v>19.09</v>
      </c>
      <c r="EW37" s="2">
        <v>20.96</v>
      </c>
      <c r="EX37" s="2">
        <v>17.04</v>
      </c>
      <c r="EY37" s="3">
        <v>-0.195962429046631</v>
      </c>
      <c r="EZ37" s="3">
        <v>9.8326817154884297E-2</v>
      </c>
      <c r="FA37" s="3">
        <v>10</v>
      </c>
      <c r="FB37" s="3">
        <v>3.2</v>
      </c>
      <c r="FC37" s="3">
        <v>8</v>
      </c>
      <c r="FD37" s="3">
        <f>AVERAGE(FD36,FD38)</f>
        <v>29375000</v>
      </c>
      <c r="FE37" s="3">
        <v>0.92145297082382704</v>
      </c>
      <c r="FF37" s="3">
        <v>1.22152245478009</v>
      </c>
      <c r="FG37" s="3">
        <v>3.8159815130138699</v>
      </c>
      <c r="FH37" s="3">
        <v>0.14485246513849501</v>
      </c>
      <c r="FI37" s="3">
        <v>0.316211256207862</v>
      </c>
      <c r="FJ37" s="3">
        <v>7.3561244151592597E-3</v>
      </c>
      <c r="FK37" s="3">
        <v>1.5053994541198599E-2</v>
      </c>
      <c r="FL37" s="3">
        <v>1.428196392424</v>
      </c>
      <c r="FM37" s="3">
        <v>9.9093716014842403</v>
      </c>
      <c r="FN37" s="3">
        <v>14.176148754501799</v>
      </c>
      <c r="FO37" s="3">
        <v>9.6299894850666394</v>
      </c>
      <c r="FP37" s="3">
        <v>0.42983439564704901</v>
      </c>
      <c r="FQ37" s="3">
        <v>0.74924706623176196</v>
      </c>
      <c r="FR37" s="3">
        <v>0.32137879729270902</v>
      </c>
      <c r="FS37" s="3">
        <v>-0.12498350441455799</v>
      </c>
      <c r="FT37" s="3">
        <v>0.65767627954482999</v>
      </c>
      <c r="FU37" s="3">
        <v>21457.901985014701</v>
      </c>
    </row>
    <row r="38" spans="1:177" x14ac:dyDescent="0.35">
      <c r="A38" s="3">
        <v>2018</v>
      </c>
      <c r="B38" s="3" t="s">
        <v>53</v>
      </c>
      <c r="C38" s="5">
        <v>127.77</v>
      </c>
      <c r="D38" s="8">
        <v>2352.1</v>
      </c>
      <c r="E38" s="3">
        <v>46.333824613117201</v>
      </c>
      <c r="F38" s="3">
        <v>131.83451121334099</v>
      </c>
      <c r="G38" s="3">
        <v>46.333824613117201</v>
      </c>
      <c r="H38" s="3">
        <v>0.49508636039924098</v>
      </c>
      <c r="I38" s="3">
        <v>32.037582903463502</v>
      </c>
      <c r="J38" s="3">
        <v>1.40935887988209</v>
      </c>
      <c r="K38" s="3">
        <v>35.620854826823901</v>
      </c>
      <c r="L38" s="3">
        <v>1.85022903804023</v>
      </c>
      <c r="M38" s="3">
        <v>608</v>
      </c>
      <c r="N38" s="3">
        <v>108.07</v>
      </c>
      <c r="O38" s="3">
        <v>105.8</v>
      </c>
      <c r="P38" s="3">
        <v>93.76</v>
      </c>
      <c r="Q38" s="3">
        <v>5561.7</v>
      </c>
      <c r="R38" s="3">
        <v>97.394363246382298</v>
      </c>
      <c r="S38" s="3">
        <v>99.134544372558594</v>
      </c>
      <c r="T38" s="3">
        <v>14.7417968375659</v>
      </c>
      <c r="U38" s="3">
        <v>29.272745567800701</v>
      </c>
      <c r="V38" s="3">
        <v>19.650030990000001</v>
      </c>
      <c r="W38" s="3">
        <v>99.894674320143096</v>
      </c>
      <c r="X38" s="3">
        <v>17</v>
      </c>
      <c r="Y38" s="3">
        <v>22</v>
      </c>
      <c r="Z38" s="3">
        <v>8</v>
      </c>
      <c r="AA38" s="3">
        <v>10.181916180688701</v>
      </c>
      <c r="AB38" s="3">
        <v>13.3456221198</v>
      </c>
      <c r="AC38" s="3">
        <v>15.9447004608</v>
      </c>
      <c r="AD38" s="3">
        <v>25.8333333333333</v>
      </c>
      <c r="AE38" s="3">
        <v>2989.30809901784</v>
      </c>
      <c r="AF38" s="3">
        <v>34.703580117214102</v>
      </c>
      <c r="AG38" s="3">
        <v>0.122715523666451</v>
      </c>
      <c r="AH38" s="3">
        <f>AVERAGE(AH37,AH39)</f>
        <v>1</v>
      </c>
      <c r="AI38" s="3">
        <v>1479</v>
      </c>
      <c r="AJ38" s="3">
        <v>2.76</v>
      </c>
      <c r="AK38" s="3">
        <v>3.03</v>
      </c>
      <c r="AL38" s="3">
        <v>11284.084492022601</v>
      </c>
      <c r="AM38" s="3">
        <v>-1.9847278203105501</v>
      </c>
      <c r="AN38" s="3">
        <v>7.5231405501214503</v>
      </c>
      <c r="AO38" s="3">
        <v>2.49541790615159</v>
      </c>
      <c r="AP38" s="3">
        <v>0</v>
      </c>
      <c r="AQ38" s="3">
        <v>0.22285192458240699</v>
      </c>
      <c r="AR38" s="3">
        <v>6.1057009199528299E-2</v>
      </c>
      <c r="AS38" s="3">
        <v>0.31813292630915002</v>
      </c>
      <c r="AT38" s="3">
        <v>97.757413722805694</v>
      </c>
      <c r="AU38" s="3">
        <v>99.645629825410097</v>
      </c>
      <c r="AV38" s="3">
        <v>99.173727255247101</v>
      </c>
      <c r="AW38" s="3">
        <v>2.8</v>
      </c>
      <c r="AX38" s="3">
        <v>9.7566637135069296</v>
      </c>
      <c r="AY38" s="3">
        <v>13.540837532832001</v>
      </c>
      <c r="AZ38" s="3">
        <v>2.7897861657052898</v>
      </c>
      <c r="BA38" s="3">
        <v>14.6884043068832</v>
      </c>
      <c r="BB38" s="13">
        <v>22</v>
      </c>
      <c r="BC38" s="9">
        <v>29625</v>
      </c>
      <c r="BD38" s="3">
        <v>0.13874423199031199</v>
      </c>
      <c r="BE38" s="3">
        <v>3.5</v>
      </c>
      <c r="BF38" s="3">
        <v>64.711099852616101</v>
      </c>
      <c r="BG38" s="3">
        <v>1.3396758703681599</v>
      </c>
      <c r="BH38" s="3">
        <v>24.1475782545822</v>
      </c>
      <c r="BI38" s="3">
        <v>18.112616346362302</v>
      </c>
      <c r="BJ38" s="3">
        <v>0.75379002094268799</v>
      </c>
      <c r="BK38" s="3">
        <v>23.5</v>
      </c>
      <c r="BL38" s="3">
        <v>20.8</v>
      </c>
      <c r="BM38" s="3">
        <v>117.8397093</v>
      </c>
      <c r="BN38" s="3">
        <v>26.75046657</v>
      </c>
      <c r="BO38" s="3">
        <v>38223.855618127003</v>
      </c>
      <c r="BP38" s="3">
        <v>64.782010690000007</v>
      </c>
      <c r="BQ38" s="3">
        <v>3.9799933793404101</v>
      </c>
      <c r="BR38" s="3">
        <v>0.99576002359390303</v>
      </c>
      <c r="BS38" s="3">
        <v>98.352447509765597</v>
      </c>
      <c r="BT38" s="3">
        <v>0.99440997838973999</v>
      </c>
      <c r="BU38" s="3">
        <v>0.96776002645492598</v>
      </c>
      <c r="BV38" s="3">
        <v>1.18986999988556</v>
      </c>
      <c r="BW38" s="3">
        <v>94.213188171386705</v>
      </c>
      <c r="BX38" s="3">
        <v>94.278167724609403</v>
      </c>
      <c r="BY38" s="3">
        <v>4</v>
      </c>
      <c r="BZ38" s="3">
        <v>8</v>
      </c>
      <c r="CA38" s="3">
        <v>99.332679999999996</v>
      </c>
      <c r="CB38" s="3">
        <v>95.462486267089801</v>
      </c>
      <c r="CC38" s="3">
        <v>96.137992858886705</v>
      </c>
      <c r="CD38" s="3">
        <v>93.335212707519503</v>
      </c>
      <c r="CE38" s="3">
        <v>9.5412254333496094</v>
      </c>
      <c r="CF38" s="3">
        <v>4.0452899932861301</v>
      </c>
      <c r="CG38" s="3">
        <f>AVERAGE(CG39,CG37)</f>
        <v>11.79988</v>
      </c>
      <c r="CH38" s="3">
        <f>AVERAGE(CH39,CH37)</f>
        <v>2.5333687352079748</v>
      </c>
      <c r="CI38" s="3">
        <v>0.1</v>
      </c>
      <c r="CJ38" s="3">
        <v>7</v>
      </c>
      <c r="CK38" s="3">
        <v>51</v>
      </c>
      <c r="CL38" s="3">
        <v>92</v>
      </c>
      <c r="CM38" s="3">
        <v>93</v>
      </c>
      <c r="CN38" s="3">
        <v>7.45</v>
      </c>
      <c r="CO38" s="3">
        <v>4.7409999999999997</v>
      </c>
      <c r="CP38" s="3">
        <v>4.1680000000000001</v>
      </c>
      <c r="CQ38" s="3">
        <v>9.9359869440703592E-3</v>
      </c>
      <c r="CR38" s="3">
        <v>37</v>
      </c>
      <c r="CS38" s="3">
        <v>39.4</v>
      </c>
      <c r="CT38" s="3">
        <v>83.715216019554802</v>
      </c>
      <c r="CU38" s="3">
        <v>86.780383795309206</v>
      </c>
      <c r="CV38" s="3">
        <v>86.014337392292603</v>
      </c>
      <c r="CW38" s="3">
        <v>7</v>
      </c>
      <c r="CX38" s="3">
        <v>6.9</v>
      </c>
      <c r="CY38" s="3">
        <v>4.3</v>
      </c>
      <c r="CZ38" s="3">
        <v>15.4</v>
      </c>
      <c r="DA38" s="3">
        <v>2.0292437099999998</v>
      </c>
      <c r="DB38" s="3">
        <v>968.74195905784404</v>
      </c>
      <c r="DC38" s="3">
        <v>40.517383580000001</v>
      </c>
      <c r="DD38" s="3">
        <v>47.6</v>
      </c>
      <c r="DE38" s="3">
        <v>32.6</v>
      </c>
      <c r="DF38" s="3">
        <v>1.9</v>
      </c>
      <c r="DG38" s="3">
        <v>5.7</v>
      </c>
      <c r="DH38" s="3">
        <v>41.3</v>
      </c>
      <c r="DI38" s="3">
        <v>2.2999999999999998</v>
      </c>
      <c r="DJ38" s="3">
        <v>22.6</v>
      </c>
      <c r="DK38" s="3">
        <v>0</v>
      </c>
      <c r="DL38" s="3">
        <v>6.5777366896664402</v>
      </c>
      <c r="DM38" s="3">
        <v>39.616999999999997</v>
      </c>
      <c r="DN38" s="3">
        <v>0.74507550876168605</v>
      </c>
      <c r="DO38" s="3">
        <v>30.114144270423001</v>
      </c>
      <c r="DP38" s="3">
        <v>23.681000000000001</v>
      </c>
      <c r="DQ38" s="3">
        <v>71.900000000000006</v>
      </c>
      <c r="DR38" s="3">
        <v>74.498000000000005</v>
      </c>
      <c r="DS38" s="3">
        <v>49.218000000000004</v>
      </c>
      <c r="DT38" s="3">
        <v>79.477449254767706</v>
      </c>
      <c r="DU38" s="3">
        <v>61.293999999999997</v>
      </c>
      <c r="DV38" s="3">
        <v>13.49</v>
      </c>
      <c r="DW38" s="3">
        <v>11.37</v>
      </c>
      <c r="DX38" s="3">
        <v>2.3149999999999999</v>
      </c>
      <c r="DY38" s="3">
        <v>14.997999999999999</v>
      </c>
      <c r="DZ38" s="3">
        <v>4.5060000000000002</v>
      </c>
      <c r="EA38" s="3">
        <v>5.21</v>
      </c>
      <c r="EB38" s="3">
        <v>-12115</v>
      </c>
      <c r="EC38" s="3">
        <v>39.209000000000003</v>
      </c>
      <c r="ED38" s="3">
        <v>86.31</v>
      </c>
      <c r="EE38" s="3">
        <v>183.928</v>
      </c>
      <c r="EF38" s="3">
        <v>8.9</v>
      </c>
      <c r="EG38" s="3">
        <v>15.4</v>
      </c>
      <c r="EH38" s="3">
        <v>5.8</v>
      </c>
      <c r="EI38" s="3">
        <v>74.963414634146403</v>
      </c>
      <c r="EJ38" s="3">
        <v>1.56</v>
      </c>
      <c r="EK38" s="3">
        <v>86.190437000000003</v>
      </c>
      <c r="EL38" s="3">
        <v>71.686729999999997</v>
      </c>
      <c r="EM38" s="3">
        <v>14.096365254286599</v>
      </c>
      <c r="EN38" s="3">
        <v>64.334193358122704</v>
      </c>
      <c r="EO38" s="3">
        <v>-0.72208040522285299</v>
      </c>
      <c r="EP38" s="3">
        <v>2310.619140625</v>
      </c>
      <c r="EQ38" s="3">
        <v>442.22181999999998</v>
      </c>
      <c r="ER38" s="3">
        <v>-2.06940381379375</v>
      </c>
      <c r="ES38" s="3">
        <v>-0.26910208235333599</v>
      </c>
      <c r="ET38" s="3">
        <v>75.007999999999996</v>
      </c>
      <c r="EU38" s="3">
        <v>1.29260131166718</v>
      </c>
      <c r="EV38" s="2">
        <v>19.37</v>
      </c>
      <c r="EW38" s="2">
        <v>21.36</v>
      </c>
      <c r="EX38" s="2">
        <v>17.21</v>
      </c>
      <c r="EY38" s="3">
        <v>-0.18804033100605</v>
      </c>
      <c r="EZ38" s="3">
        <v>0.112081617116928</v>
      </c>
      <c r="FA38" s="3">
        <v>10</v>
      </c>
      <c r="FB38" s="3">
        <f>AVERAGE(FB37,FB39)</f>
        <v>2.9000000000000004</v>
      </c>
      <c r="FC38" s="3">
        <v>8</v>
      </c>
      <c r="FD38" s="3">
        <f>AVERAGE(FD40,FD36)</f>
        <v>34250000</v>
      </c>
      <c r="FE38" s="3">
        <v>1.1068076910404001</v>
      </c>
      <c r="FF38" s="3">
        <v>1.4486509045142499</v>
      </c>
      <c r="FG38" s="3">
        <v>4.2221044261860596</v>
      </c>
      <c r="FH38" s="3">
        <v>0.13571083430830899</v>
      </c>
      <c r="FI38" s="3">
        <v>0.27043298956158601</v>
      </c>
      <c r="FJ38" s="3">
        <v>4.5302089152978904E-3</v>
      </c>
      <c r="FK38" s="3">
        <v>2.15683047004454E-2</v>
      </c>
      <c r="FL38" s="3">
        <v>1.428196392424</v>
      </c>
      <c r="FM38" s="3">
        <v>8.8925827850062102</v>
      </c>
      <c r="FN38" s="3">
        <v>14.0561046130611</v>
      </c>
      <c r="FO38" s="3">
        <v>10.3687023369044</v>
      </c>
      <c r="FP38" s="3">
        <v>0.36513000726699801</v>
      </c>
      <c r="FQ38" s="3">
        <v>0.67837270677802797</v>
      </c>
      <c r="FR38" s="3">
        <v>0.44426706433296198</v>
      </c>
      <c r="FS38" s="3">
        <v>-0.10562567412853199</v>
      </c>
      <c r="FT38" s="3">
        <v>0.60575270652770996</v>
      </c>
      <c r="FU38" s="3">
        <v>23005.925063013201</v>
      </c>
    </row>
    <row r="39" spans="1:177" x14ac:dyDescent="0.35">
      <c r="A39" s="3">
        <v>2019</v>
      </c>
      <c r="B39" s="3" t="s">
        <v>53</v>
      </c>
      <c r="C39" s="5">
        <v>163.85</v>
      </c>
      <c r="D39" s="5">
        <v>2152.56</v>
      </c>
      <c r="E39" s="3">
        <v>46.3983050847458</v>
      </c>
      <c r="F39" s="3">
        <v>135.841179516686</v>
      </c>
      <c r="G39" s="3">
        <v>46.3983050847458</v>
      </c>
      <c r="H39" s="3">
        <v>0.498296888325159</v>
      </c>
      <c r="I39" s="3">
        <v>32.019159911569602</v>
      </c>
      <c r="J39" s="3">
        <v>1.40935887988209</v>
      </c>
      <c r="K39" s="3">
        <v>35.7406042741341</v>
      </c>
      <c r="L39" s="3">
        <v>1.85022903804023</v>
      </c>
      <c r="M39" s="3">
        <v>608</v>
      </c>
      <c r="N39" s="3">
        <v>110.9</v>
      </c>
      <c r="O39" s="3">
        <v>107.73</v>
      </c>
      <c r="P39" s="3">
        <v>92.25</v>
      </c>
      <c r="Q39" s="3">
        <v>5774.7</v>
      </c>
      <c r="R39" s="3">
        <v>98.4206486246119</v>
      </c>
      <c r="S39" s="3">
        <v>99.448371887207003</v>
      </c>
      <c r="T39" s="3">
        <v>14.7417968375659</v>
      </c>
      <c r="U39" s="3">
        <v>29.272745567800701</v>
      </c>
      <c r="V39" s="3">
        <v>19.365945830000001</v>
      </c>
      <c r="W39" s="3">
        <v>99.894674320143096</v>
      </c>
      <c r="X39" s="3">
        <v>17</v>
      </c>
      <c r="Y39" s="3">
        <v>22</v>
      </c>
      <c r="Z39" s="3">
        <v>8</v>
      </c>
      <c r="AA39" s="3">
        <v>10.5986367342388</v>
      </c>
      <c r="AB39" s="3">
        <v>14.717816303899999</v>
      </c>
      <c r="AC39" s="3">
        <v>15.990409443000001</v>
      </c>
      <c r="AD39" s="3">
        <v>25.819047619047598</v>
      </c>
      <c r="AE39" s="3">
        <v>3010.42423901851</v>
      </c>
      <c r="AF39" s="3">
        <v>40.58717</v>
      </c>
      <c r="AG39" s="3">
        <v>0.12307800000000001</v>
      </c>
      <c r="AH39" s="3">
        <v>0.9</v>
      </c>
      <c r="AI39" s="3">
        <v>1523.8</v>
      </c>
      <c r="AJ39" s="3">
        <v>2.76</v>
      </c>
      <c r="AK39" s="3">
        <v>3.03</v>
      </c>
      <c r="AL39" s="3">
        <v>11381.6823074721</v>
      </c>
      <c r="AM39" s="3">
        <v>4.0990565640551297</v>
      </c>
      <c r="AN39" s="3">
        <v>7.43791492500615</v>
      </c>
      <c r="AO39" s="3">
        <v>2.3833063095562701</v>
      </c>
      <c r="AP39" s="3">
        <v>0</v>
      </c>
      <c r="AQ39" s="3">
        <v>0.20422301189623901</v>
      </c>
      <c r="AR39" s="3">
        <v>4.21168946066212E-2</v>
      </c>
      <c r="AS39" s="3">
        <v>0.32203893476037398</v>
      </c>
      <c r="AT39" s="3">
        <v>97.644129690849894</v>
      </c>
      <c r="AU39" s="3">
        <v>99.635917004640405</v>
      </c>
      <c r="AV39" s="3">
        <v>99.144878000300906</v>
      </c>
      <c r="AW39" s="3">
        <v>2.7</v>
      </c>
      <c r="AX39" s="3">
        <v>10.6120660211136</v>
      </c>
      <c r="AY39" s="3">
        <v>13.8263940698782</v>
      </c>
      <c r="AZ39" s="3">
        <v>3.0851040801603702</v>
      </c>
      <c r="BA39" s="3">
        <v>15.6613904116006</v>
      </c>
      <c r="BB39" s="5">
        <v>22.6</v>
      </c>
      <c r="BC39" s="9">
        <v>29549</v>
      </c>
      <c r="BD39" s="3">
        <v>0.13874423199031199</v>
      </c>
      <c r="BE39" s="3">
        <v>3.5</v>
      </c>
      <c r="BF39" s="3">
        <v>64.257194178334601</v>
      </c>
      <c r="BG39" s="3">
        <v>1.3396758703681599</v>
      </c>
      <c r="BH39" s="3">
        <v>24.294719186183801</v>
      </c>
      <c r="BI39" s="3">
        <v>18.3053433166647</v>
      </c>
      <c r="BJ39" s="3">
        <v>0.83236002922058105</v>
      </c>
      <c r="BK39" s="3">
        <v>28.8</v>
      </c>
      <c r="BL39" s="3">
        <v>21.5</v>
      </c>
      <c r="BM39" s="3">
        <v>115.3427025</v>
      </c>
      <c r="BN39" s="3">
        <v>28.568066049999999</v>
      </c>
      <c r="BO39" s="3">
        <v>40238.047146397403</v>
      </c>
      <c r="BP39" s="3">
        <v>67.946980940000003</v>
      </c>
      <c r="BQ39" s="3">
        <v>4.0622719027743202</v>
      </c>
      <c r="BR39" s="3">
        <v>0.99576002359390303</v>
      </c>
      <c r="BS39" s="3">
        <v>98.352447509765597</v>
      </c>
      <c r="BT39" s="3">
        <v>0.99292999505996704</v>
      </c>
      <c r="BU39" s="3">
        <v>0.98168998956680298</v>
      </c>
      <c r="BV39" s="3">
        <v>1.1981300115585301</v>
      </c>
      <c r="BW39" s="3">
        <v>91.473190307617202</v>
      </c>
      <c r="BX39" s="3">
        <v>91.785881042480497</v>
      </c>
      <c r="BY39" s="3">
        <v>4</v>
      </c>
      <c r="BZ39" s="3">
        <v>8</v>
      </c>
      <c r="CA39" s="3">
        <v>99.332679999999996</v>
      </c>
      <c r="CB39" s="3">
        <v>94.114616394042997</v>
      </c>
      <c r="CC39" s="3">
        <v>95.252586364746094</v>
      </c>
      <c r="CD39" s="3">
        <v>91.767196655273395</v>
      </c>
      <c r="CE39" s="3">
        <v>10.482262611389199</v>
      </c>
      <c r="CF39" s="3">
        <v>4.1971502304077104</v>
      </c>
      <c r="CG39" s="3">
        <v>11.91963</v>
      </c>
      <c r="CH39" s="3">
        <v>2.4749182196044202</v>
      </c>
      <c r="CI39" s="3">
        <v>0.1</v>
      </c>
      <c r="CJ39" s="3">
        <v>6.7</v>
      </c>
      <c r="CK39" s="3">
        <v>56</v>
      </c>
      <c r="CL39" s="3">
        <v>93</v>
      </c>
      <c r="CM39" s="3">
        <v>95</v>
      </c>
      <c r="CN39" s="3">
        <v>7.45</v>
      </c>
      <c r="CO39" s="3">
        <v>4.7409999999999997</v>
      </c>
      <c r="CP39" s="3">
        <v>4.1680000000000001</v>
      </c>
      <c r="CQ39" s="3">
        <v>9.3329542486618698E-3</v>
      </c>
      <c r="CR39" s="3">
        <v>37.1</v>
      </c>
      <c r="CS39" s="3">
        <v>39.4</v>
      </c>
      <c r="CT39" s="3">
        <v>83.715211752317899</v>
      </c>
      <c r="CU39" s="3">
        <v>86.780383795309206</v>
      </c>
      <c r="CV39" s="3">
        <v>86.024723741314403</v>
      </c>
      <c r="CW39" s="3">
        <v>7</v>
      </c>
      <c r="CX39" s="3">
        <v>6.9</v>
      </c>
      <c r="CY39" s="3">
        <v>4.4000000000000004</v>
      </c>
      <c r="CZ39" s="3">
        <v>15.3</v>
      </c>
      <c r="DA39" s="3">
        <v>2.0292437099999998</v>
      </c>
      <c r="DB39" s="3">
        <v>1023.79081064781</v>
      </c>
      <c r="DC39" s="3">
        <v>38.9731369</v>
      </c>
      <c r="DD39" s="3">
        <v>46.6</v>
      </c>
      <c r="DE39" s="3">
        <v>31.4</v>
      </c>
      <c r="DF39" s="3">
        <v>1.9</v>
      </c>
      <c r="DG39" s="3">
        <v>5.7</v>
      </c>
      <c r="DH39" s="3">
        <v>40.299999999999997</v>
      </c>
      <c r="DI39" s="3">
        <v>2.8</v>
      </c>
      <c r="DJ39" s="3">
        <v>23.8</v>
      </c>
      <c r="DK39" s="3">
        <v>0</v>
      </c>
      <c r="DL39" s="3">
        <v>6.6217498790401299</v>
      </c>
      <c r="DM39" s="3">
        <v>39.353999999999999</v>
      </c>
      <c r="DN39" s="3">
        <v>0.61708565420488204</v>
      </c>
      <c r="DO39" s="3">
        <v>30.0217682095229</v>
      </c>
      <c r="DP39" s="3">
        <v>23.904</v>
      </c>
      <c r="DQ39" s="3">
        <v>73.686999999999998</v>
      </c>
      <c r="DR39" s="3">
        <v>75.971999999999994</v>
      </c>
      <c r="DS39" s="3">
        <v>50.276000000000003</v>
      </c>
      <c r="DT39" s="3">
        <v>79.297183054162304</v>
      </c>
      <c r="DU39" s="3">
        <v>61.975000000000001</v>
      </c>
      <c r="DV39" s="3">
        <v>13.21</v>
      </c>
      <c r="DW39" s="3">
        <v>10.97</v>
      </c>
      <c r="DX39" s="3">
        <v>1.9059999999999999</v>
      </c>
      <c r="DY39" s="3">
        <v>12.798999999999999</v>
      </c>
      <c r="DZ39" s="3">
        <v>3.3879999999999999</v>
      </c>
      <c r="EA39" s="3">
        <v>4.2300000000000004</v>
      </c>
      <c r="EB39" s="3">
        <v>-11439</v>
      </c>
      <c r="EC39" s="3">
        <v>39.244999999999997</v>
      </c>
      <c r="ED39" s="3">
        <v>81.731999999999999</v>
      </c>
      <c r="EE39" s="3">
        <v>182.11500000000001</v>
      </c>
      <c r="EF39" s="3">
        <v>8.8000000000000007</v>
      </c>
      <c r="EG39" s="3">
        <v>15.5</v>
      </c>
      <c r="EH39" s="3">
        <v>5.6</v>
      </c>
      <c r="EI39" s="3">
        <v>75.112195121951203</v>
      </c>
      <c r="EJ39" s="3">
        <v>1.58</v>
      </c>
      <c r="EK39" s="3">
        <v>86.769812999999999</v>
      </c>
      <c r="EL39" s="3">
        <v>71.804344</v>
      </c>
      <c r="EM39" s="3">
        <v>14.062048920869801</v>
      </c>
      <c r="EN39" s="3">
        <v>63.987962053912</v>
      </c>
      <c r="EO39" s="3">
        <v>-0.70390564111745502</v>
      </c>
      <c r="EP39" s="3">
        <v>2391.02465820313</v>
      </c>
      <c r="EQ39" s="3">
        <v>442.22181999999998</v>
      </c>
      <c r="ER39" s="3">
        <v>-2.0696301368550598</v>
      </c>
      <c r="ES39" s="3">
        <v>-0.25296993633717102</v>
      </c>
      <c r="ET39" s="3">
        <v>75.346999999999994</v>
      </c>
      <c r="EU39" s="3">
        <v>1.17688228851709</v>
      </c>
      <c r="EV39" s="2">
        <v>19.66</v>
      </c>
      <c r="EW39" s="2">
        <v>21.78</v>
      </c>
      <c r="EX39" s="2">
        <v>17.37</v>
      </c>
      <c r="EY39" s="3">
        <v>-0.18078909814357799</v>
      </c>
      <c r="EZ39" s="3">
        <v>0.17382590472698201</v>
      </c>
      <c r="FA39" s="3">
        <v>10</v>
      </c>
      <c r="FB39" s="3">
        <v>2.6</v>
      </c>
      <c r="FC39" s="3">
        <v>8</v>
      </c>
      <c r="FD39" s="3">
        <v>2000000</v>
      </c>
      <c r="FE39" s="3">
        <v>1.0908427290762399</v>
      </c>
      <c r="FF39" s="3">
        <v>3.1321629747371902</v>
      </c>
      <c r="FG39" s="3">
        <v>8.7362446426503002</v>
      </c>
      <c r="FH39" s="3">
        <v>8.85343509010314E-2</v>
      </c>
      <c r="FI39" s="3">
        <v>0.24885546335665901</v>
      </c>
      <c r="FJ39" s="3">
        <v>3.43786072088081E-3</v>
      </c>
      <c r="FK39" s="3">
        <v>1.84983412131835E-2</v>
      </c>
      <c r="FL39" s="3">
        <v>1.428196392424</v>
      </c>
      <c r="FM39" s="3">
        <v>9.5283488023210197</v>
      </c>
      <c r="FN39" s="3">
        <v>12.779427604777901</v>
      </c>
      <c r="FO39" s="3">
        <v>10.847007637314199</v>
      </c>
      <c r="FP39" s="3">
        <v>0.35461512207984902</v>
      </c>
      <c r="FQ39" s="3">
        <v>0.58026955524775503</v>
      </c>
      <c r="FR39" s="3">
        <v>0.56119829416275002</v>
      </c>
      <c r="FS39" s="3">
        <v>-3.6942876875400502E-2</v>
      </c>
      <c r="FT39" s="3">
        <v>0.530806183815002</v>
      </c>
      <c r="FU39" s="3">
        <v>25527.2635620283</v>
      </c>
    </row>
    <row r="40" spans="1:177" x14ac:dyDescent="0.35">
      <c r="A40" s="3">
        <v>2020</v>
      </c>
      <c r="B40" s="3" t="s">
        <v>53</v>
      </c>
      <c r="C40" s="5">
        <v>165.93</v>
      </c>
      <c r="D40" s="5">
        <v>2247.42</v>
      </c>
      <c r="E40" s="3">
        <v>46.490420044215199</v>
      </c>
      <c r="F40" s="3">
        <v>139.228903207331</v>
      </c>
      <c r="G40" s="3">
        <v>46.490420044215199</v>
      </c>
      <c r="H40" s="3">
        <v>0.50360433313167097</v>
      </c>
      <c r="I40" s="3">
        <v>32.1665438467207</v>
      </c>
      <c r="J40" s="3">
        <v>1.4001473839351499</v>
      </c>
      <c r="K40" s="3">
        <v>35.860353721444397</v>
      </c>
      <c r="L40" s="3">
        <v>1.85022903804023</v>
      </c>
      <c r="M40" s="3">
        <v>608</v>
      </c>
      <c r="N40" s="3">
        <v>89.77</v>
      </c>
      <c r="O40" s="3">
        <v>90.37</v>
      </c>
      <c r="P40" s="3">
        <v>88.56</v>
      </c>
      <c r="Q40" s="3">
        <v>4373.3999999999996</v>
      </c>
      <c r="R40" s="3">
        <v>99.388714221654894</v>
      </c>
      <c r="S40" s="3">
        <v>99.8</v>
      </c>
      <c r="T40" s="3">
        <v>14.7417968375659</v>
      </c>
      <c r="U40" s="3">
        <v>29.272745567800701</v>
      </c>
      <c r="V40" s="3">
        <v>19.365945830000001</v>
      </c>
      <c r="W40" s="3">
        <v>99.894674320143096</v>
      </c>
      <c r="X40" s="3">
        <v>17</v>
      </c>
      <c r="Y40" s="3">
        <v>22</v>
      </c>
      <c r="Z40" s="3">
        <v>8</v>
      </c>
      <c r="AA40" s="3">
        <v>10.8720694814808</v>
      </c>
      <c r="AB40" s="3">
        <v>14.9497734883</v>
      </c>
      <c r="AC40" s="3">
        <v>16.505810518000001</v>
      </c>
      <c r="AD40" s="3">
        <v>24.171428571428599</v>
      </c>
      <c r="AE40" s="3">
        <v>3028.5483951217302</v>
      </c>
      <c r="AF40" s="3">
        <v>41.044089999999997</v>
      </c>
      <c r="AG40" s="3">
        <v>8.6205390000000008</v>
      </c>
      <c r="AH40" s="3">
        <v>0.9</v>
      </c>
      <c r="AI40" s="3">
        <v>1119</v>
      </c>
      <c r="AJ40" s="3">
        <v>2.76</v>
      </c>
      <c r="AK40" s="3">
        <v>3.03</v>
      </c>
      <c r="AL40" s="3">
        <v>11381.6823074721</v>
      </c>
      <c r="AM40" s="3">
        <v>-3.3018049238305598</v>
      </c>
      <c r="AN40" s="3">
        <v>6.0909549004787102</v>
      </c>
      <c r="AO40" s="3">
        <v>2.2606286099376298</v>
      </c>
      <c r="AP40" s="3">
        <v>0</v>
      </c>
      <c r="AQ40" s="3">
        <v>0.26843411465012501</v>
      </c>
      <c r="AR40" s="3">
        <v>2.69688819823975E-2</v>
      </c>
      <c r="AS40" s="3">
        <v>0.33708362927902003</v>
      </c>
      <c r="AT40" s="3">
        <v>97.530845658893995</v>
      </c>
      <c r="AU40" s="3">
        <v>99.626204183870598</v>
      </c>
      <c r="AV40" s="3">
        <v>99.116735955766799</v>
      </c>
      <c r="AW40" s="3">
        <v>2.5</v>
      </c>
      <c r="AX40" s="3">
        <v>12.6028208992188</v>
      </c>
      <c r="AY40" s="3">
        <v>8.4776061202897193</v>
      </c>
      <c r="AZ40" s="3">
        <v>1.90154191443931</v>
      </c>
      <c r="BA40" s="3">
        <v>16.588122341376302</v>
      </c>
      <c r="BB40" s="5">
        <v>23.8</v>
      </c>
      <c r="BC40" s="9">
        <v>29656</v>
      </c>
      <c r="BD40" s="3">
        <v>0.13874423199031199</v>
      </c>
      <c r="BE40" s="3">
        <v>3.5</v>
      </c>
      <c r="BF40" s="3">
        <v>63.8726510685335</v>
      </c>
      <c r="BG40" s="3">
        <v>1.3396758703681599</v>
      </c>
      <c r="BH40" s="3">
        <v>24.408321597293</v>
      </c>
      <c r="BI40" s="3">
        <v>18.473683717153801</v>
      </c>
      <c r="BJ40" s="3">
        <v>0.84924000501632702</v>
      </c>
      <c r="BK40" s="3">
        <v>28.8</v>
      </c>
      <c r="BL40" s="3">
        <v>21.5</v>
      </c>
      <c r="BM40" s="3">
        <v>113.84927500000001</v>
      </c>
      <c r="BN40" s="3">
        <v>30.305319799999999</v>
      </c>
      <c r="BO40" s="3">
        <v>48076.186740293997</v>
      </c>
      <c r="BP40" s="3">
        <v>70.162483589999994</v>
      </c>
      <c r="BQ40" s="3">
        <v>4.0622719027743202</v>
      </c>
      <c r="BR40" s="3">
        <f>AVERAGE(BR41,BR39)</f>
        <v>0.99564000964164756</v>
      </c>
      <c r="BS40" s="3">
        <f>AVERAGE(BS41,BS39)</f>
        <v>98.38622283935544</v>
      </c>
      <c r="BT40" s="3">
        <v>0.99462002515792802</v>
      </c>
      <c r="BU40" s="3">
        <v>0.97807002067565896</v>
      </c>
      <c r="BV40" s="3">
        <v>1.1952500343322801</v>
      </c>
      <c r="BW40" s="3">
        <v>90.930969238281193</v>
      </c>
      <c r="BX40" s="3">
        <v>91.225776672363295</v>
      </c>
      <c r="BY40" s="3">
        <v>4</v>
      </c>
      <c r="BZ40" s="3">
        <v>8</v>
      </c>
      <c r="CA40" s="3">
        <v>99.332679999999996</v>
      </c>
      <c r="CB40" s="3">
        <v>95.129333496093807</v>
      </c>
      <c r="CC40" s="3">
        <v>96.030082702636705</v>
      </c>
      <c r="CD40" s="3">
        <v>91.738037109375</v>
      </c>
      <c r="CE40" s="3">
        <v>9.4568967819213903</v>
      </c>
      <c r="CF40" s="3">
        <v>4.5028700828552202</v>
      </c>
      <c r="CG40" s="3">
        <v>11.91963</v>
      </c>
      <c r="CH40" s="3">
        <v>2.4749182196044202</v>
      </c>
      <c r="CI40" s="3">
        <v>0.1</v>
      </c>
      <c r="CJ40" s="3">
        <v>6.5</v>
      </c>
      <c r="CK40" s="3">
        <v>58</v>
      </c>
      <c r="CL40" s="3">
        <v>91</v>
      </c>
      <c r="CM40" s="3">
        <v>88</v>
      </c>
      <c r="CN40" s="3">
        <v>7.45</v>
      </c>
      <c r="CO40" s="3">
        <v>4.7409999999999997</v>
      </c>
      <c r="CP40" s="3">
        <v>4.1680000000000001</v>
      </c>
      <c r="CQ40" s="3">
        <v>9.8268273813048208E-3</v>
      </c>
      <c r="CR40" s="3">
        <v>37.1</v>
      </c>
      <c r="CS40" s="3">
        <v>39</v>
      </c>
      <c r="CT40" s="3">
        <v>83.715207485081095</v>
      </c>
      <c r="CU40" s="3">
        <v>86.780383795309206</v>
      </c>
      <c r="CV40" s="3">
        <v>86.0351144450633</v>
      </c>
      <c r="CW40" s="3">
        <v>7</v>
      </c>
      <c r="CX40" s="3">
        <v>6.9</v>
      </c>
      <c r="CY40" s="3">
        <v>4.4000000000000004</v>
      </c>
      <c r="CZ40" s="3">
        <v>15.3</v>
      </c>
      <c r="DA40" s="3">
        <v>2.0292437099999998</v>
      </c>
      <c r="DB40" s="3">
        <v>1249.32205010488</v>
      </c>
      <c r="DC40" s="3">
        <v>36.583957669999997</v>
      </c>
      <c r="DD40" s="3">
        <v>47.4</v>
      </c>
      <c r="DE40" s="3">
        <v>32.6</v>
      </c>
      <c r="DF40" s="3">
        <v>2.1</v>
      </c>
      <c r="DG40" s="3">
        <v>6.1</v>
      </c>
      <c r="DH40" s="3">
        <v>40.5</v>
      </c>
      <c r="DI40" s="3">
        <v>1.4</v>
      </c>
      <c r="DJ40" s="3">
        <v>22.1</v>
      </c>
      <c r="DK40" s="3">
        <v>0</v>
      </c>
      <c r="DL40" s="3">
        <v>6.5856886660730902</v>
      </c>
      <c r="DM40" s="3">
        <v>42.12</v>
      </c>
      <c r="DN40" s="3">
        <v>0.605074315026913</v>
      </c>
      <c r="DO40" s="3">
        <v>30.321125399651901</v>
      </c>
      <c r="DP40" s="3">
        <v>21.885000000000002</v>
      </c>
      <c r="DQ40" s="3">
        <v>72.629000000000005</v>
      </c>
      <c r="DR40" s="3">
        <v>75.322999999999993</v>
      </c>
      <c r="DS40" s="3">
        <v>49.188000000000002</v>
      </c>
      <c r="DT40" s="3">
        <v>78.7827340434051</v>
      </c>
      <c r="DU40" s="3">
        <v>60.494999999999997</v>
      </c>
      <c r="DV40" s="3">
        <v>16.260000000000002</v>
      </c>
      <c r="DW40" s="3">
        <v>13.87</v>
      </c>
      <c r="DX40" s="3">
        <v>2.4609999999999999</v>
      </c>
      <c r="DY40" s="3">
        <v>13.757</v>
      </c>
      <c r="DZ40" s="3">
        <v>4.7069999999999999</v>
      </c>
      <c r="EA40" s="3">
        <v>5.12</v>
      </c>
      <c r="EB40" s="3">
        <v>-9902</v>
      </c>
      <c r="EC40" s="3">
        <v>39.218000000000004</v>
      </c>
      <c r="ED40" s="3">
        <v>95.17</v>
      </c>
      <c r="EE40" s="3">
        <v>206.10400000000001</v>
      </c>
      <c r="EF40" s="3">
        <v>8.5</v>
      </c>
      <c r="EG40" s="3">
        <v>18</v>
      </c>
      <c r="EH40" s="3">
        <v>5.4</v>
      </c>
      <c r="EI40" s="3">
        <v>73.658536585365894</v>
      </c>
      <c r="EJ40" s="3">
        <v>1.56</v>
      </c>
      <c r="EK40" s="3">
        <v>85.353758999999997</v>
      </c>
      <c r="EL40" s="3">
        <v>68.773719</v>
      </c>
      <c r="EM40" s="3">
        <v>14.019036205499701</v>
      </c>
      <c r="EN40" s="3">
        <v>63.715837739835798</v>
      </c>
      <c r="EO40" s="3">
        <v>-0.60024151846541995</v>
      </c>
      <c r="EP40" s="3">
        <v>2377.5556640625</v>
      </c>
      <c r="EQ40" s="3">
        <v>442.22181999999998</v>
      </c>
      <c r="ER40" s="3">
        <v>-1.98487285115224</v>
      </c>
      <c r="ES40" s="3">
        <v>-0.15133132732705701</v>
      </c>
      <c r="ET40" s="3">
        <v>75.686000000000007</v>
      </c>
      <c r="EU40" s="3">
        <v>0.98865560676266195</v>
      </c>
      <c r="EV40" s="2">
        <v>19.96</v>
      </c>
      <c r="EW40" s="2">
        <v>22.21</v>
      </c>
      <c r="EX40" s="2">
        <v>17.53</v>
      </c>
      <c r="EY40" s="3">
        <v>-0.32211658358573902</v>
      </c>
      <c r="EZ40" s="3">
        <v>-0.213883146643639</v>
      </c>
      <c r="FA40" s="3">
        <v>10</v>
      </c>
      <c r="FB40" s="3">
        <f>AVERAGE(FB38:FB39)</f>
        <v>2.75</v>
      </c>
      <c r="FC40" s="3">
        <v>8</v>
      </c>
      <c r="FD40" s="3">
        <v>44000000</v>
      </c>
      <c r="FE40" s="3">
        <v>1.11719900696106</v>
      </c>
      <c r="FF40" s="3">
        <v>1.5926554164584901</v>
      </c>
      <c r="FG40" s="3">
        <v>4.2143155029741699</v>
      </c>
      <c r="FH40" s="3">
        <v>5.86012880990349E-2</v>
      </c>
      <c r="FI40" s="3">
        <v>0.34845622392036002</v>
      </c>
      <c r="FJ40" s="3">
        <v>2.4673666719186001E-3</v>
      </c>
      <c r="FK40" s="3">
        <v>9.6733360627292795E-3</v>
      </c>
      <c r="FL40" s="3">
        <v>1.428196392424</v>
      </c>
      <c r="FM40" s="3">
        <v>4.6375716203601902</v>
      </c>
      <c r="FN40" s="3">
        <v>14.751333699535699</v>
      </c>
      <c r="FO40" s="3">
        <v>11.295052677083399</v>
      </c>
      <c r="FP40" s="3">
        <v>0.25969532132148698</v>
      </c>
      <c r="FQ40" s="3">
        <v>0.61893596757750602</v>
      </c>
      <c r="FR40" s="3">
        <v>0.40158087015152</v>
      </c>
      <c r="FS40" s="3">
        <v>-0.12728136777877799</v>
      </c>
      <c r="FT40" s="3">
        <v>0.46099072694778398</v>
      </c>
      <c r="FU40" s="3">
        <v>25736.218214910001</v>
      </c>
    </row>
    <row r="41" spans="1:177" x14ac:dyDescent="0.35">
      <c r="A41" s="3">
        <v>2021</v>
      </c>
      <c r="B41" s="3" t="s">
        <v>53</v>
      </c>
      <c r="C41" s="8">
        <v>217.2</v>
      </c>
      <c r="D41" s="5">
        <v>2503.0700000000002</v>
      </c>
      <c r="E41" s="3">
        <v>46.4867096536478</v>
      </c>
      <c r="F41" s="3">
        <v>131.05988886367001</v>
      </c>
      <c r="G41" s="3">
        <v>46.4867096536478</v>
      </c>
      <c r="H41" s="3">
        <v>0.50895700813479094</v>
      </c>
      <c r="I41" s="3">
        <v>32.244615880619001</v>
      </c>
      <c r="J41" s="3">
        <v>1.37290254237288</v>
      </c>
      <c r="K41" s="3">
        <v>35.980103168754603</v>
      </c>
      <c r="L41" s="3">
        <v>1.85022903804023</v>
      </c>
      <c r="M41" s="3">
        <v>608</v>
      </c>
      <c r="N41" s="3">
        <v>113.35</v>
      </c>
      <c r="O41" s="3">
        <v>109.59</v>
      </c>
      <c r="P41" s="3">
        <v>91.72</v>
      </c>
      <c r="Q41" s="3">
        <v>5949.6</v>
      </c>
      <c r="R41" s="3">
        <v>99.482898882250893</v>
      </c>
      <c r="S41" s="3">
        <v>99.9</v>
      </c>
      <c r="T41" s="3">
        <v>14.7417968375659</v>
      </c>
      <c r="U41" s="3">
        <v>29.272745567800701</v>
      </c>
      <c r="V41" s="3">
        <v>19.365945830000001</v>
      </c>
      <c r="W41" s="3">
        <v>99.894674320143096</v>
      </c>
      <c r="X41" s="3">
        <v>17</v>
      </c>
      <c r="Y41" s="3">
        <v>22</v>
      </c>
      <c r="Z41" s="3">
        <v>8</v>
      </c>
      <c r="AA41" s="3">
        <v>10.8720694814808</v>
      </c>
      <c r="AB41" s="3">
        <v>14.9497734883</v>
      </c>
      <c r="AC41" s="3">
        <v>16.505810518000001</v>
      </c>
      <c r="AD41" s="3">
        <v>24.171428571428599</v>
      </c>
      <c r="AE41" s="3">
        <v>3028.5483951217302</v>
      </c>
      <c r="AF41" s="3">
        <v>41.044563289999999</v>
      </c>
      <c r="AG41" s="3">
        <v>8.6205387120000001</v>
      </c>
      <c r="AH41" s="3">
        <v>0.9</v>
      </c>
      <c r="AI41" s="3">
        <v>1205</v>
      </c>
      <c r="AJ41" s="3">
        <v>2.76</v>
      </c>
      <c r="AK41" s="3">
        <f>AVERAGE(AK40,AK42)</f>
        <v>3.1150000000000002</v>
      </c>
      <c r="AL41" s="3">
        <v>11381.6823074721</v>
      </c>
      <c r="AM41" s="3">
        <v>28.844265758600098</v>
      </c>
      <c r="AN41" s="3">
        <v>6.0629890344527997</v>
      </c>
      <c r="AO41" s="3">
        <v>2.0785962158682301</v>
      </c>
      <c r="AP41" s="3">
        <v>0</v>
      </c>
      <c r="AQ41" s="3">
        <v>0.473662580362888</v>
      </c>
      <c r="AR41" s="3">
        <v>5.6432353536155097E-2</v>
      </c>
      <c r="AS41" s="3">
        <v>0.31187729065272202</v>
      </c>
      <c r="AT41" s="3">
        <v>97.417561626938195</v>
      </c>
      <c r="AU41" s="3">
        <v>99.616491363100906</v>
      </c>
      <c r="AV41" s="3">
        <v>99.089298492274295</v>
      </c>
      <c r="AW41" s="3">
        <v>2.5</v>
      </c>
      <c r="AX41" s="3">
        <v>10.921466705145599</v>
      </c>
      <c r="AY41" s="3">
        <v>11.434773386580201</v>
      </c>
      <c r="AZ41" s="3">
        <v>1.90154191443931</v>
      </c>
      <c r="BA41" s="3">
        <v>16.888344983669299</v>
      </c>
      <c r="BB41" s="5">
        <v>22.1</v>
      </c>
      <c r="BC41" s="9">
        <v>29543</v>
      </c>
      <c r="BD41" s="3">
        <v>0.13874423199031199</v>
      </c>
      <c r="BE41" s="3">
        <v>3.5</v>
      </c>
      <c r="BF41" s="3">
        <v>63.354301768607201</v>
      </c>
      <c r="BG41" s="3">
        <v>1.3396758703681599</v>
      </c>
      <c r="BH41" s="3">
        <v>24.562232587031399</v>
      </c>
      <c r="BI41" s="3">
        <v>18.673436910916902</v>
      </c>
      <c r="BJ41" s="3">
        <v>0.77259999513626099</v>
      </c>
      <c r="BK41" s="3">
        <v>28.8</v>
      </c>
      <c r="BL41" s="3">
        <v>21.5</v>
      </c>
      <c r="BM41" s="3">
        <v>114.7677533</v>
      </c>
      <c r="BN41" s="3">
        <v>32.727711309999997</v>
      </c>
      <c r="BO41" s="3">
        <v>48076.186740293997</v>
      </c>
      <c r="BP41" s="3">
        <v>75.271445830000005</v>
      </c>
      <c r="BQ41" s="3">
        <v>4.0622719027743202</v>
      </c>
      <c r="BR41" s="3">
        <v>0.99551999568939198</v>
      </c>
      <c r="BS41" s="3">
        <v>98.419998168945298</v>
      </c>
      <c r="BT41" s="3">
        <v>0.99462002515792802</v>
      </c>
      <c r="BU41" s="3">
        <v>0.97807002067565896</v>
      </c>
      <c r="BV41" s="3">
        <v>1.20981001853943</v>
      </c>
      <c r="BW41" s="3">
        <v>88.540336608886705</v>
      </c>
      <c r="BX41" s="3">
        <v>89.520812988281193</v>
      </c>
      <c r="BY41" s="3">
        <v>4</v>
      </c>
      <c r="BZ41" s="3">
        <v>8</v>
      </c>
      <c r="CA41" s="3">
        <v>99.332679999999996</v>
      </c>
      <c r="CB41" s="3">
        <v>95.129333496093807</v>
      </c>
      <c r="CC41" s="3">
        <v>96.030082702636705</v>
      </c>
      <c r="CD41" s="3">
        <v>91.738037109375</v>
      </c>
      <c r="CE41" s="3">
        <v>10.561671257019</v>
      </c>
      <c r="CF41" s="3">
        <v>4.4926476478576696</v>
      </c>
      <c r="CG41" s="3">
        <v>11.91963</v>
      </c>
      <c r="CH41" s="3">
        <v>2.4749182196044202</v>
      </c>
      <c r="CI41" s="3">
        <v>0.1</v>
      </c>
      <c r="CJ41" s="3">
        <v>6.3</v>
      </c>
      <c r="CK41" s="3">
        <v>60</v>
      </c>
      <c r="CL41" s="3">
        <v>89</v>
      </c>
      <c r="CM41" s="3">
        <v>89</v>
      </c>
      <c r="CN41" s="3">
        <v>7.45</v>
      </c>
      <c r="CO41" s="3">
        <v>4.7409999999999997</v>
      </c>
      <c r="CP41" s="3">
        <v>4.1680000000000001</v>
      </c>
      <c r="CQ41" s="3">
        <v>9.8268273813048208E-3</v>
      </c>
      <c r="CR41" s="3">
        <v>37.1</v>
      </c>
      <c r="CS41" s="3">
        <v>39</v>
      </c>
      <c r="CT41" s="3">
        <v>83.715203217844206</v>
      </c>
      <c r="CU41" s="3">
        <v>86.780383795309206</v>
      </c>
      <c r="CV41" s="3">
        <v>86.045507177820696</v>
      </c>
      <c r="CW41" s="3">
        <v>7</v>
      </c>
      <c r="CX41" s="3">
        <v>6.9</v>
      </c>
      <c r="CY41" s="3">
        <v>4.4000000000000004</v>
      </c>
      <c r="CZ41" s="3">
        <v>15.3</v>
      </c>
      <c r="DA41" s="3">
        <v>2.0292437099999998</v>
      </c>
      <c r="DB41" s="3">
        <v>1249.32205010488</v>
      </c>
      <c r="DC41" s="3">
        <v>36.583957669999997</v>
      </c>
      <c r="DD41" s="3">
        <v>47.4</v>
      </c>
      <c r="DE41" s="3">
        <v>32.6</v>
      </c>
      <c r="DF41" s="3">
        <v>2.1</v>
      </c>
      <c r="DG41" s="3">
        <v>6.1</v>
      </c>
      <c r="DH41" s="3">
        <v>40.5</v>
      </c>
      <c r="DI41" s="3">
        <v>1.4</v>
      </c>
      <c r="DJ41" s="3">
        <v>22.9</v>
      </c>
      <c r="DK41" s="3">
        <v>0</v>
      </c>
      <c r="DL41" s="3">
        <v>6.29186496377912</v>
      </c>
      <c r="DM41" s="3">
        <v>38.024999999999999</v>
      </c>
      <c r="DN41" s="3">
        <v>0.56974717650485596</v>
      </c>
      <c r="DO41" s="3">
        <v>30.831838242457</v>
      </c>
      <c r="DP41" s="3">
        <v>19.974</v>
      </c>
      <c r="DQ41" s="3">
        <v>72.551000000000002</v>
      </c>
      <c r="DR41" s="3">
        <v>76.313000000000002</v>
      </c>
      <c r="DS41" s="3">
        <v>49.033999999999999</v>
      </c>
      <c r="DT41" s="3">
        <v>79.087096774193498</v>
      </c>
      <c r="DU41" s="3">
        <v>59.262999999999998</v>
      </c>
      <c r="DV41" s="3">
        <v>13.78</v>
      </c>
      <c r="DW41" s="3">
        <v>11.36</v>
      </c>
      <c r="DX41" s="3">
        <v>1.968</v>
      </c>
      <c r="DY41" s="3">
        <v>15.581</v>
      </c>
      <c r="DZ41" s="3">
        <v>4.915</v>
      </c>
      <c r="EA41" s="3">
        <v>5.27</v>
      </c>
      <c r="EB41" s="3">
        <v>-8716</v>
      </c>
      <c r="EC41" s="3">
        <v>38.604999999999997</v>
      </c>
      <c r="ED41" s="3">
        <v>118.345</v>
      </c>
      <c r="EE41" s="3">
        <v>234.351</v>
      </c>
      <c r="EF41" s="3">
        <v>8.5</v>
      </c>
      <c r="EG41" s="3">
        <v>21.7</v>
      </c>
      <c r="EH41" s="3">
        <v>5.3</v>
      </c>
      <c r="EI41" s="3">
        <v>71.514634146341507</v>
      </c>
      <c r="EJ41" s="3">
        <v>1.58</v>
      </c>
      <c r="EK41" s="3">
        <v>82.310032000000007</v>
      </c>
      <c r="EL41" s="3">
        <v>65.379497999999998</v>
      </c>
      <c r="EM41" s="3">
        <v>13.994729059192601</v>
      </c>
      <c r="EN41" s="3">
        <v>63.584159875280797</v>
      </c>
      <c r="EO41" s="3">
        <v>-0.81484647152894696</v>
      </c>
      <c r="EP41" s="3">
        <v>2339.25244140625</v>
      </c>
      <c r="EQ41" s="3">
        <v>442.22181999999998</v>
      </c>
      <c r="ER41" s="3">
        <v>-2.2188848414522</v>
      </c>
      <c r="ES41" s="3">
        <v>-0.36795336450664501</v>
      </c>
      <c r="ET41" s="3">
        <v>76.025000000000006</v>
      </c>
      <c r="EU41" s="3">
        <v>1.27797986237754</v>
      </c>
      <c r="EV41" s="2">
        <v>20.27</v>
      </c>
      <c r="EW41" s="2">
        <v>22.67</v>
      </c>
      <c r="EX41" s="2">
        <v>17.7</v>
      </c>
      <c r="EY41" s="3">
        <v>-0.25763717293739302</v>
      </c>
      <c r="EZ41" s="3">
        <v>-0.17295521497726399</v>
      </c>
      <c r="FA41" s="3">
        <v>10</v>
      </c>
      <c r="FB41" s="3">
        <v>2.75</v>
      </c>
      <c r="FC41" s="3">
        <v>8</v>
      </c>
      <c r="FD41" s="3">
        <v>1000000</v>
      </c>
      <c r="FE41" s="3">
        <f>AVERAGE(FE39:FE40)</f>
        <v>1.1040208680186501</v>
      </c>
      <c r="FF41" s="3">
        <v>1.5171316098363401</v>
      </c>
      <c r="FG41" s="3">
        <v>3.9306681576740301</v>
      </c>
      <c r="FH41" s="3">
        <v>0.12636557752333799</v>
      </c>
      <c r="FI41" s="3">
        <v>0.59362737134403798</v>
      </c>
      <c r="FJ41" s="3">
        <v>6.49706344376637E-3</v>
      </c>
      <c r="FK41" s="3">
        <v>1.9392646288590699E-2</v>
      </c>
      <c r="FL41" s="3">
        <v>1.428196392424</v>
      </c>
      <c r="FM41" s="3">
        <v>6.0049409147977402</v>
      </c>
      <c r="FN41" s="3">
        <v>15.281213444116499</v>
      </c>
      <c r="FO41" s="3">
        <v>10.913350447239299</v>
      </c>
      <c r="FP41" s="3">
        <v>0.28461706638336198</v>
      </c>
      <c r="FQ41" s="3">
        <v>0.91774433590669602</v>
      </c>
      <c r="FR41" s="3">
        <v>0.364647597074509</v>
      </c>
      <c r="FS41" s="3">
        <v>-6.83560520410538E-2</v>
      </c>
      <c r="FT41" s="3">
        <v>0.43397769331932101</v>
      </c>
      <c r="FU41" s="3">
        <v>29406.579592085101</v>
      </c>
    </row>
    <row r="42" spans="1:177" x14ac:dyDescent="0.35">
      <c r="A42" s="3">
        <v>2022</v>
      </c>
      <c r="B42" s="3" t="s">
        <v>53</v>
      </c>
      <c r="C42" s="5">
        <v>201.65</v>
      </c>
      <c r="D42" s="5">
        <v>2307.09</v>
      </c>
      <c r="E42" s="3">
        <v>46.4867096536478</v>
      </c>
      <c r="F42" s="3">
        <v>131.05988886367001</v>
      </c>
      <c r="G42" s="3">
        <v>46.4867096536478</v>
      </c>
      <c r="H42" s="3">
        <v>0.50895700813479094</v>
      </c>
      <c r="I42" s="3">
        <v>32.244615880619001</v>
      </c>
      <c r="J42" s="3">
        <v>1.37290254237288</v>
      </c>
      <c r="K42" s="3">
        <v>35.980103168754603</v>
      </c>
      <c r="L42" s="3">
        <v>1.85022903804023</v>
      </c>
      <c r="M42" s="3">
        <v>608</v>
      </c>
      <c r="N42" s="3">
        <v>113.35</v>
      </c>
      <c r="O42" s="3">
        <v>109.59</v>
      </c>
      <c r="P42" s="3">
        <v>91.72</v>
      </c>
      <c r="Q42" s="3">
        <v>5151.2</v>
      </c>
      <c r="R42" s="3">
        <v>99.482898882250893</v>
      </c>
      <c r="S42" s="3">
        <v>99.9</v>
      </c>
      <c r="T42" s="3">
        <v>14.7417968375659</v>
      </c>
      <c r="U42" s="3">
        <v>29.272745567800701</v>
      </c>
      <c r="V42" s="3">
        <v>19.365945830000001</v>
      </c>
      <c r="W42" s="3">
        <v>99.894674320143096</v>
      </c>
      <c r="X42" s="3">
        <v>17</v>
      </c>
      <c r="Y42" s="3">
        <v>22</v>
      </c>
      <c r="Z42" s="3">
        <v>8</v>
      </c>
      <c r="AA42" s="3">
        <v>10.8720694814808</v>
      </c>
      <c r="AB42" s="3">
        <v>14.9497734883</v>
      </c>
      <c r="AC42" s="3">
        <v>16.505810518000001</v>
      </c>
      <c r="AD42" s="3">
        <v>24.171428571428599</v>
      </c>
      <c r="AE42" s="3">
        <v>3028.5483951217302</v>
      </c>
      <c r="AF42" s="3">
        <v>41.044857</v>
      </c>
      <c r="AG42" s="3">
        <v>8.6205377999999993</v>
      </c>
      <c r="AH42" s="3">
        <v>0.9</v>
      </c>
      <c r="AI42" s="3">
        <v>1205</v>
      </c>
      <c r="AJ42" s="3">
        <v>2.76</v>
      </c>
      <c r="AK42" s="3">
        <v>3.2</v>
      </c>
      <c r="AL42" s="3">
        <v>11381.6823074721</v>
      </c>
      <c r="AM42" s="3">
        <v>-4.4479057630955499</v>
      </c>
      <c r="AN42" s="3">
        <v>6.0629890344527997</v>
      </c>
      <c r="AO42" s="3">
        <v>2.0785962158682301</v>
      </c>
      <c r="AP42" s="3">
        <v>0</v>
      </c>
      <c r="AQ42" s="3">
        <v>0.473662580362888</v>
      </c>
      <c r="AR42" s="3">
        <v>5.6432353536155097E-2</v>
      </c>
      <c r="AS42" s="3">
        <v>0.31187729065272202</v>
      </c>
      <c r="AT42" s="3">
        <v>97.304277594982395</v>
      </c>
      <c r="AU42" s="3">
        <v>99.606778542331199</v>
      </c>
      <c r="AV42" s="3">
        <v>99.062532788118602</v>
      </c>
      <c r="AW42" s="3">
        <v>2.5</v>
      </c>
      <c r="AX42" s="3">
        <v>11.702535146150099</v>
      </c>
      <c r="AY42" s="3">
        <v>16.864289669337801</v>
      </c>
      <c r="AZ42" s="3">
        <v>1.90154191443931</v>
      </c>
      <c r="BA42" s="3">
        <v>16.745269858038998</v>
      </c>
      <c r="BB42" s="5">
        <v>22.9</v>
      </c>
      <c r="BC42" s="9">
        <v>29543</v>
      </c>
      <c r="BD42" s="3">
        <v>0.13874423199031199</v>
      </c>
      <c r="BE42" s="3">
        <v>3.5</v>
      </c>
      <c r="BF42" s="3">
        <v>63.354301768607201</v>
      </c>
      <c r="BG42" s="3">
        <v>1.3396758703681599</v>
      </c>
      <c r="BH42" s="3">
        <v>26.064494984952201</v>
      </c>
      <c r="BI42" s="3">
        <v>19.903630216221</v>
      </c>
      <c r="BJ42" s="3">
        <v>0.77259999513626099</v>
      </c>
      <c r="BK42" s="3">
        <v>28.8</v>
      </c>
      <c r="BL42" s="3">
        <v>21.5</v>
      </c>
      <c r="BM42" s="3">
        <v>117.43462390000001</v>
      </c>
      <c r="BN42" s="3">
        <v>35.119411769999999</v>
      </c>
      <c r="BO42" s="3">
        <v>48076.186740293997</v>
      </c>
      <c r="BP42" s="3">
        <v>79.126863259999993</v>
      </c>
      <c r="BQ42" s="3">
        <v>4.0622719027743202</v>
      </c>
      <c r="BR42" s="3">
        <v>0.99551999568939198</v>
      </c>
      <c r="BS42" s="3">
        <v>98.419998168945298</v>
      </c>
      <c r="BT42" s="3">
        <v>0.99462002515792802</v>
      </c>
      <c r="BU42" s="3">
        <v>0.97807002067565896</v>
      </c>
      <c r="BV42" s="3">
        <v>1.20981001853943</v>
      </c>
      <c r="BW42" s="3">
        <v>88.540336608886705</v>
      </c>
      <c r="BX42" s="3">
        <v>89.520812988281193</v>
      </c>
      <c r="BY42" s="3">
        <v>4</v>
      </c>
      <c r="BZ42" s="3">
        <v>8</v>
      </c>
      <c r="CA42" s="3">
        <v>99.332679999999996</v>
      </c>
      <c r="CB42" s="3">
        <v>95.129333496093807</v>
      </c>
      <c r="CC42" s="3">
        <v>96.030082702636705</v>
      </c>
      <c r="CD42" s="3">
        <v>91.738037109375</v>
      </c>
      <c r="CE42" s="3">
        <v>10.561671257019</v>
      </c>
      <c r="CF42" s="3">
        <v>4.4926476478576696</v>
      </c>
      <c r="CG42" s="3">
        <v>11.91963</v>
      </c>
      <c r="CH42" s="3">
        <v>2.4749182196044202</v>
      </c>
      <c r="CI42" s="3">
        <v>0.1</v>
      </c>
      <c r="CJ42" s="3">
        <v>6.3</v>
      </c>
      <c r="CK42" s="3">
        <v>60</v>
      </c>
      <c r="CL42" s="3">
        <v>91</v>
      </c>
      <c r="CM42" s="3">
        <v>91</v>
      </c>
      <c r="CN42" s="3">
        <v>7.45</v>
      </c>
      <c r="CO42" s="3">
        <v>4.7409999999999997</v>
      </c>
      <c r="CP42" s="3">
        <v>4.1680000000000001</v>
      </c>
      <c r="CQ42" s="3">
        <v>9.8268273813048208E-3</v>
      </c>
      <c r="CR42" s="3">
        <v>37.1</v>
      </c>
      <c r="CS42" s="3">
        <v>39</v>
      </c>
      <c r="CT42" s="3">
        <v>83.715198950607302</v>
      </c>
      <c r="CU42" s="3">
        <v>86.780383795309206</v>
      </c>
      <c r="CV42" s="3">
        <v>86.055862883729802</v>
      </c>
      <c r="CW42" s="3">
        <v>7</v>
      </c>
      <c r="CX42" s="3">
        <v>6.9</v>
      </c>
      <c r="CY42" s="3">
        <v>4.4000000000000004</v>
      </c>
      <c r="CZ42" s="3">
        <v>15.3</v>
      </c>
      <c r="DA42" s="3">
        <v>2.0292437099999998</v>
      </c>
      <c r="DB42" s="3">
        <v>1249.32205010488</v>
      </c>
      <c r="DC42" s="3">
        <v>36.583957669999997</v>
      </c>
      <c r="DD42" s="3">
        <v>47.4</v>
      </c>
      <c r="DE42" s="3">
        <v>32.6</v>
      </c>
      <c r="DF42" s="3">
        <v>2.1</v>
      </c>
      <c r="DG42" s="3">
        <v>6.1</v>
      </c>
      <c r="DH42" s="3">
        <v>40.5</v>
      </c>
      <c r="DI42" s="3">
        <v>1.4</v>
      </c>
      <c r="DJ42" s="3">
        <v>22.9</v>
      </c>
      <c r="DK42" s="3">
        <v>0</v>
      </c>
      <c r="DL42" s="3">
        <v>6.4464838655171803</v>
      </c>
      <c r="DM42" s="3">
        <v>38.024999999999999</v>
      </c>
      <c r="DN42" s="3">
        <v>0.52373548193979602</v>
      </c>
      <c r="DO42" s="3">
        <v>30.019042050086501</v>
      </c>
      <c r="DP42" s="3">
        <v>22.196000000000002</v>
      </c>
      <c r="DQ42" s="3">
        <v>74.13</v>
      </c>
      <c r="DR42" s="3">
        <v>76.992000000000004</v>
      </c>
      <c r="DS42" s="3">
        <v>50.597999999999999</v>
      </c>
      <c r="DT42" s="3">
        <v>80.189546419854807</v>
      </c>
      <c r="DU42" s="3">
        <v>60.281999999999996</v>
      </c>
      <c r="DV42" s="3">
        <v>13.78</v>
      </c>
      <c r="DW42" s="3">
        <v>11.86</v>
      </c>
      <c r="DX42" s="3">
        <v>1.631</v>
      </c>
      <c r="DY42" s="3">
        <v>12.27</v>
      </c>
      <c r="DZ42" s="3">
        <v>4.024</v>
      </c>
      <c r="EA42" s="3">
        <v>4.2699999999999996</v>
      </c>
      <c r="EB42" s="3">
        <v>-4800</v>
      </c>
      <c r="EC42" s="3">
        <v>38.604999999999997</v>
      </c>
      <c r="ED42" s="3">
        <v>118.345</v>
      </c>
      <c r="EE42" s="3">
        <v>234.351</v>
      </c>
      <c r="EF42" s="3">
        <v>8.5</v>
      </c>
      <c r="EG42" s="3">
        <v>21.7</v>
      </c>
      <c r="EH42" s="3">
        <v>5.3</v>
      </c>
      <c r="EI42" s="3">
        <v>71.514634146341507</v>
      </c>
      <c r="EJ42" s="3">
        <v>1.58</v>
      </c>
      <c r="EK42" s="3">
        <v>82.310032000000007</v>
      </c>
      <c r="EL42" s="3">
        <v>65.379497999999998</v>
      </c>
      <c r="EM42" s="3">
        <v>13.9959094378861</v>
      </c>
      <c r="EN42" s="3">
        <v>63.6262076720378</v>
      </c>
      <c r="EO42" s="3">
        <v>-6.1872529820495803</v>
      </c>
      <c r="EP42" s="3">
        <v>2339.25244140625</v>
      </c>
      <c r="EQ42" s="3">
        <v>442.22181999999998</v>
      </c>
      <c r="ER42" s="3">
        <v>-7.6070925386565396</v>
      </c>
      <c r="ES42" s="3">
        <v>-5.74364600544786</v>
      </c>
      <c r="ET42" s="3">
        <v>76.363</v>
      </c>
      <c r="EU42" s="3">
        <v>1.27797986237754</v>
      </c>
      <c r="EV42" s="2">
        <v>20.59</v>
      </c>
      <c r="EW42" s="2">
        <v>23.14</v>
      </c>
      <c r="EX42" s="2">
        <v>17.88</v>
      </c>
      <c r="EY42" s="3">
        <v>-0.15789711475372301</v>
      </c>
      <c r="EZ42" s="3">
        <v>-0.27079984545707703</v>
      </c>
      <c r="FA42" s="3">
        <v>10</v>
      </c>
      <c r="FB42" s="3">
        <v>2.75</v>
      </c>
      <c r="FC42" s="3">
        <v>8</v>
      </c>
      <c r="FD42" s="3">
        <v>4000000</v>
      </c>
      <c r="FE42" s="3">
        <v>1.1040208680186501</v>
      </c>
      <c r="FF42" s="3">
        <v>1.50812345474607</v>
      </c>
      <c r="FG42" s="3">
        <v>4.0599771204445201</v>
      </c>
      <c r="FH42" s="3">
        <f>AVERAGE(FH40:FH41)</f>
        <v>9.2483432811186442E-2</v>
      </c>
      <c r="FI42" s="3">
        <f t="shared" ref="FI42:FK42" si="7">AVERAGE(FI40:FI41)</f>
        <v>0.471041797632199</v>
      </c>
      <c r="FJ42" s="3">
        <f t="shared" si="7"/>
        <v>4.4822150578424855E-3</v>
      </c>
      <c r="FK42" s="3">
        <f t="shared" si="7"/>
        <v>1.4532991175659989E-2</v>
      </c>
      <c r="FL42" s="3">
        <v>1.428196392424</v>
      </c>
      <c r="FM42" s="3">
        <v>12.1946716545187</v>
      </c>
      <c r="FN42" s="3">
        <v>13.122072543618</v>
      </c>
      <c r="FO42" s="3">
        <v>8.5749822667607098</v>
      </c>
      <c r="FP42" s="3">
        <v>0.285204857587814</v>
      </c>
      <c r="FQ42" s="3">
        <f>AVERAGE(FQ40:FQ41)</f>
        <v>0.76834015174210102</v>
      </c>
      <c r="FR42" s="3">
        <v>0.24625205993652299</v>
      </c>
      <c r="FS42" s="3">
        <v>-0.10721157491207101</v>
      </c>
      <c r="FT42" s="3">
        <v>0.320686906576157</v>
      </c>
      <c r="FU42" s="3">
        <v>35469.871652042799</v>
      </c>
    </row>
    <row r="43" spans="1:177" x14ac:dyDescent="0.35">
      <c r="A43" s="3">
        <v>2023</v>
      </c>
      <c r="B43" s="3" t="s">
        <v>53</v>
      </c>
      <c r="C43" s="5">
        <v>201.65</v>
      </c>
      <c r="D43" s="5">
        <v>2307.09</v>
      </c>
      <c r="E43" s="3">
        <v>46.4867096536478</v>
      </c>
      <c r="F43" s="3">
        <v>131.05988886367001</v>
      </c>
      <c r="G43" s="3">
        <v>46.4867096536478</v>
      </c>
      <c r="H43" s="3">
        <v>0.50895700813479094</v>
      </c>
      <c r="I43" s="3">
        <v>32.244615880619001</v>
      </c>
      <c r="J43" s="3">
        <v>1.37290254237288</v>
      </c>
      <c r="K43" s="3">
        <v>35.980103168754603</v>
      </c>
      <c r="L43" s="3">
        <v>1.85022903804023</v>
      </c>
      <c r="M43" s="3">
        <v>608</v>
      </c>
      <c r="N43" s="3">
        <v>113.35</v>
      </c>
      <c r="O43" s="3">
        <v>109.59</v>
      </c>
      <c r="P43" s="3">
        <v>91.72</v>
      </c>
      <c r="Q43" s="3">
        <v>5151.2</v>
      </c>
      <c r="R43" s="3">
        <v>99.482898882250893</v>
      </c>
      <c r="S43" s="3">
        <v>99.9</v>
      </c>
      <c r="T43" s="3">
        <v>14.7417968375659</v>
      </c>
      <c r="U43" s="3">
        <v>29.272745567800701</v>
      </c>
      <c r="V43" s="3">
        <v>19.365945830000001</v>
      </c>
      <c r="W43" s="3">
        <v>99.894674320143096</v>
      </c>
      <c r="X43" s="3">
        <v>17</v>
      </c>
      <c r="Y43" s="3">
        <v>22</v>
      </c>
      <c r="Z43" s="3">
        <v>8</v>
      </c>
      <c r="AA43" s="3">
        <v>10.8720694814808</v>
      </c>
      <c r="AB43" s="3">
        <v>14.9497734883</v>
      </c>
      <c r="AC43" s="3">
        <v>16.505810518000001</v>
      </c>
      <c r="AD43" s="3">
        <v>24.171428571428599</v>
      </c>
      <c r="AE43" s="3">
        <v>3028.5483951217302</v>
      </c>
      <c r="AF43" s="3">
        <v>41.044857</v>
      </c>
      <c r="AG43" s="3">
        <v>8.6205377999999993</v>
      </c>
      <c r="AH43" s="3">
        <v>0.9</v>
      </c>
      <c r="AI43" s="3">
        <v>1205</v>
      </c>
      <c r="AJ43" s="3">
        <v>2.76</v>
      </c>
      <c r="AK43" s="3">
        <v>3.2</v>
      </c>
      <c r="AL43" s="3">
        <v>11381.6823074721</v>
      </c>
      <c r="AM43" s="3">
        <v>-4.4479057630955499</v>
      </c>
      <c r="AN43" s="3">
        <v>6.0629890344527997</v>
      </c>
      <c r="AO43" s="3">
        <v>2.0785962158682301</v>
      </c>
      <c r="AP43" s="3">
        <v>0</v>
      </c>
      <c r="AQ43" s="3">
        <v>0.473662580362888</v>
      </c>
      <c r="AR43" s="3">
        <v>5.6432353536155097E-2</v>
      </c>
      <c r="AS43" s="3">
        <v>0.31187729065272202</v>
      </c>
      <c r="AT43" s="3">
        <v>97.304277594982395</v>
      </c>
      <c r="AU43" s="3">
        <v>99.606778542331199</v>
      </c>
      <c r="AV43" s="3">
        <v>99.062532788118602</v>
      </c>
      <c r="AW43" s="3">
        <v>2.5</v>
      </c>
      <c r="AX43" s="3">
        <v>11.702535146150099</v>
      </c>
      <c r="AY43" s="3">
        <v>16.864289669337801</v>
      </c>
      <c r="AZ43" s="3">
        <v>1.90154191443931</v>
      </c>
      <c r="BA43" s="3">
        <v>16.745269858038998</v>
      </c>
      <c r="BB43" s="5">
        <v>20.6</v>
      </c>
      <c r="BC43" s="9">
        <v>29543</v>
      </c>
      <c r="BD43" s="3">
        <v>0.13874423199031199</v>
      </c>
      <c r="BE43" s="3">
        <v>3.5</v>
      </c>
      <c r="BF43" s="3">
        <v>63.354301768607201</v>
      </c>
      <c r="BG43" s="3">
        <v>1.3396758703681599</v>
      </c>
      <c r="BH43" s="3">
        <v>26.064494984952201</v>
      </c>
      <c r="BI43" s="3">
        <v>19.903630216221</v>
      </c>
      <c r="BJ43" s="3">
        <v>0.77259999513626099</v>
      </c>
      <c r="BK43" s="3">
        <v>28.8</v>
      </c>
      <c r="BL43" s="3">
        <v>21.5</v>
      </c>
      <c r="BM43" s="3">
        <v>117.43462390000001</v>
      </c>
      <c r="BN43" s="3">
        <v>35.119411769999999</v>
      </c>
      <c r="BO43" s="3">
        <v>48076.186740293997</v>
      </c>
      <c r="BP43" s="3">
        <v>79.126863259999993</v>
      </c>
      <c r="BQ43" s="3">
        <v>4.0622719027743202</v>
      </c>
      <c r="BR43" s="3">
        <v>0.99551999568939198</v>
      </c>
      <c r="BS43" s="3">
        <v>98.419998168945298</v>
      </c>
      <c r="BT43" s="3">
        <v>0.99462002515792802</v>
      </c>
      <c r="BU43" s="3">
        <v>0.97807002067565896</v>
      </c>
      <c r="BV43" s="3">
        <v>1.20981001853943</v>
      </c>
      <c r="BW43" s="3">
        <v>88.540336608886705</v>
      </c>
      <c r="BX43" s="3">
        <v>89.520812988281193</v>
      </c>
      <c r="BY43" s="3">
        <v>4</v>
      </c>
      <c r="BZ43" s="3">
        <v>8</v>
      </c>
      <c r="CA43" s="3">
        <v>99.332679999999996</v>
      </c>
      <c r="CB43" s="3">
        <v>95.129333496093807</v>
      </c>
      <c r="CC43" s="3">
        <v>96.030082702636705</v>
      </c>
      <c r="CD43" s="3">
        <v>91.738037109375</v>
      </c>
      <c r="CE43" s="3">
        <v>10.561671257019</v>
      </c>
      <c r="CF43" s="3">
        <v>4.4926476478576696</v>
      </c>
      <c r="CG43" s="3">
        <v>11.91963</v>
      </c>
      <c r="CH43" s="3">
        <v>2.4749182196044202</v>
      </c>
      <c r="CI43" s="3">
        <v>0.1</v>
      </c>
      <c r="CJ43" s="3">
        <v>6.3</v>
      </c>
      <c r="CK43" s="3">
        <v>60</v>
      </c>
      <c r="CL43" s="3">
        <v>91</v>
      </c>
      <c r="CM43" s="3">
        <v>91</v>
      </c>
      <c r="CN43" s="3">
        <v>7.45</v>
      </c>
      <c r="CO43" s="3">
        <v>4.7409999999999997</v>
      </c>
      <c r="CP43" s="3">
        <v>4.1680000000000001</v>
      </c>
      <c r="CQ43" s="3">
        <v>9.8268273813048208E-3</v>
      </c>
      <c r="CR43" s="3">
        <v>37.1</v>
      </c>
      <c r="CS43" s="3">
        <v>39</v>
      </c>
      <c r="CT43" s="3">
        <v>83.715198950607302</v>
      </c>
      <c r="CU43" s="3">
        <v>86.780383795309206</v>
      </c>
      <c r="CV43" s="3">
        <v>86.055862883729802</v>
      </c>
      <c r="CW43" s="3">
        <v>7</v>
      </c>
      <c r="CX43" s="3">
        <v>6.9</v>
      </c>
      <c r="CY43" s="3">
        <v>4.4000000000000004</v>
      </c>
      <c r="CZ43" s="3">
        <v>15.3</v>
      </c>
      <c r="DA43" s="3">
        <v>2.0292437099999998</v>
      </c>
      <c r="DB43" s="3">
        <v>1249.32205010488</v>
      </c>
      <c r="DC43" s="3">
        <v>36.583957669999997</v>
      </c>
      <c r="DD43" s="3">
        <v>47.4</v>
      </c>
      <c r="DE43" s="3">
        <v>32.6</v>
      </c>
      <c r="DF43" s="3">
        <v>2.1</v>
      </c>
      <c r="DG43" s="3">
        <v>6.1</v>
      </c>
      <c r="DH43" s="3">
        <v>40.5</v>
      </c>
      <c r="DI43" s="3">
        <v>1.4</v>
      </c>
      <c r="DJ43" s="3">
        <v>22.9</v>
      </c>
      <c r="DK43" s="3">
        <v>0</v>
      </c>
      <c r="DL43" s="3">
        <v>6.4464838655171803</v>
      </c>
      <c r="DM43" s="3">
        <v>38.024999999999999</v>
      </c>
      <c r="DN43" s="3">
        <v>0.52373548193979602</v>
      </c>
      <c r="DO43" s="3">
        <v>30.019042050086501</v>
      </c>
      <c r="DP43" s="3">
        <v>22.196000000000002</v>
      </c>
      <c r="DQ43" s="3">
        <v>74.13</v>
      </c>
      <c r="DR43" s="3">
        <v>76.992000000000004</v>
      </c>
      <c r="DS43" s="3">
        <v>50.597999999999999</v>
      </c>
      <c r="DT43" s="3">
        <v>80.189546419854807</v>
      </c>
      <c r="DU43" s="3">
        <v>60.281999999999996</v>
      </c>
      <c r="DV43" s="3">
        <v>13.78</v>
      </c>
      <c r="DW43" s="3">
        <v>11.86</v>
      </c>
      <c r="DX43" s="3">
        <v>1.631</v>
      </c>
      <c r="DY43" s="3">
        <v>12.27</v>
      </c>
      <c r="DZ43" s="3">
        <v>4.024</v>
      </c>
      <c r="EA43" s="3">
        <v>4.2699999999999996</v>
      </c>
      <c r="EB43" s="3">
        <v>-4800</v>
      </c>
      <c r="EC43" s="3">
        <v>38.604999999999997</v>
      </c>
      <c r="ED43" s="3">
        <v>118.345</v>
      </c>
      <c r="EE43" s="3">
        <v>234.351</v>
      </c>
      <c r="EF43" s="3">
        <v>8.5</v>
      </c>
      <c r="EG43" s="3">
        <v>21.7</v>
      </c>
      <c r="EH43" s="3">
        <v>5.3</v>
      </c>
      <c r="EI43" s="3">
        <v>71.514634146341507</v>
      </c>
      <c r="EJ43" s="3">
        <v>1.58</v>
      </c>
      <c r="EK43" s="3">
        <v>82.310032000000007</v>
      </c>
      <c r="EL43" s="3">
        <v>65.379497999999998</v>
      </c>
      <c r="EM43" s="3">
        <v>13.9959094378861</v>
      </c>
      <c r="EN43" s="3">
        <v>63.6262076720378</v>
      </c>
      <c r="EO43" s="3">
        <v>-6.1872529820495803</v>
      </c>
      <c r="EP43" s="3">
        <v>2339.25244140625</v>
      </c>
      <c r="EQ43" s="3">
        <v>442.22181999999998</v>
      </c>
      <c r="ER43" s="3">
        <v>-7.6070925386565396</v>
      </c>
      <c r="ES43" s="3">
        <v>-5.74364600544786</v>
      </c>
      <c r="ET43" s="3">
        <v>76.363</v>
      </c>
      <c r="EU43" s="3">
        <v>1.27797986237754</v>
      </c>
      <c r="EV43" s="2">
        <v>20.59</v>
      </c>
      <c r="EW43" s="2">
        <v>23.14</v>
      </c>
      <c r="EX43" s="2">
        <v>17.88</v>
      </c>
      <c r="EY43" s="3">
        <v>-0.15789711475372301</v>
      </c>
      <c r="EZ43" s="3">
        <v>-0.27079984545707703</v>
      </c>
      <c r="FA43" s="3">
        <v>10</v>
      </c>
      <c r="FB43" s="3">
        <v>2.75</v>
      </c>
      <c r="FC43" s="3">
        <v>8</v>
      </c>
      <c r="FD43" s="3">
        <v>4000000</v>
      </c>
      <c r="FE43" s="3">
        <v>1.1040208680186501</v>
      </c>
      <c r="FF43" s="3">
        <v>1.50812345474607</v>
      </c>
      <c r="FG43" s="3">
        <v>4.0599771204445201</v>
      </c>
      <c r="FH43" s="3">
        <v>9.2483432811186442E-2</v>
      </c>
      <c r="FI43" s="3">
        <v>0.471041797632199</v>
      </c>
      <c r="FJ43" s="3">
        <v>4.4822150578424855E-3</v>
      </c>
      <c r="FK43" s="3">
        <v>1.4532991175659989E-2</v>
      </c>
      <c r="FL43" s="3">
        <v>1.428196392424</v>
      </c>
      <c r="FM43" s="3">
        <v>12.1946716545187</v>
      </c>
      <c r="FN43" s="3">
        <v>13.122072543618</v>
      </c>
      <c r="FO43" s="3">
        <v>8.5749822667607098</v>
      </c>
      <c r="FP43" s="3">
        <v>0.285204857587814</v>
      </c>
      <c r="FQ43" s="3">
        <v>0.76834015174210102</v>
      </c>
      <c r="FR43" s="3">
        <v>0.24625205993652299</v>
      </c>
      <c r="FS43" s="3">
        <v>-0.10721157491207101</v>
      </c>
      <c r="FT43" s="3">
        <v>0.320686906576157</v>
      </c>
      <c r="FU43" s="3">
        <v>35469.871652042799</v>
      </c>
    </row>
    <row r="44" spans="1:177" x14ac:dyDescent="0.35">
      <c r="A44" s="3">
        <v>2010</v>
      </c>
      <c r="B44" s="3" t="s">
        <v>54</v>
      </c>
      <c r="C44" s="5">
        <v>26.89</v>
      </c>
      <c r="D44" s="5">
        <v>3828.88</v>
      </c>
      <c r="E44" s="3">
        <v>45.628900686261801</v>
      </c>
      <c r="F44" s="3">
        <v>119.283889274823</v>
      </c>
      <c r="G44" s="3">
        <v>45.628900686261801</v>
      </c>
      <c r="H44" s="3">
        <v>0.24325284192617999</v>
      </c>
      <c r="I44" s="3">
        <v>32.991454098148402</v>
      </c>
      <c r="J44" s="3">
        <v>0.51650912857697795</v>
      </c>
      <c r="K44" s="3">
        <v>34.408649488540703</v>
      </c>
      <c r="L44" s="3">
        <v>0.53917228540942996</v>
      </c>
      <c r="M44" s="3">
        <v>677</v>
      </c>
      <c r="N44" s="3">
        <v>80.83</v>
      </c>
      <c r="O44" s="3">
        <v>88.96</v>
      </c>
      <c r="P44" s="3">
        <v>99.52</v>
      </c>
      <c r="Q44" s="3">
        <v>4695.8</v>
      </c>
      <c r="R44" s="3">
        <v>100</v>
      </c>
      <c r="S44" s="3">
        <v>100</v>
      </c>
      <c r="T44" s="3">
        <v>16.221960853155402</v>
      </c>
      <c r="U44" s="3">
        <v>17.461138418327</v>
      </c>
      <c r="V44" s="3">
        <v>20.487781389999999</v>
      </c>
      <c r="W44" s="3">
        <v>99.968409653850898</v>
      </c>
      <c r="X44" s="3">
        <v>9</v>
      </c>
      <c r="Y44" s="3">
        <v>2</v>
      </c>
      <c r="Z44" s="3">
        <v>3</v>
      </c>
      <c r="AA44" s="3">
        <v>88.616159164951199</v>
      </c>
      <c r="AB44" s="3">
        <v>2.0224748160999999</v>
      </c>
      <c r="AC44" s="3">
        <v>36.4100425444</v>
      </c>
      <c r="AD44" s="3">
        <v>14.8365019011407</v>
      </c>
      <c r="AE44" s="3">
        <v>1255.44064057069</v>
      </c>
      <c r="AF44" s="3">
        <v>21.69</v>
      </c>
      <c r="AG44" s="3">
        <f t="shared" ref="AG44:AG57" si="8">AVERAGE(AG2,AG142)</f>
        <v>41.003865254999994</v>
      </c>
      <c r="AH44" s="3">
        <v>1</v>
      </c>
      <c r="AI44" s="3">
        <v>6591</v>
      </c>
      <c r="AJ44" s="3">
        <v>3.25</v>
      </c>
      <c r="AK44" s="3">
        <v>3.51</v>
      </c>
      <c r="AL44" s="3">
        <v>24938.381280150799</v>
      </c>
      <c r="AM44" s="3">
        <v>-19.915423144248599</v>
      </c>
      <c r="AN44" s="3">
        <v>5.5995392362821903</v>
      </c>
      <c r="AO44" s="3">
        <v>1.6585350911072401</v>
      </c>
      <c r="AP44" s="3">
        <v>3.1908324764631603E-2</v>
      </c>
      <c r="AQ44" s="3">
        <v>0</v>
      </c>
      <c r="AR44" s="3">
        <v>0.26693508889098</v>
      </c>
      <c r="AS44" s="3">
        <v>0.12990898933582401</v>
      </c>
      <c r="AT44" s="3">
        <v>99.753017738600505</v>
      </c>
      <c r="AU44" s="3">
        <v>99.894414229519398</v>
      </c>
      <c r="AV44" s="3">
        <v>99.856597965063898</v>
      </c>
      <c r="AW44" s="3">
        <v>2.5</v>
      </c>
      <c r="AX44" s="3">
        <v>5.3685396428154197</v>
      </c>
      <c r="AY44" s="3">
        <v>9.5268790964164705</v>
      </c>
      <c r="AZ44" s="3">
        <v>9.9025228093180498E-2</v>
      </c>
      <c r="BA44" s="3">
        <v>3.8788376256999801</v>
      </c>
      <c r="BB44" s="13">
        <v>9</v>
      </c>
      <c r="BC44" s="9">
        <v>37982</v>
      </c>
      <c r="BD44" s="3">
        <v>0</v>
      </c>
      <c r="BE44" s="3">
        <v>2.75</v>
      </c>
      <c r="BF44" s="3">
        <v>135.626181535673</v>
      </c>
      <c r="BG44" s="3">
        <v>0</v>
      </c>
      <c r="BH44" s="3">
        <v>16.076180606120499</v>
      </c>
      <c r="BI44" s="3">
        <v>11.776606033179901</v>
      </c>
      <c r="BJ44" s="3">
        <v>1.32669997215271</v>
      </c>
      <c r="BK44" s="3">
        <v>11.3</v>
      </c>
      <c r="BL44" s="3">
        <v>38.4</v>
      </c>
      <c r="BM44" s="3">
        <v>123.5968488</v>
      </c>
      <c r="BN44" s="3">
        <v>21.60757989</v>
      </c>
      <c r="BO44" s="3">
        <v>305.50646766739101</v>
      </c>
      <c r="BP44" s="3">
        <v>68.819999999999993</v>
      </c>
      <c r="BQ44" s="3">
        <v>3.93</v>
      </c>
      <c r="BR44" s="3">
        <f t="shared" ref="BR44:BS57" si="9">AVERAGE(BR43,BR58)</f>
        <v>0.99791002273559593</v>
      </c>
      <c r="BS44" s="3">
        <f t="shared" si="9"/>
        <v>98.93499755859375</v>
      </c>
      <c r="BT44" s="3">
        <v>0.99599999189376798</v>
      </c>
      <c r="BU44" s="3">
        <v>1.0059499740600599</v>
      </c>
      <c r="BV44" s="3">
        <v>1.2777899503707899</v>
      </c>
      <c r="BW44" s="3">
        <v>101.859939575195</v>
      </c>
      <c r="BX44" s="3">
        <v>102.098907470703</v>
      </c>
      <c r="BY44" s="3">
        <v>5</v>
      </c>
      <c r="BZ44" s="3">
        <v>8</v>
      </c>
      <c r="CA44" s="3">
        <v>99.337419999999995</v>
      </c>
      <c r="CB44" s="3">
        <v>88.954689025878906</v>
      </c>
      <c r="CC44" s="3">
        <v>90.779861450195298</v>
      </c>
      <c r="CD44" s="3">
        <v>91.183578491210895</v>
      </c>
      <c r="CE44" s="3">
        <v>10.585657119751</v>
      </c>
      <c r="CF44" s="3">
        <v>4.0335001945495597</v>
      </c>
      <c r="CG44" s="3">
        <v>13.327400000000001</v>
      </c>
      <c r="CH44" s="3">
        <v>5.5110757754643602</v>
      </c>
      <c r="CI44" s="3">
        <f t="shared" ref="CI44:CI57" si="10">AVERAGE(CI58,CI30)</f>
        <v>0.1</v>
      </c>
      <c r="CJ44" s="3">
        <v>3.4</v>
      </c>
      <c r="CK44" s="3">
        <f t="shared" ref="CK44:CK57" si="11">AVERAGE(CK58,CK30)</f>
        <v>33.5</v>
      </c>
      <c r="CL44" s="3">
        <v>99</v>
      </c>
      <c r="CM44" s="3">
        <v>98</v>
      </c>
      <c r="CN44" s="3">
        <v>7.3</v>
      </c>
      <c r="CO44" s="3">
        <v>8.5269999999999992</v>
      </c>
      <c r="CP44" s="3">
        <v>3.5990000000000002</v>
      </c>
      <c r="CQ44" s="3">
        <v>7.4075225315979997E-3</v>
      </c>
      <c r="CR44" s="3">
        <v>27.3</v>
      </c>
      <c r="CS44" s="3">
        <v>32.299999999999997</v>
      </c>
      <c r="CT44" s="3">
        <v>99.250531219881907</v>
      </c>
      <c r="CU44" s="3">
        <v>99.086277516267501</v>
      </c>
      <c r="CV44" s="3">
        <v>99.130207387372593</v>
      </c>
      <c r="CW44" s="3">
        <v>3</v>
      </c>
      <c r="CX44" s="3">
        <f t="shared" ref="CX44:CX99" si="12">AVERAGE(CX30,CX2)</f>
        <v>5.15</v>
      </c>
      <c r="CY44" s="3">
        <v>5.0999999999999996</v>
      </c>
      <c r="CZ44" s="3">
        <v>25.4</v>
      </c>
      <c r="DA44" s="3">
        <v>0</v>
      </c>
      <c r="DB44" s="3">
        <v>1595.4113586373101</v>
      </c>
      <c r="DC44" s="3">
        <v>15.25087452</v>
      </c>
      <c r="DD44" s="3">
        <v>36.4</v>
      </c>
      <c r="DE44" s="3">
        <v>22.4</v>
      </c>
      <c r="DF44" s="3">
        <v>3.7</v>
      </c>
      <c r="DG44" s="3">
        <v>9.4</v>
      </c>
      <c r="DH44" s="3">
        <v>26.6</v>
      </c>
      <c r="DI44" s="3">
        <v>0.1</v>
      </c>
      <c r="DJ44" s="3">
        <v>9.8000000000000007</v>
      </c>
      <c r="DK44" s="3">
        <v>0</v>
      </c>
      <c r="DL44" s="3">
        <v>3.09617998390102</v>
      </c>
      <c r="DM44" s="3">
        <v>27.844999999999999</v>
      </c>
      <c r="DN44" s="3">
        <v>0.603557310542855</v>
      </c>
      <c r="DO44" s="3">
        <v>37.987169848794402</v>
      </c>
      <c r="DP44" s="3">
        <v>30.88</v>
      </c>
      <c r="DQ44" s="3">
        <v>70.275000000000006</v>
      </c>
      <c r="DR44" s="3">
        <v>66.683000000000007</v>
      </c>
      <c r="DS44" s="3">
        <v>49.325000000000003</v>
      </c>
      <c r="DT44" s="3">
        <v>72.485598401128598</v>
      </c>
      <c r="DU44" s="3">
        <v>64.058000000000007</v>
      </c>
      <c r="DV44" s="3">
        <v>27.83</v>
      </c>
      <c r="DW44" s="3">
        <v>21.91</v>
      </c>
      <c r="DX44" s="3">
        <v>5.0030000000000001</v>
      </c>
      <c r="DY44" s="3">
        <v>25.015999999999998</v>
      </c>
      <c r="DZ44" s="3">
        <v>6.9710000000000001</v>
      </c>
      <c r="EA44" s="3">
        <v>7.28</v>
      </c>
      <c r="EB44" s="3">
        <v>34805</v>
      </c>
      <c r="EC44" s="3">
        <v>11.975</v>
      </c>
      <c r="ED44" s="3">
        <v>60.280999999999999</v>
      </c>
      <c r="EE44" s="3">
        <v>135.428</v>
      </c>
      <c r="EF44" s="3">
        <v>11.2</v>
      </c>
      <c r="EG44" s="3">
        <v>10.199999999999999</v>
      </c>
      <c r="EH44" s="3">
        <v>2.7</v>
      </c>
      <c r="EI44" s="3">
        <v>77.424390243902494</v>
      </c>
      <c r="EJ44" s="3">
        <v>1.51</v>
      </c>
      <c r="EK44" s="3">
        <v>90.051524999999998</v>
      </c>
      <c r="EL44" s="3">
        <v>78.386308</v>
      </c>
      <c r="EM44" s="3">
        <v>14.4022231206883</v>
      </c>
      <c r="EN44" s="3">
        <v>70.135643004911103</v>
      </c>
      <c r="EO44" s="3">
        <v>0.29136167418042003</v>
      </c>
      <c r="EP44" s="3">
        <v>2798.94604492188</v>
      </c>
      <c r="EQ44" s="3">
        <v>1515.74334</v>
      </c>
      <c r="ER44" s="3">
        <v>0.54970200550989801</v>
      </c>
      <c r="ES44" s="3">
        <v>0.197209093679863</v>
      </c>
      <c r="ET44" s="3">
        <v>73.254999999999995</v>
      </c>
      <c r="EU44" s="3">
        <v>0.984256765260208</v>
      </c>
      <c r="EV44" s="2">
        <v>21.19</v>
      </c>
      <c r="EW44" s="2">
        <v>22.5</v>
      </c>
      <c r="EX44" s="2">
        <v>19.68</v>
      </c>
      <c r="EY44" s="3">
        <v>0.38459011912345897</v>
      </c>
      <c r="EZ44" s="3">
        <v>0.90172940492630005</v>
      </c>
      <c r="FA44" s="3">
        <v>2</v>
      </c>
      <c r="FB44" s="3">
        <v>1.8</v>
      </c>
      <c r="FC44" s="3">
        <v>5</v>
      </c>
      <c r="FD44" s="3">
        <v>13000000</v>
      </c>
      <c r="FE44" s="3">
        <v>0.54433025106638799</v>
      </c>
      <c r="FF44" s="3">
        <v>1.19477218141337</v>
      </c>
      <c r="FG44" s="3">
        <v>2.7384192196839501</v>
      </c>
      <c r="FH44" s="3">
        <v>0.76882814833385305</v>
      </c>
      <c r="FI44" s="3">
        <v>0</v>
      </c>
      <c r="FJ44" s="3">
        <v>9.2046137748873803E-3</v>
      </c>
      <c r="FK44" s="3">
        <v>2.1771995083457198E-2</v>
      </c>
      <c r="FL44" s="3">
        <v>3.7860426434122401</v>
      </c>
      <c r="FM44" s="3">
        <v>3.6804161251743501</v>
      </c>
      <c r="FN44" s="3">
        <v>2.12469327473449</v>
      </c>
      <c r="FO44" s="3">
        <v>17.8641042591467</v>
      </c>
      <c r="FP44" s="3">
        <v>1.01486504077911</v>
      </c>
      <c r="FQ44" s="3">
        <v>0.96573444410268905</v>
      </c>
      <c r="FR44" s="3">
        <v>0.98923373222351096</v>
      </c>
      <c r="FS44" s="3">
        <v>0.930919170379639</v>
      </c>
      <c r="FT44" s="3">
        <v>1.29729211330414</v>
      </c>
      <c r="FU44" s="3">
        <v>27877.143735760201</v>
      </c>
    </row>
    <row r="45" spans="1:177" x14ac:dyDescent="0.35">
      <c r="A45" s="3">
        <v>2011</v>
      </c>
      <c r="B45" s="3" t="s">
        <v>54</v>
      </c>
      <c r="C45" s="5">
        <v>13.34</v>
      </c>
      <c r="D45" s="8">
        <v>3234.6</v>
      </c>
      <c r="E45" s="3">
        <v>45.371487763822401</v>
      </c>
      <c r="F45" s="3">
        <v>126.198738107796</v>
      </c>
      <c r="G45" s="3">
        <v>45.371487763822401</v>
      </c>
      <c r="H45" s="3">
        <v>0.24024284095179099</v>
      </c>
      <c r="I45" s="3">
        <v>32.650653890975001</v>
      </c>
      <c r="J45" s="3">
        <v>0.526997280849411</v>
      </c>
      <c r="K45" s="3">
        <v>34.437161724718401</v>
      </c>
      <c r="L45" s="3">
        <v>0.57076974007145997</v>
      </c>
      <c r="M45" s="3">
        <v>677</v>
      </c>
      <c r="N45" s="3">
        <v>94.38</v>
      </c>
      <c r="O45" s="3">
        <v>95.99</v>
      </c>
      <c r="P45" s="3">
        <v>98.11</v>
      </c>
      <c r="Q45" s="3">
        <v>5592.6</v>
      </c>
      <c r="R45" s="3">
        <v>100</v>
      </c>
      <c r="S45" s="3">
        <v>100</v>
      </c>
      <c r="T45" s="3">
        <v>14.0527581546225</v>
      </c>
      <c r="U45" s="3">
        <v>17.561817444584602</v>
      </c>
      <c r="V45" s="3">
        <v>20.787361700000002</v>
      </c>
      <c r="W45" s="3">
        <v>99.968519519511702</v>
      </c>
      <c r="X45" s="3">
        <v>9</v>
      </c>
      <c r="Y45" s="3">
        <v>2</v>
      </c>
      <c r="Z45" s="3">
        <v>3</v>
      </c>
      <c r="AA45" s="3">
        <v>93.234559890266397</v>
      </c>
      <c r="AB45" s="3">
        <v>2.2071748161999998</v>
      </c>
      <c r="AC45" s="3">
        <v>36.107116224599999</v>
      </c>
      <c r="AD45" s="3">
        <v>14.349809885931601</v>
      </c>
      <c r="AE45" s="3">
        <v>1252.8477276486201</v>
      </c>
      <c r="AF45" s="3">
        <v>21.69</v>
      </c>
      <c r="AG45" s="3">
        <f t="shared" si="8"/>
        <v>41.003865254999994</v>
      </c>
      <c r="AH45" s="3">
        <v>1</v>
      </c>
      <c r="AI45" s="3">
        <v>6714</v>
      </c>
      <c r="AJ45" s="3">
        <f>AVERAGE(AJ44,AJ46)</f>
        <v>3.105</v>
      </c>
      <c r="AK45" s="3">
        <f>AVERAGE(AK44,AK46)</f>
        <v>3.3250000000000002</v>
      </c>
      <c r="AL45" s="3">
        <v>23357.483936794899</v>
      </c>
      <c r="AM45" s="3">
        <v>-9.2527268005540204</v>
      </c>
      <c r="AN45" s="3">
        <v>5.3068300916645503</v>
      </c>
      <c r="AO45" s="3">
        <v>1.54303620376923</v>
      </c>
      <c r="AP45" s="3">
        <v>1.7926117272790199E-2</v>
      </c>
      <c r="AQ45" s="3">
        <v>0</v>
      </c>
      <c r="AR45" s="3">
        <v>0.31225236440281501</v>
      </c>
      <c r="AS45" s="3">
        <v>0.123953938542672</v>
      </c>
      <c r="AT45" s="3">
        <v>99.769163129829195</v>
      </c>
      <c r="AU45" s="3">
        <v>99.896473405164997</v>
      </c>
      <c r="AV45" s="3">
        <v>99.862336589399902</v>
      </c>
      <c r="AW45" s="3">
        <v>2.5</v>
      </c>
      <c r="AX45" s="3">
        <v>5.5711713001898904</v>
      </c>
      <c r="AY45" s="3">
        <v>10.060432057307599</v>
      </c>
      <c r="AZ45" s="3">
        <v>0.10812113747938</v>
      </c>
      <c r="BA45" s="3">
        <v>4.0805816429133603</v>
      </c>
      <c r="BB45" s="5">
        <v>9.8000000000000007</v>
      </c>
      <c r="BC45" s="9">
        <v>38863</v>
      </c>
      <c r="BD45" s="3">
        <v>0</v>
      </c>
      <c r="BE45" s="3">
        <v>2.75</v>
      </c>
      <c r="BF45" s="3">
        <v>135.90687556648999</v>
      </c>
      <c r="BG45" s="3">
        <v>0</v>
      </c>
      <c r="BH45" s="3">
        <v>16.150868794653999</v>
      </c>
      <c r="BI45" s="3">
        <v>11.820013323058999</v>
      </c>
      <c r="BJ45" s="3">
        <v>1.5447700023651101</v>
      </c>
      <c r="BK45" s="3">
        <v>11.3</v>
      </c>
      <c r="BL45" s="3">
        <v>38.4</v>
      </c>
      <c r="BM45" s="3">
        <v>125.4499409</v>
      </c>
      <c r="BN45" s="3">
        <v>23.904436369999999</v>
      </c>
      <c r="BO45" s="3">
        <v>470.07990024473901</v>
      </c>
      <c r="BP45" s="3">
        <v>70.489999999999995</v>
      </c>
      <c r="BQ45" s="3">
        <v>4.0199999999999996</v>
      </c>
      <c r="BR45" s="3">
        <f t="shared" si="9"/>
        <v>0.99910503625869795</v>
      </c>
      <c r="BS45" s="3">
        <f t="shared" si="9"/>
        <v>99.192497253417969</v>
      </c>
      <c r="BT45" s="3">
        <v>0.99449002742767301</v>
      </c>
      <c r="BU45" s="3">
        <v>1.00206995010376</v>
      </c>
      <c r="BV45" s="3">
        <v>1.2857300043106099</v>
      </c>
      <c r="BW45" s="3">
        <v>100.80885314941401</v>
      </c>
      <c r="BX45" s="3">
        <v>100.544471740723</v>
      </c>
      <c r="BY45" s="3">
        <v>5</v>
      </c>
      <c r="BZ45" s="3">
        <v>8</v>
      </c>
      <c r="CA45" s="3">
        <v>99.203749999999999</v>
      </c>
      <c r="CB45" s="3">
        <v>89.875289916992202</v>
      </c>
      <c r="CC45" s="3">
        <v>91.518753051757798</v>
      </c>
      <c r="CD45" s="3">
        <v>79.902687072753906</v>
      </c>
      <c r="CE45" s="3">
        <v>10.630114555358899</v>
      </c>
      <c r="CF45" s="3">
        <v>4.2420902252197301</v>
      </c>
      <c r="CG45" s="3">
        <v>13.327400000000001</v>
      </c>
      <c r="CH45" s="3">
        <v>5.5110757754643602</v>
      </c>
      <c r="CI45" s="3">
        <f t="shared" si="10"/>
        <v>0.1</v>
      </c>
      <c r="CJ45" s="3">
        <v>3.3</v>
      </c>
      <c r="CK45" s="3">
        <f t="shared" si="11"/>
        <v>36.5</v>
      </c>
      <c r="CL45" s="3">
        <v>99</v>
      </c>
      <c r="CM45" s="3">
        <v>98</v>
      </c>
      <c r="CN45" s="3">
        <v>7.06</v>
      </c>
      <c r="CO45" s="3">
        <v>8.4610000000000003</v>
      </c>
      <c r="CP45" s="3">
        <v>3.637</v>
      </c>
      <c r="CQ45" s="3">
        <v>5.1946059228610997E-3</v>
      </c>
      <c r="CR45" s="3">
        <v>27.3</v>
      </c>
      <c r="CS45" s="3">
        <v>32.299999999999997</v>
      </c>
      <c r="CT45" s="3">
        <v>99.252308319744301</v>
      </c>
      <c r="CU45" s="3">
        <v>99.088063737366795</v>
      </c>
      <c r="CV45" s="3">
        <v>99.132107337640406</v>
      </c>
      <c r="CW45" s="3">
        <v>2</v>
      </c>
      <c r="CX45" s="3">
        <f t="shared" si="12"/>
        <v>5.15</v>
      </c>
      <c r="CY45" s="3">
        <v>5.2</v>
      </c>
      <c r="CZ45" s="3">
        <v>27.4</v>
      </c>
      <c r="DA45" s="3">
        <v>0</v>
      </c>
      <c r="DB45" s="3">
        <v>1683.05774085897</v>
      </c>
      <c r="DC45" s="3">
        <v>15.02145863</v>
      </c>
      <c r="DD45" s="3">
        <v>36.200000000000003</v>
      </c>
      <c r="DE45" s="3">
        <v>22.2</v>
      </c>
      <c r="DF45" s="3">
        <v>3.7</v>
      </c>
      <c r="DG45" s="3">
        <v>9.3000000000000007</v>
      </c>
      <c r="DH45" s="3">
        <v>26.4</v>
      </c>
      <c r="DI45" s="3">
        <v>0.1</v>
      </c>
      <c r="DJ45" s="3">
        <v>9.6</v>
      </c>
      <c r="DK45" s="3">
        <v>0</v>
      </c>
      <c r="DL45" s="3">
        <v>2.98913216366876</v>
      </c>
      <c r="DM45" s="3">
        <v>23.763999999999999</v>
      </c>
      <c r="DN45" s="3">
        <v>0.52805046166703395</v>
      </c>
      <c r="DO45" s="3">
        <v>38.452618610223098</v>
      </c>
      <c r="DP45" s="3">
        <v>29.93</v>
      </c>
      <c r="DQ45" s="3">
        <v>70.528000000000006</v>
      </c>
      <c r="DR45" s="3">
        <v>67.978999999999999</v>
      </c>
      <c r="DS45" s="3">
        <v>49.468000000000004</v>
      </c>
      <c r="DT45" s="3">
        <v>73.267473377075405</v>
      </c>
      <c r="DU45" s="3">
        <v>63.561999999999998</v>
      </c>
      <c r="DV45" s="3">
        <v>30.12</v>
      </c>
      <c r="DW45" s="3">
        <v>23.5</v>
      </c>
      <c r="DX45" s="3">
        <v>4.0270000000000001</v>
      </c>
      <c r="DY45" s="3">
        <v>24.248999999999999</v>
      </c>
      <c r="DZ45" s="3">
        <v>6.4459999999999997</v>
      </c>
      <c r="EA45" s="3">
        <v>6.71</v>
      </c>
      <c r="EB45" s="3">
        <v>16409</v>
      </c>
      <c r="EC45" s="3">
        <v>11.922000000000001</v>
      </c>
      <c r="ED45" s="3">
        <v>59.481000000000002</v>
      </c>
      <c r="EE45" s="3">
        <v>131.678</v>
      </c>
      <c r="EF45" s="3">
        <v>10.4</v>
      </c>
      <c r="EG45" s="3">
        <v>10.199999999999999</v>
      </c>
      <c r="EH45" s="3">
        <v>2.6</v>
      </c>
      <c r="EI45" s="3">
        <v>77.873170731707305</v>
      </c>
      <c r="EJ45" s="3">
        <v>1.43</v>
      </c>
      <c r="EK45" s="3">
        <v>90.196596</v>
      </c>
      <c r="EL45" s="3">
        <v>79.031778000000003</v>
      </c>
      <c r="EM45" s="3">
        <v>14.5912516397918</v>
      </c>
      <c r="EN45" s="3">
        <v>69.505606147872797</v>
      </c>
      <c r="EO45" s="3">
        <v>0.206747667335417</v>
      </c>
      <c r="EP45" s="3">
        <v>2925.66748046875</v>
      </c>
      <c r="EQ45" s="3">
        <v>1619.13561</v>
      </c>
      <c r="ER45" s="3">
        <v>0.46813538778789798</v>
      </c>
      <c r="ES45" s="3">
        <v>0.111145922134052</v>
      </c>
      <c r="ET45" s="3">
        <v>73.185000000000002</v>
      </c>
      <c r="EU45" s="3">
        <v>0.81933020993859895</v>
      </c>
      <c r="EV45" s="2">
        <v>21.5</v>
      </c>
      <c r="EW45" s="2">
        <v>22.96</v>
      </c>
      <c r="EX45" s="2">
        <v>19.86</v>
      </c>
      <c r="EY45" s="3">
        <v>0.38360443711280801</v>
      </c>
      <c r="EZ45" s="3">
        <v>0.92261350154876698</v>
      </c>
      <c r="FA45" s="3">
        <v>2</v>
      </c>
      <c r="FB45" s="3">
        <v>1.8</v>
      </c>
      <c r="FC45" s="3">
        <v>5</v>
      </c>
      <c r="FD45" s="3">
        <v>71000000</v>
      </c>
      <c r="FE45" s="3">
        <v>0.51218100457554705</v>
      </c>
      <c r="FF45" s="3">
        <v>1.0778364989686899</v>
      </c>
      <c r="FG45" s="3">
        <v>2.4957051382164601</v>
      </c>
      <c r="FH45" s="3">
        <v>0.87376382851613499</v>
      </c>
      <c r="FI45" s="3">
        <v>0</v>
      </c>
      <c r="FJ45" s="3">
        <v>1.2088319721364401E-2</v>
      </c>
      <c r="FK45" s="3">
        <v>3.0616847296924501E-2</v>
      </c>
      <c r="FL45" s="3">
        <v>3.7860426434122401</v>
      </c>
      <c r="FM45" s="3">
        <v>3.7838711564677698</v>
      </c>
      <c r="FN45" s="3">
        <v>2.1595483584399102</v>
      </c>
      <c r="FO45" s="3">
        <v>18.7049285241734</v>
      </c>
      <c r="FP45" s="3">
        <v>1.0226643085479701</v>
      </c>
      <c r="FQ45" s="3">
        <v>1.07008711032612</v>
      </c>
      <c r="FR45" s="3">
        <v>1.1091176271438601</v>
      </c>
      <c r="FS45" s="3">
        <v>1.0174971818923999</v>
      </c>
      <c r="FT45" s="3">
        <v>1.1957968473434399</v>
      </c>
      <c r="FU45" s="3">
        <v>29001.357170796298</v>
      </c>
    </row>
    <row r="46" spans="1:177" x14ac:dyDescent="0.35">
      <c r="A46" s="3">
        <v>2012</v>
      </c>
      <c r="B46" s="3" t="s">
        <v>54</v>
      </c>
      <c r="C46" s="5">
        <v>23.96</v>
      </c>
      <c r="D46" s="5">
        <v>3399.61</v>
      </c>
      <c r="E46" s="3">
        <v>45.654408908455302</v>
      </c>
      <c r="F46" s="3">
        <v>160.01230744799099</v>
      </c>
      <c r="G46" s="3">
        <v>45.654408908455302</v>
      </c>
      <c r="H46" s="3">
        <v>0.23963957021288099</v>
      </c>
      <c r="I46" s="3">
        <v>32.614269066425003</v>
      </c>
      <c r="J46" s="3">
        <v>0.50951702706202295</v>
      </c>
      <c r="K46" s="3">
        <v>34.465673960895998</v>
      </c>
      <c r="L46" s="3">
        <v>0.56723267033288005</v>
      </c>
      <c r="M46" s="3">
        <v>677</v>
      </c>
      <c r="N46" s="3">
        <v>79.849999999999994</v>
      </c>
      <c r="O46" s="3">
        <v>85.83</v>
      </c>
      <c r="P46" s="3">
        <v>93.6</v>
      </c>
      <c r="Q46" s="3">
        <v>4529.5</v>
      </c>
      <c r="R46" s="3">
        <v>100</v>
      </c>
      <c r="S46" s="3">
        <v>100</v>
      </c>
      <c r="T46" s="3">
        <v>14.6515760007465</v>
      </c>
      <c r="U46" s="3">
        <v>17.6352691984697</v>
      </c>
      <c r="V46" s="3">
        <v>19.04740747</v>
      </c>
      <c r="W46" s="3">
        <v>99.943471749881596</v>
      </c>
      <c r="X46" s="3">
        <v>9</v>
      </c>
      <c r="Y46" s="3">
        <v>2</v>
      </c>
      <c r="Z46" s="3">
        <v>3</v>
      </c>
      <c r="AA46" s="3">
        <v>94.844885935456205</v>
      </c>
      <c r="AB46" s="3">
        <v>2.3465507876</v>
      </c>
      <c r="AC46" s="3">
        <v>34.606192286800002</v>
      </c>
      <c r="AD46" s="3">
        <v>13.995437262357401</v>
      </c>
      <c r="AE46" s="3">
        <v>1251.0958981655499</v>
      </c>
      <c r="AF46" s="3">
        <v>21.69</v>
      </c>
      <c r="AG46" s="3">
        <f t="shared" si="8"/>
        <v>41.003865254999994</v>
      </c>
      <c r="AH46" s="3">
        <v>1</v>
      </c>
      <c r="AI46" s="3">
        <v>7265</v>
      </c>
      <c r="AJ46" s="3">
        <v>2.96</v>
      </c>
      <c r="AK46" s="3">
        <v>3.14</v>
      </c>
      <c r="AL46" s="3">
        <v>24765.9986080403</v>
      </c>
      <c r="AM46" s="3">
        <v>8.6198056400166898</v>
      </c>
      <c r="AN46" s="3">
        <v>5.3499751520814103</v>
      </c>
      <c r="AO46" s="3">
        <v>1.6863498346868699</v>
      </c>
      <c r="AP46" s="3">
        <v>1.5467842584056E-2</v>
      </c>
      <c r="AQ46" s="3">
        <v>0</v>
      </c>
      <c r="AR46" s="3">
        <v>0.168297032806139</v>
      </c>
      <c r="AS46" s="3">
        <v>0.118675712020617</v>
      </c>
      <c r="AT46" s="3">
        <v>99.7853085210578</v>
      </c>
      <c r="AU46" s="3">
        <v>99.898532580810695</v>
      </c>
      <c r="AV46" s="3">
        <v>99.868182261372795</v>
      </c>
      <c r="AW46" s="3">
        <v>2.5</v>
      </c>
      <c r="AX46" s="3">
        <v>6.0349343973766203</v>
      </c>
      <c r="AY46" s="3">
        <v>10.229639065927801</v>
      </c>
      <c r="AZ46" s="3">
        <v>0.15295346111456501</v>
      </c>
      <c r="BA46" s="3">
        <v>4.7294828075627704</v>
      </c>
      <c r="BB46" s="5">
        <v>9.6</v>
      </c>
      <c r="BC46" s="9">
        <v>39470</v>
      </c>
      <c r="BD46" s="3">
        <v>0</v>
      </c>
      <c r="BE46" s="3">
        <v>2.75</v>
      </c>
      <c r="BF46" s="3">
        <v>136.097177262722</v>
      </c>
      <c r="BG46" s="3">
        <v>0</v>
      </c>
      <c r="BH46" s="3">
        <v>16.218706534371101</v>
      </c>
      <c r="BI46" s="3">
        <v>11.8716061645253</v>
      </c>
      <c r="BJ46" s="3">
        <v>1.76967000961304</v>
      </c>
      <c r="BK46" s="3">
        <v>11.3</v>
      </c>
      <c r="BL46" s="3">
        <v>38.4</v>
      </c>
      <c r="BM46" s="3">
        <v>128.64444549999999</v>
      </c>
      <c r="BN46" s="3">
        <v>25.277935710000001</v>
      </c>
      <c r="BO46" s="3">
        <v>834.66648780276603</v>
      </c>
      <c r="BP46" s="3">
        <v>73.43000782</v>
      </c>
      <c r="BQ46" s="3">
        <v>4.09</v>
      </c>
      <c r="BR46" s="3">
        <f t="shared" si="9"/>
        <v>0.99970254302024897</v>
      </c>
      <c r="BS46" s="3">
        <f t="shared" si="9"/>
        <v>99.321247100830078</v>
      </c>
      <c r="BT46" s="3">
        <v>0.99908000230789196</v>
      </c>
      <c r="BU46" s="3">
        <v>1.00197005271912</v>
      </c>
      <c r="BV46" s="3">
        <v>1.2854700088501001</v>
      </c>
      <c r="BW46" s="3">
        <v>98.971061706542997</v>
      </c>
      <c r="BX46" s="3">
        <v>99.449539184570298</v>
      </c>
      <c r="BY46" s="3">
        <v>5</v>
      </c>
      <c r="BZ46" s="3">
        <v>8</v>
      </c>
      <c r="CA46" s="3">
        <v>99.677279999999996</v>
      </c>
      <c r="CB46" s="3">
        <v>89.902748107910199</v>
      </c>
      <c r="CC46" s="3">
        <v>92.421501159667997</v>
      </c>
      <c r="CD46" s="3">
        <v>90.320640563964801</v>
      </c>
      <c r="CE46" s="3">
        <v>10.166334152221699</v>
      </c>
      <c r="CF46" s="3">
        <v>4.2207098007202104</v>
      </c>
      <c r="CG46" s="3">
        <v>13.327400000000001</v>
      </c>
      <c r="CH46" s="3">
        <v>5.5110757754643602</v>
      </c>
      <c r="CI46" s="3">
        <f t="shared" si="10"/>
        <v>0.1</v>
      </c>
      <c r="CJ46" s="3">
        <v>3.2</v>
      </c>
      <c r="CK46" s="3">
        <f t="shared" si="11"/>
        <v>39.5</v>
      </c>
      <c r="CL46" s="3">
        <v>99</v>
      </c>
      <c r="CM46" s="3">
        <v>98</v>
      </c>
      <c r="CN46" s="3">
        <v>6.93</v>
      </c>
      <c r="CO46" s="3">
        <v>8.4830000000000005</v>
      </c>
      <c r="CP46" s="3">
        <v>3.6749999999999998</v>
      </c>
      <c r="CQ46" s="3">
        <v>4.9882304156932599E-3</v>
      </c>
      <c r="CR46" s="3">
        <v>27.3</v>
      </c>
      <c r="CS46" s="3">
        <v>32.299999999999997</v>
      </c>
      <c r="CT46" s="3">
        <v>99.254085419606596</v>
      </c>
      <c r="CU46" s="3">
        <v>99.089849958466004</v>
      </c>
      <c r="CV46" s="3">
        <v>99.133867131517803</v>
      </c>
      <c r="CW46" s="3">
        <v>5</v>
      </c>
      <c r="CX46" s="3">
        <f t="shared" si="12"/>
        <v>5.15</v>
      </c>
      <c r="CY46" s="3">
        <v>5.6</v>
      </c>
      <c r="CZ46" s="3">
        <v>28.2</v>
      </c>
      <c r="DA46" s="3">
        <v>0</v>
      </c>
      <c r="DB46" s="3">
        <v>1706.4817109421399</v>
      </c>
      <c r="DC46" s="3">
        <v>15.29148865</v>
      </c>
      <c r="DD46" s="3">
        <v>36.1</v>
      </c>
      <c r="DE46" s="3">
        <v>22.2</v>
      </c>
      <c r="DF46" s="3">
        <v>3.9</v>
      </c>
      <c r="DG46" s="3">
        <v>9.6</v>
      </c>
      <c r="DH46" s="3">
        <v>26.1</v>
      </c>
      <c r="DI46" s="3">
        <v>0.1</v>
      </c>
      <c r="DJ46" s="3">
        <v>8.6</v>
      </c>
      <c r="DK46" s="3">
        <v>0</v>
      </c>
      <c r="DL46" s="3">
        <v>3.0502256759024</v>
      </c>
      <c r="DM46" s="3">
        <v>22.923999999999999</v>
      </c>
      <c r="DN46" s="3">
        <v>0.57515653583531501</v>
      </c>
      <c r="DO46" s="3">
        <v>38.123984663041099</v>
      </c>
      <c r="DP46" s="3">
        <v>31.27</v>
      </c>
      <c r="DQ46" s="3">
        <v>71.581999999999994</v>
      </c>
      <c r="DR46" s="3">
        <v>69.841999999999999</v>
      </c>
      <c r="DS46" s="3">
        <v>50.04</v>
      </c>
      <c r="DT46" s="3">
        <v>73.924155353001098</v>
      </c>
      <c r="DU46" s="3">
        <v>63.454000000000001</v>
      </c>
      <c r="DV46" s="3">
        <v>30.58</v>
      </c>
      <c r="DW46" s="3">
        <v>24.46</v>
      </c>
      <c r="DX46" s="3">
        <v>3.5179999999999998</v>
      </c>
      <c r="DY46" s="3">
        <v>28.51</v>
      </c>
      <c r="DZ46" s="3">
        <v>6.585</v>
      </c>
      <c r="EA46" s="3">
        <v>6.98</v>
      </c>
      <c r="EB46" s="3">
        <v>10308</v>
      </c>
      <c r="EC46" s="3">
        <v>12.554</v>
      </c>
      <c r="ED46" s="3">
        <v>58.347000000000001</v>
      </c>
      <c r="EE46" s="3">
        <v>125.77</v>
      </c>
      <c r="EF46" s="3">
        <v>10.3</v>
      </c>
      <c r="EG46" s="3">
        <v>10.3</v>
      </c>
      <c r="EH46" s="3">
        <v>2.6</v>
      </c>
      <c r="EI46" s="3">
        <v>78.075609756097606</v>
      </c>
      <c r="EJ46" s="3">
        <v>1.45</v>
      </c>
      <c r="EK46" s="3">
        <v>90.294078999999996</v>
      </c>
      <c r="EL46" s="3">
        <v>79.735125999999994</v>
      </c>
      <c r="EM46" s="3">
        <v>14.7541526360151</v>
      </c>
      <c r="EN46" s="3">
        <v>68.743636764858607</v>
      </c>
      <c r="EO46" s="3">
        <v>0.13992565574097199</v>
      </c>
      <c r="EP46" s="3">
        <v>3161.81787109375</v>
      </c>
      <c r="EQ46" s="3">
        <v>1739.6252999999999</v>
      </c>
      <c r="ER46" s="3">
        <v>9.5174990653009703E-2</v>
      </c>
      <c r="ES46" s="3">
        <v>0.156317297473518</v>
      </c>
      <c r="ET46" s="3">
        <v>73.197000000000003</v>
      </c>
      <c r="EU46" s="3">
        <v>0.99894734734051005</v>
      </c>
      <c r="EV46" s="2">
        <v>21.84</v>
      </c>
      <c r="EW46" s="2">
        <v>23.44</v>
      </c>
      <c r="EX46" s="2">
        <v>20.059999999999999</v>
      </c>
      <c r="EY46" s="3">
        <v>0.31017965078353898</v>
      </c>
      <c r="EZ46" s="3">
        <v>0.92171859741210904</v>
      </c>
      <c r="FA46" s="3">
        <v>2</v>
      </c>
      <c r="FB46" s="3">
        <v>1.8</v>
      </c>
      <c r="FC46" s="3">
        <v>5</v>
      </c>
      <c r="FD46" s="3">
        <v>22000000</v>
      </c>
      <c r="FE46" s="3">
        <v>0.50912145810862997</v>
      </c>
      <c r="FF46" s="3">
        <v>1.0632168166006</v>
      </c>
      <c r="FG46" s="3">
        <v>2.37988750359249</v>
      </c>
      <c r="FH46" s="3">
        <v>0.43376992629569999</v>
      </c>
      <c r="FI46" s="3">
        <v>0</v>
      </c>
      <c r="FJ46" s="3">
        <v>1.5710783266818299E-2</v>
      </c>
      <c r="FK46" s="3">
        <v>3.0535275891357901E-2</v>
      </c>
      <c r="FL46" s="3">
        <v>3.7860426434122401</v>
      </c>
      <c r="FM46" s="3">
        <v>3.7786126245230398</v>
      </c>
      <c r="FN46" s="3">
        <v>2.3196064730669499</v>
      </c>
      <c r="FO46" s="3">
        <v>18.5808399505365</v>
      </c>
      <c r="FP46" s="3">
        <v>0.97037971019744895</v>
      </c>
      <c r="FQ46" s="3">
        <v>0.64057992543299702</v>
      </c>
      <c r="FR46" s="3">
        <v>1.05410611629486</v>
      </c>
      <c r="FS46" s="3">
        <v>1.0226016044616699</v>
      </c>
      <c r="FT46" s="3">
        <v>1.05303382873535</v>
      </c>
      <c r="FU46" s="3">
        <v>29254.729068530101</v>
      </c>
    </row>
    <row r="47" spans="1:177" x14ac:dyDescent="0.35">
      <c r="A47" s="3">
        <v>2013</v>
      </c>
      <c r="B47" s="3" t="s">
        <v>54</v>
      </c>
      <c r="C47" s="5">
        <v>44.85</v>
      </c>
      <c r="D47" s="5">
        <v>3514.82</v>
      </c>
      <c r="E47" s="3">
        <v>45.596995596995598</v>
      </c>
      <c r="F47" s="3">
        <v>161.48300679728101</v>
      </c>
      <c r="G47" s="3">
        <v>45.596995596995598</v>
      </c>
      <c r="H47" s="3">
        <v>0.23786715808759801</v>
      </c>
      <c r="I47" s="3">
        <v>32.387982387982397</v>
      </c>
      <c r="J47" s="3">
        <v>0.59570059570059597</v>
      </c>
      <c r="K47" s="3">
        <v>34.498653198653201</v>
      </c>
      <c r="L47" s="3">
        <v>0.51121840386253903</v>
      </c>
      <c r="M47" s="3">
        <v>677</v>
      </c>
      <c r="N47" s="3">
        <v>91.06</v>
      </c>
      <c r="O47" s="3">
        <v>93</v>
      </c>
      <c r="P47" s="3">
        <v>95.54</v>
      </c>
      <c r="Q47" s="3">
        <v>5309.3</v>
      </c>
      <c r="R47" s="3">
        <v>100</v>
      </c>
      <c r="S47" s="3">
        <v>100</v>
      </c>
      <c r="T47" s="3">
        <v>15.4897906931464</v>
      </c>
      <c r="U47" s="3">
        <v>17.981580023364501</v>
      </c>
      <c r="V47" s="3">
        <v>18.71154684</v>
      </c>
      <c r="W47" s="3">
        <v>99.927201022412106</v>
      </c>
      <c r="X47" s="3">
        <v>9</v>
      </c>
      <c r="Y47" s="3">
        <v>2</v>
      </c>
      <c r="Z47" s="3">
        <v>3</v>
      </c>
      <c r="AA47" s="3">
        <v>105.721627614949</v>
      </c>
      <c r="AB47" s="3">
        <v>2.6666666666999999</v>
      </c>
      <c r="AC47" s="3">
        <v>37.478787878799999</v>
      </c>
      <c r="AD47" s="3">
        <v>12.5498098859316</v>
      </c>
      <c r="AE47" s="3">
        <v>1250.6809791491</v>
      </c>
      <c r="AF47" s="3">
        <v>21.69</v>
      </c>
      <c r="AG47" s="3">
        <f t="shared" si="8"/>
        <v>41.003865254999994</v>
      </c>
      <c r="AH47" s="3">
        <v>1</v>
      </c>
      <c r="AI47" s="3">
        <v>7601</v>
      </c>
      <c r="AJ47" s="3">
        <f>AVERAGE(AJ46,AJ48)</f>
        <v>3.12262</v>
      </c>
      <c r="AK47" s="3">
        <f>AVERAGE(AK46,AK48)</f>
        <v>3.316208</v>
      </c>
      <c r="AL47" s="3">
        <v>24249.123671239198</v>
      </c>
      <c r="AM47" s="3">
        <v>-1.7158100423738201</v>
      </c>
      <c r="AN47" s="3">
        <v>4.75124740980569</v>
      </c>
      <c r="AO47" s="3">
        <v>1.6493744760678799</v>
      </c>
      <c r="AP47" s="3">
        <v>1.8718260252304698E-2</v>
      </c>
      <c r="AQ47" s="3">
        <v>0</v>
      </c>
      <c r="AR47" s="3">
        <v>9.0655334673773499E-2</v>
      </c>
      <c r="AS47" s="3">
        <v>0.114681848812</v>
      </c>
      <c r="AT47" s="3">
        <v>99.801453912286405</v>
      </c>
      <c r="AU47" s="3">
        <v>99.900591756456294</v>
      </c>
      <c r="AV47" s="3">
        <v>99.874109740190093</v>
      </c>
      <c r="AW47" s="3">
        <v>2.5</v>
      </c>
      <c r="AX47" s="3">
        <v>6.3278007017885001</v>
      </c>
      <c r="AY47" s="3">
        <v>9.4721779384600602</v>
      </c>
      <c r="AZ47" s="3">
        <v>0.20506477015277</v>
      </c>
      <c r="BA47" s="3">
        <v>4.9332497969245397</v>
      </c>
      <c r="BB47" s="5">
        <v>8.6</v>
      </c>
      <c r="BC47" s="9">
        <v>39831</v>
      </c>
      <c r="BD47" s="3">
        <v>0</v>
      </c>
      <c r="BE47" s="3">
        <v>2.75</v>
      </c>
      <c r="BF47" s="3">
        <v>136.15995855995899</v>
      </c>
      <c r="BG47" s="3">
        <v>0</v>
      </c>
      <c r="BH47" s="3">
        <v>16.285941569522599</v>
      </c>
      <c r="BI47" s="3">
        <v>11.9359666556087</v>
      </c>
      <c r="BJ47" s="3">
        <v>1.87924003601074</v>
      </c>
      <c r="BK47" s="3">
        <v>11.3</v>
      </c>
      <c r="BL47" s="3">
        <v>38.4</v>
      </c>
      <c r="BM47" s="3">
        <v>130.4791683</v>
      </c>
      <c r="BN47" s="3">
        <v>27.16395335</v>
      </c>
      <c r="BO47" s="3">
        <v>1079.8655389550499</v>
      </c>
      <c r="BP47" s="3">
        <v>74.110399999999998</v>
      </c>
      <c r="BQ47" s="3">
        <v>3.9021473788038299</v>
      </c>
      <c r="BR47" s="3">
        <f t="shared" si="9"/>
        <v>1.0000012964010245</v>
      </c>
      <c r="BS47" s="3">
        <f t="shared" si="9"/>
        <v>99.385622024536133</v>
      </c>
      <c r="BT47" s="3">
        <v>1.0006699562072801</v>
      </c>
      <c r="BU47" s="3">
        <v>1.00707995891571</v>
      </c>
      <c r="BV47" s="3">
        <v>1.29008996486664</v>
      </c>
      <c r="BW47" s="3">
        <v>99.258430480957003</v>
      </c>
      <c r="BX47" s="3">
        <v>98.722412109375</v>
      </c>
      <c r="BY47" s="3">
        <v>5</v>
      </c>
      <c r="BZ47" s="3">
        <v>8</v>
      </c>
      <c r="CA47" s="3">
        <v>99.713310000000007</v>
      </c>
      <c r="CB47" s="3">
        <v>88.350379943847699</v>
      </c>
      <c r="CC47" s="3">
        <v>91.957191467285199</v>
      </c>
      <c r="CD47" s="3">
        <v>91.395156860351605</v>
      </c>
      <c r="CE47" s="3">
        <v>10.620042800903301</v>
      </c>
      <c r="CF47" s="3">
        <v>4.0467600822448704</v>
      </c>
      <c r="CG47" s="3">
        <v>13.327400000000001</v>
      </c>
      <c r="CH47" s="3">
        <v>5.5110757754643602</v>
      </c>
      <c r="CI47" s="3">
        <f t="shared" si="10"/>
        <v>0.1</v>
      </c>
      <c r="CJ47" s="3">
        <v>3.2</v>
      </c>
      <c r="CK47" s="3">
        <f t="shared" si="11"/>
        <v>42.5</v>
      </c>
      <c r="CL47" s="3">
        <v>98</v>
      </c>
      <c r="CM47" s="3">
        <v>99</v>
      </c>
      <c r="CN47" s="3">
        <v>6.7</v>
      </c>
      <c r="CO47" s="3">
        <v>8.41</v>
      </c>
      <c r="CP47" s="3">
        <v>3.6880000000000002</v>
      </c>
      <c r="CQ47" s="3">
        <v>4.6586057395492401E-3</v>
      </c>
      <c r="CR47" s="3">
        <v>27.3</v>
      </c>
      <c r="CS47" s="3">
        <v>32.299999999999997</v>
      </c>
      <c r="CT47" s="3">
        <v>99.255862519469005</v>
      </c>
      <c r="CU47" s="3">
        <v>99.091636179565299</v>
      </c>
      <c r="CV47" s="3">
        <v>99.135498747589196</v>
      </c>
      <c r="CW47" s="3">
        <v>1</v>
      </c>
      <c r="CX47" s="3">
        <f t="shared" si="12"/>
        <v>5.15</v>
      </c>
      <c r="CY47" s="3">
        <v>5.7</v>
      </c>
      <c r="CZ47" s="3">
        <v>26.1</v>
      </c>
      <c r="DA47" s="3">
        <v>0</v>
      </c>
      <c r="DB47" s="3">
        <v>1984.6521057996199</v>
      </c>
      <c r="DC47" s="3">
        <v>13.58585358</v>
      </c>
      <c r="DD47" s="3">
        <v>36.4</v>
      </c>
      <c r="DE47" s="3">
        <v>22.6</v>
      </c>
      <c r="DF47" s="3">
        <v>3.8</v>
      </c>
      <c r="DG47" s="3">
        <v>9.4</v>
      </c>
      <c r="DH47" s="3">
        <v>26.5</v>
      </c>
      <c r="DI47" s="3">
        <v>0.1</v>
      </c>
      <c r="DJ47" s="3">
        <v>9.6999999999999993</v>
      </c>
      <c r="DK47" s="3">
        <v>0</v>
      </c>
      <c r="DL47" s="3">
        <v>3.0303521596300298</v>
      </c>
      <c r="DM47" s="3">
        <v>24.341000000000001</v>
      </c>
      <c r="DN47" s="3">
        <v>0.58477102632330902</v>
      </c>
      <c r="DO47" s="3">
        <v>37.511475536082301</v>
      </c>
      <c r="DP47" s="3">
        <v>31.55</v>
      </c>
      <c r="DQ47" s="3">
        <v>72.882999999999996</v>
      </c>
      <c r="DR47" s="3">
        <v>71.444999999999993</v>
      </c>
      <c r="DS47" s="3">
        <v>50.917999999999999</v>
      </c>
      <c r="DT47" s="3">
        <v>74.791421856639204</v>
      </c>
      <c r="DU47" s="3">
        <v>63.478999999999999</v>
      </c>
      <c r="DV47" s="3">
        <v>33.32</v>
      </c>
      <c r="DW47" s="3">
        <v>26.68</v>
      </c>
      <c r="DX47" s="3">
        <v>4.1029999999999998</v>
      </c>
      <c r="DY47" s="3">
        <v>25.654</v>
      </c>
      <c r="DZ47" s="3">
        <v>6.9290000000000003</v>
      </c>
      <c r="EA47" s="3">
        <v>6.95</v>
      </c>
      <c r="EB47" s="3">
        <v>-1553</v>
      </c>
      <c r="EC47" s="3">
        <v>12.234</v>
      </c>
      <c r="ED47" s="3">
        <v>56.75</v>
      </c>
      <c r="EE47" s="3">
        <v>120.745</v>
      </c>
      <c r="EF47" s="3">
        <v>10.199999999999999</v>
      </c>
      <c r="EG47" s="3">
        <v>10.4</v>
      </c>
      <c r="EH47" s="3">
        <v>2.5</v>
      </c>
      <c r="EI47" s="3">
        <v>78.1756097560976</v>
      </c>
      <c r="EJ47" s="3">
        <v>1.46</v>
      </c>
      <c r="EK47" s="3">
        <v>90.521862999999996</v>
      </c>
      <c r="EL47" s="3">
        <v>80.357892000000007</v>
      </c>
      <c r="EM47" s="3">
        <v>14.921495707972401</v>
      </c>
      <c r="EN47" s="3">
        <v>67.991633500332</v>
      </c>
      <c r="EO47" s="3">
        <v>3.3169946050307597E-2</v>
      </c>
      <c r="EP47" s="3">
        <v>3258.8212890625</v>
      </c>
      <c r="EQ47" s="3">
        <v>1788.35536</v>
      </c>
      <c r="ER47" s="3">
        <v>-0.31442184277433599</v>
      </c>
      <c r="ES47" s="3">
        <v>0.160148205378629</v>
      </c>
      <c r="ET47" s="3">
        <v>73.290000000000006</v>
      </c>
      <c r="EU47" s="3">
        <v>0.85595654213529304</v>
      </c>
      <c r="EV47" s="2">
        <v>22.19</v>
      </c>
      <c r="EW47" s="2">
        <v>23.93</v>
      </c>
      <c r="EX47" s="2">
        <v>20.27</v>
      </c>
      <c r="EY47" s="3">
        <v>0.29933762550353998</v>
      </c>
      <c r="EZ47" s="3">
        <v>0.91641283035278298</v>
      </c>
      <c r="FA47" s="3">
        <v>2</v>
      </c>
      <c r="FB47" s="3">
        <v>1.8</v>
      </c>
      <c r="FC47" s="3">
        <v>5</v>
      </c>
      <c r="FD47" s="3">
        <v>15000000</v>
      </c>
      <c r="FE47" s="3">
        <v>0.45447482322626598</v>
      </c>
      <c r="FF47" s="3">
        <v>1.01508371972557</v>
      </c>
      <c r="FG47" s="3">
        <v>2.3800225930378098</v>
      </c>
      <c r="FH47" s="3">
        <v>0.178348044959311</v>
      </c>
      <c r="FI47" s="3">
        <v>0</v>
      </c>
      <c r="FJ47" s="3">
        <v>1.46450305832525E-2</v>
      </c>
      <c r="FK47" s="3">
        <v>2.74970082447114E-2</v>
      </c>
      <c r="FL47" s="3">
        <v>3.7860426434122401</v>
      </c>
      <c r="FM47" s="3">
        <v>2.95781400958343</v>
      </c>
      <c r="FN47" s="3">
        <v>2.1784776654217599</v>
      </c>
      <c r="FO47" s="3">
        <v>17.327005985801499</v>
      </c>
      <c r="FP47" s="3">
        <v>0.98453348875045799</v>
      </c>
      <c r="FQ47" s="3">
        <v>0.38285211710054701</v>
      </c>
      <c r="FR47" s="3">
        <v>1.08477854728699</v>
      </c>
      <c r="FS47" s="3">
        <v>1.0238507986068699</v>
      </c>
      <c r="FT47" s="3">
        <v>1.07856404781342</v>
      </c>
      <c r="FU47" s="3">
        <v>30818.110566286301</v>
      </c>
    </row>
    <row r="48" spans="1:177" x14ac:dyDescent="0.35">
      <c r="A48" s="3">
        <v>2014</v>
      </c>
      <c r="B48" s="3" t="s">
        <v>54</v>
      </c>
      <c r="C48" s="5">
        <v>9.52</v>
      </c>
      <c r="D48" s="5">
        <v>2919.87</v>
      </c>
      <c r="E48" s="3">
        <v>45.532245532245497</v>
      </c>
      <c r="F48" s="3">
        <v>162.65729208517499</v>
      </c>
      <c r="G48" s="3">
        <v>45.532245532245497</v>
      </c>
      <c r="H48" s="3">
        <v>0.23647676413898799</v>
      </c>
      <c r="I48" s="3">
        <v>32.232582232582203</v>
      </c>
      <c r="J48" s="3">
        <v>0.59570059570059597</v>
      </c>
      <c r="K48" s="3">
        <v>34.527169127169103</v>
      </c>
      <c r="L48" s="3">
        <v>0.51194539249146798</v>
      </c>
      <c r="M48" s="3">
        <v>677</v>
      </c>
      <c r="N48" s="3">
        <v>104.2</v>
      </c>
      <c r="O48" s="3">
        <v>101.45</v>
      </c>
      <c r="P48" s="3">
        <v>97.89</v>
      </c>
      <c r="Q48" s="3">
        <v>6219.8</v>
      </c>
      <c r="R48" s="3">
        <v>100</v>
      </c>
      <c r="S48" s="3">
        <v>100</v>
      </c>
      <c r="T48" s="3">
        <v>14.193771428571401</v>
      </c>
      <c r="U48" s="3">
        <v>19.3624952380952</v>
      </c>
      <c r="V48" s="3">
        <v>18.16896079</v>
      </c>
      <c r="W48" s="3">
        <v>99.9178608517105</v>
      </c>
      <c r="X48" s="3">
        <v>9</v>
      </c>
      <c r="Y48" s="3">
        <v>2</v>
      </c>
      <c r="Z48" s="3">
        <v>3</v>
      </c>
      <c r="AA48" s="3">
        <v>108.132816554179</v>
      </c>
      <c r="AB48" s="3">
        <v>2.9401066925000001</v>
      </c>
      <c r="AC48" s="3">
        <v>36.493695441299998</v>
      </c>
      <c r="AD48" s="3">
        <v>12.547528517110299</v>
      </c>
      <c r="AE48" s="3">
        <v>1249.3649853064201</v>
      </c>
      <c r="AF48" s="3">
        <v>21.69</v>
      </c>
      <c r="AG48" s="3">
        <f t="shared" si="8"/>
        <v>41.003865254999994</v>
      </c>
      <c r="AH48" s="3">
        <v>1</v>
      </c>
      <c r="AI48" s="3">
        <v>7797</v>
      </c>
      <c r="AJ48" s="3">
        <v>3.2852399999999999</v>
      </c>
      <c r="AK48" s="3">
        <v>3.492416</v>
      </c>
      <c r="AL48" s="3">
        <v>28331.086950465498</v>
      </c>
      <c r="AM48" s="3">
        <v>7.0154471635522997</v>
      </c>
      <c r="AN48" s="3">
        <v>5.05442060230191</v>
      </c>
      <c r="AO48" s="3">
        <v>1.6838197534231101</v>
      </c>
      <c r="AP48" s="3">
        <v>2.0635571124311199E-2</v>
      </c>
      <c r="AQ48" s="3">
        <v>0</v>
      </c>
      <c r="AR48" s="3">
        <v>7.59703812362683E-2</v>
      </c>
      <c r="AS48" s="3">
        <v>0.10586869922060201</v>
      </c>
      <c r="AT48" s="3">
        <v>99.817599303515095</v>
      </c>
      <c r="AU48" s="3">
        <v>99.902650932101906</v>
      </c>
      <c r="AV48" s="3">
        <v>99.880012495923793</v>
      </c>
      <c r="AW48" s="3">
        <v>2.5</v>
      </c>
      <c r="AX48" s="3">
        <v>5.9831519873754297</v>
      </c>
      <c r="AY48" s="3">
        <v>8.0537084906653806</v>
      </c>
      <c r="AZ48" s="3">
        <v>0.21590032417642999</v>
      </c>
      <c r="BA48" s="3">
        <v>4.8446966104445099</v>
      </c>
      <c r="BB48" s="5">
        <v>9.6999999999999993</v>
      </c>
      <c r="BC48" s="9">
        <v>40280</v>
      </c>
      <c r="BD48" s="3">
        <v>0</v>
      </c>
      <c r="BE48" s="3">
        <v>2.75</v>
      </c>
      <c r="BF48" s="3">
        <v>136.30337995337999</v>
      </c>
      <c r="BG48" s="3">
        <v>0</v>
      </c>
      <c r="BH48" s="3">
        <v>16.341609397610402</v>
      </c>
      <c r="BI48" s="3">
        <v>11.9921271954264</v>
      </c>
      <c r="BJ48" s="3">
        <v>1.95833003520966</v>
      </c>
      <c r="BK48" s="3">
        <v>11.3</v>
      </c>
      <c r="BL48" s="3">
        <v>38.4</v>
      </c>
      <c r="BM48" s="3">
        <v>132.2892387</v>
      </c>
      <c r="BN48" s="3">
        <v>28.475479459999999</v>
      </c>
      <c r="BO48" s="3">
        <v>1417.6254711602401</v>
      </c>
      <c r="BP48" s="3">
        <v>74.23171164</v>
      </c>
      <c r="BQ48" s="3">
        <v>3.7831718212970999</v>
      </c>
      <c r="BR48" s="3">
        <f t="shared" si="9"/>
        <v>1.0001506730914123</v>
      </c>
      <c r="BS48" s="3">
        <f t="shared" si="9"/>
        <v>99.41780948638916</v>
      </c>
      <c r="BT48" s="3">
        <v>1.0001699924469001</v>
      </c>
      <c r="BU48" s="3">
        <v>1.0046399831771899</v>
      </c>
      <c r="BV48" s="3">
        <v>1.2836400270462001</v>
      </c>
      <c r="BW48" s="3">
        <v>99.555458068847699</v>
      </c>
      <c r="BX48" s="3">
        <v>99.312248229980497</v>
      </c>
      <c r="BY48" s="3">
        <v>5</v>
      </c>
      <c r="BZ48" s="3">
        <v>8</v>
      </c>
      <c r="CA48" s="3">
        <v>99.976330000000004</v>
      </c>
      <c r="CB48" s="3">
        <v>86.205909729003906</v>
      </c>
      <c r="CC48" s="3">
        <v>89.489212036132798</v>
      </c>
      <c r="CD48" s="3">
        <v>92.889122009277301</v>
      </c>
      <c r="CE48" s="3">
        <v>10.644725799560501</v>
      </c>
      <c r="CF48" s="3">
        <v>3.9652299880981401</v>
      </c>
      <c r="CG48" s="3">
        <f>AVERAGE(CG47,CG49)</f>
        <v>13.273540000000001</v>
      </c>
      <c r="CH48" s="3">
        <f>AVERAGE(CH47,CH49)</f>
        <v>5.2478825213968854</v>
      </c>
      <c r="CI48" s="3">
        <f t="shared" si="10"/>
        <v>0.1</v>
      </c>
      <c r="CJ48" s="3">
        <v>3.1</v>
      </c>
      <c r="CK48" s="3">
        <f t="shared" si="11"/>
        <v>45.5</v>
      </c>
      <c r="CL48" s="3">
        <v>97</v>
      </c>
      <c r="CM48" s="3">
        <v>99</v>
      </c>
      <c r="CN48" s="3">
        <v>6.68</v>
      </c>
      <c r="CO48" s="3">
        <v>8.3469999999999995</v>
      </c>
      <c r="CP48" s="3">
        <v>3.9344999999999999</v>
      </c>
      <c r="CQ48" s="3">
        <v>4.2825999094862196E-3</v>
      </c>
      <c r="CR48" s="3">
        <f>AVERAGE(CR47,CR49)</f>
        <v>27.1</v>
      </c>
      <c r="CS48" s="3">
        <f>AVERAGE(CS47,CS49)</f>
        <v>31.849999999999998</v>
      </c>
      <c r="CT48" s="3">
        <v>99.2576396193314</v>
      </c>
      <c r="CU48" s="3">
        <v>99.0927419354839</v>
      </c>
      <c r="CV48" s="3">
        <v>99.136630017479305</v>
      </c>
      <c r="CW48" s="3">
        <v>4</v>
      </c>
      <c r="CX48" s="3">
        <f t="shared" si="12"/>
        <v>5.15</v>
      </c>
      <c r="CY48" s="3">
        <v>5.9</v>
      </c>
      <c r="CZ48" s="3">
        <v>24.1</v>
      </c>
      <c r="DA48" s="3">
        <v>0</v>
      </c>
      <c r="DB48" s="3">
        <v>2041.27876833599</v>
      </c>
      <c r="DC48" s="3">
        <v>14.08199215</v>
      </c>
      <c r="DD48" s="3">
        <v>36</v>
      </c>
      <c r="DE48" s="3">
        <v>22.1</v>
      </c>
      <c r="DF48" s="3">
        <v>3.9</v>
      </c>
      <c r="DG48" s="3">
        <v>9.6999999999999993</v>
      </c>
      <c r="DH48" s="3">
        <v>25.9</v>
      </c>
      <c r="DI48" s="3">
        <v>0.1</v>
      </c>
      <c r="DJ48" s="3">
        <v>9.6999999999999993</v>
      </c>
      <c r="DK48" s="3">
        <v>0</v>
      </c>
      <c r="DL48" s="3">
        <v>2.7485357653749398</v>
      </c>
      <c r="DM48" s="3">
        <v>26.306999999999999</v>
      </c>
      <c r="DN48" s="3">
        <v>0.59327571251910305</v>
      </c>
      <c r="DO48" s="3">
        <v>38.039491246970996</v>
      </c>
      <c r="DP48" s="3">
        <v>32.200000000000003</v>
      </c>
      <c r="DQ48" s="3">
        <v>73.528000000000006</v>
      </c>
      <c r="DR48" s="3">
        <v>75.774000000000001</v>
      </c>
      <c r="DS48" s="3">
        <v>50.86</v>
      </c>
      <c r="DT48" s="3">
        <v>74.574780058651001</v>
      </c>
      <c r="DU48" s="3">
        <v>63.241999999999997</v>
      </c>
      <c r="DV48" s="3">
        <v>32.49</v>
      </c>
      <c r="DW48" s="3">
        <v>26.2</v>
      </c>
      <c r="DX48" s="3">
        <v>2.8359999999999999</v>
      </c>
      <c r="DY48" s="3">
        <v>22.091999999999999</v>
      </c>
      <c r="DZ48" s="3">
        <v>6.0179999999999998</v>
      </c>
      <c r="EA48" s="3">
        <v>6.11</v>
      </c>
      <c r="EB48" s="3">
        <v>5009</v>
      </c>
      <c r="EC48" s="3">
        <v>12.122999999999999</v>
      </c>
      <c r="ED48" s="3">
        <v>53.442999999999998</v>
      </c>
      <c r="EE48" s="3">
        <v>114.572</v>
      </c>
      <c r="EF48" s="3">
        <v>10.4</v>
      </c>
      <c r="EG48" s="3">
        <v>10</v>
      </c>
      <c r="EH48" s="3">
        <v>2.5</v>
      </c>
      <c r="EI48" s="3">
        <v>78.8243902439024</v>
      </c>
      <c r="EJ48" s="3">
        <v>1.53</v>
      </c>
      <c r="EK48" s="3">
        <v>91.079387999999994</v>
      </c>
      <c r="EL48" s="3">
        <v>81.315003000000004</v>
      </c>
      <c r="EM48" s="3">
        <v>15.097833007826299</v>
      </c>
      <c r="EN48" s="3">
        <v>67.293765920080403</v>
      </c>
      <c r="EO48" s="3">
        <v>0.105277581527518</v>
      </c>
      <c r="EP48" s="3">
        <v>3428.21166992188</v>
      </c>
      <c r="EQ48" s="3">
        <v>1873.81717</v>
      </c>
      <c r="ER48" s="3">
        <v>-0.24728219798617099</v>
      </c>
      <c r="ES48" s="3">
        <v>0.233456972799232</v>
      </c>
      <c r="ET48" s="3">
        <v>73.384</v>
      </c>
      <c r="EU48" s="3">
        <v>0.770168319335366</v>
      </c>
      <c r="EV48" s="2">
        <v>22.55</v>
      </c>
      <c r="EW48" s="2">
        <v>24.46</v>
      </c>
      <c r="EX48" s="2">
        <v>20.49</v>
      </c>
      <c r="EY48" s="3">
        <v>0.43006366491317699</v>
      </c>
      <c r="EZ48" s="3">
        <v>1.03195381164551</v>
      </c>
      <c r="FA48" s="3">
        <v>2</v>
      </c>
      <c r="FB48" s="3">
        <v>1.8</v>
      </c>
      <c r="FC48" s="3">
        <v>7</v>
      </c>
      <c r="FD48" s="3">
        <f>AVERAGE(FD49,FD47)</f>
        <v>7500000</v>
      </c>
      <c r="FE48" s="3">
        <v>0.46791675911796199</v>
      </c>
      <c r="FF48" s="3">
        <v>0.96622781806475599</v>
      </c>
      <c r="FG48" s="3">
        <v>2.2669664813970001</v>
      </c>
      <c r="FH48" s="3">
        <v>0.146547348893172</v>
      </c>
      <c r="FI48" s="3">
        <v>0</v>
      </c>
      <c r="FJ48" s="3">
        <v>1.08856455416215E-2</v>
      </c>
      <c r="FK48" s="3">
        <v>2.5268189051045799E-2</v>
      </c>
      <c r="FL48" s="3">
        <f>AVERAGE(FL49,FL47)</f>
        <v>3.8141341617907001</v>
      </c>
      <c r="FM48" s="3">
        <v>2.65099353687188</v>
      </c>
      <c r="FN48" s="3">
        <v>2.0297663178311698</v>
      </c>
      <c r="FO48" s="3">
        <v>17.365045794849699</v>
      </c>
      <c r="FP48" s="3">
        <v>1.0266921520233201</v>
      </c>
      <c r="FQ48" s="3">
        <v>0.34542896207469798</v>
      </c>
      <c r="FR48" s="3">
        <v>0.98999047279357899</v>
      </c>
      <c r="FS48" s="3">
        <v>1.13892114162445</v>
      </c>
      <c r="FT48" s="3">
        <v>1.00139343738556</v>
      </c>
      <c r="FU48" s="3">
        <v>32502.4753540118</v>
      </c>
    </row>
    <row r="49" spans="1:177" x14ac:dyDescent="0.35">
      <c r="A49" s="3">
        <v>2015</v>
      </c>
      <c r="B49" s="3" t="s">
        <v>54</v>
      </c>
      <c r="C49" s="5">
        <v>97.23</v>
      </c>
      <c r="D49" s="5">
        <v>3090.62</v>
      </c>
      <c r="E49" s="3">
        <v>45.253205543323404</v>
      </c>
      <c r="F49" s="3">
        <v>192.313654618474</v>
      </c>
      <c r="G49" s="3">
        <v>45.253205543323404</v>
      </c>
      <c r="H49" s="3">
        <v>0.236107156237226</v>
      </c>
      <c r="I49" s="3">
        <v>32.249708586970598</v>
      </c>
      <c r="J49" s="3">
        <v>0.59577774899624403</v>
      </c>
      <c r="K49" s="3">
        <v>34.560160600958397</v>
      </c>
      <c r="L49" s="3">
        <v>0.51516886090440706</v>
      </c>
      <c r="M49" s="3">
        <v>677</v>
      </c>
      <c r="N49" s="3">
        <v>94.61</v>
      </c>
      <c r="O49" s="3">
        <v>97.07</v>
      </c>
      <c r="P49" s="3">
        <v>100.26</v>
      </c>
      <c r="Q49" s="3">
        <v>5880.6</v>
      </c>
      <c r="R49" s="3">
        <v>100</v>
      </c>
      <c r="S49" s="3">
        <v>100</v>
      </c>
      <c r="T49" s="3">
        <v>14.7035878391761</v>
      </c>
      <c r="U49" s="3">
        <v>19.7439879183997</v>
      </c>
      <c r="V49" s="3">
        <v>17.637886989999998</v>
      </c>
      <c r="W49" s="3">
        <v>99.828283882260806</v>
      </c>
      <c r="X49" s="3">
        <v>9</v>
      </c>
      <c r="Y49" s="3">
        <v>2</v>
      </c>
      <c r="Z49" s="3">
        <v>3</v>
      </c>
      <c r="AA49" s="3">
        <v>117.52065653742601</v>
      </c>
      <c r="AB49" s="3">
        <v>3.3875000000000002</v>
      </c>
      <c r="AC49" s="3">
        <v>38.306249999999999</v>
      </c>
      <c r="AD49" s="3">
        <v>12.167300380228101</v>
      </c>
      <c r="AE49" s="3">
        <v>1246.91128695563</v>
      </c>
      <c r="AF49" s="3">
        <v>21.69</v>
      </c>
      <c r="AG49" s="3">
        <f t="shared" si="8"/>
        <v>41.003865254999994</v>
      </c>
      <c r="AH49" s="3">
        <v>1</v>
      </c>
      <c r="AI49" s="3">
        <v>8298.1125919999995</v>
      </c>
      <c r="AJ49" s="3">
        <f>AVERAGE(AJ48,AJ50)</f>
        <v>3.3211940000000002</v>
      </c>
      <c r="AK49" s="3">
        <f>AVERAGE(AK48,AK50)</f>
        <v>3.5833624999999998</v>
      </c>
      <c r="AL49" s="3">
        <v>28001.343741577799</v>
      </c>
      <c r="AM49" s="3">
        <v>6.74758902851418</v>
      </c>
      <c r="AN49" s="3">
        <v>5.4519621034061201</v>
      </c>
      <c r="AO49" s="3">
        <v>1.96838993090579</v>
      </c>
      <c r="AP49" s="3">
        <v>2.8649276321232701E-2</v>
      </c>
      <c r="AQ49" s="3">
        <v>0</v>
      </c>
      <c r="AR49" s="3">
        <v>5.3147838540374102E-2</v>
      </c>
      <c r="AS49" s="3">
        <v>0.100234170873338</v>
      </c>
      <c r="AT49" s="3">
        <v>99.817599303515095</v>
      </c>
      <c r="AU49" s="3">
        <v>99.902650932101906</v>
      </c>
      <c r="AV49" s="3">
        <v>99.880095913929495</v>
      </c>
      <c r="AW49" s="3">
        <v>2.5</v>
      </c>
      <c r="AX49" s="3">
        <v>6.0804618266786896</v>
      </c>
      <c r="AY49" s="3">
        <v>6.4154544242977396</v>
      </c>
      <c r="AZ49" s="3">
        <v>0.18516241829603</v>
      </c>
      <c r="BA49" s="3">
        <v>5.0653135271543199</v>
      </c>
      <c r="BB49" s="5">
        <v>9.6999999999999993</v>
      </c>
      <c r="BC49" s="9">
        <v>40751</v>
      </c>
      <c r="BD49" s="3">
        <v>0</v>
      </c>
      <c r="BE49" s="3">
        <v>2.75</v>
      </c>
      <c r="BF49" s="3">
        <v>136.58928895220799</v>
      </c>
      <c r="BG49" s="3">
        <v>0</v>
      </c>
      <c r="BH49" s="3">
        <v>16.382756427727799</v>
      </c>
      <c r="BI49" s="3">
        <v>12.0375582954732</v>
      </c>
      <c r="BJ49" s="3">
        <v>1.9168900251388501</v>
      </c>
      <c r="BK49" s="3">
        <v>11.3</v>
      </c>
      <c r="BL49" s="3">
        <v>38.4</v>
      </c>
      <c r="BM49" s="3">
        <v>118.34677000000001</v>
      </c>
      <c r="BN49" s="3">
        <v>27.999644230000001</v>
      </c>
      <c r="BO49" s="3">
        <v>2048.8222188023001</v>
      </c>
      <c r="BP49" s="3">
        <v>75.668838699999995</v>
      </c>
      <c r="BQ49" s="3">
        <v>5.6896963338828002</v>
      </c>
      <c r="BR49" s="3">
        <f t="shared" si="9"/>
        <v>1.0002253614366061</v>
      </c>
      <c r="BS49" s="3">
        <f t="shared" si="9"/>
        <v>99.433903217315674</v>
      </c>
      <c r="BT49" s="3">
        <v>1.0035799741745</v>
      </c>
      <c r="BU49" s="3">
        <v>1.00950002670288</v>
      </c>
      <c r="BV49" s="3">
        <v>1.2889599800109901</v>
      </c>
      <c r="BW49" s="3">
        <v>97.426971435546903</v>
      </c>
      <c r="BX49" s="3">
        <v>97.024597167968807</v>
      </c>
      <c r="BY49" s="3">
        <v>5</v>
      </c>
      <c r="BZ49" s="3">
        <v>8</v>
      </c>
      <c r="CA49" s="3">
        <v>99.957239999999999</v>
      </c>
      <c r="CB49" s="3">
        <v>87.877998352050795</v>
      </c>
      <c r="CC49" s="3">
        <v>89.359687805175795</v>
      </c>
      <c r="CD49" s="3">
        <v>89.944297790527301</v>
      </c>
      <c r="CE49" s="3">
        <v>10.4988613128662</v>
      </c>
      <c r="CF49" s="3">
        <v>5.7518200874328604</v>
      </c>
      <c r="CG49" s="3">
        <v>13.21968</v>
      </c>
      <c r="CH49" s="3">
        <v>4.9846892673294096</v>
      </c>
      <c r="CI49" s="3">
        <f t="shared" si="10"/>
        <v>0.1</v>
      </c>
      <c r="CJ49" s="3">
        <v>3.2</v>
      </c>
      <c r="CK49" s="3">
        <f t="shared" si="11"/>
        <v>50</v>
      </c>
      <c r="CL49" s="3">
        <v>97</v>
      </c>
      <c r="CM49" s="3">
        <v>99</v>
      </c>
      <c r="CN49" s="3">
        <v>6.67</v>
      </c>
      <c r="CO49" s="3">
        <v>8.4329999999999998</v>
      </c>
      <c r="CP49" s="3">
        <v>3.9516</v>
      </c>
      <c r="CQ49" s="3">
        <v>6.0918035683745504E-3</v>
      </c>
      <c r="CR49" s="3">
        <v>26.9</v>
      </c>
      <c r="CS49" s="3">
        <v>31.4</v>
      </c>
      <c r="CT49" s="3">
        <v>99.259416719193794</v>
      </c>
      <c r="CU49" s="3">
        <v>99.0927419354839</v>
      </c>
      <c r="CV49" s="3">
        <v>99.136952290055802</v>
      </c>
      <c r="CW49" s="3">
        <v>2</v>
      </c>
      <c r="CX49" s="3">
        <f t="shared" si="12"/>
        <v>5.15</v>
      </c>
      <c r="CY49" s="3">
        <v>5</v>
      </c>
      <c r="CZ49" s="3">
        <v>22.5</v>
      </c>
      <c r="DA49" s="3">
        <v>0</v>
      </c>
      <c r="DB49" s="3">
        <v>2007.5823288504</v>
      </c>
      <c r="DC49" s="3">
        <v>14.82839489</v>
      </c>
      <c r="DD49" s="3">
        <v>35.9</v>
      </c>
      <c r="DE49" s="3">
        <v>22.1</v>
      </c>
      <c r="DF49" s="3">
        <v>3.9</v>
      </c>
      <c r="DG49" s="3">
        <v>9.6999999999999993</v>
      </c>
      <c r="DH49" s="3">
        <v>25.9</v>
      </c>
      <c r="DI49" s="3">
        <v>0</v>
      </c>
      <c r="DJ49" s="3">
        <v>9.6999999999999993</v>
      </c>
      <c r="DK49" s="3">
        <v>0</v>
      </c>
      <c r="DL49" s="3">
        <v>2.9255115083159202</v>
      </c>
      <c r="DM49" s="3">
        <v>27.524999999999999</v>
      </c>
      <c r="DN49" s="3">
        <v>0.60214164601020503</v>
      </c>
      <c r="DO49" s="3">
        <v>38.0254675781351</v>
      </c>
      <c r="DP49" s="3">
        <v>32.479999999999997</v>
      </c>
      <c r="DQ49" s="3">
        <v>74</v>
      </c>
      <c r="DR49" s="3">
        <v>75.625</v>
      </c>
      <c r="DS49" s="3">
        <v>51.244</v>
      </c>
      <c r="DT49" s="3">
        <v>75.345527259895306</v>
      </c>
      <c r="DU49" s="3">
        <v>63.314</v>
      </c>
      <c r="DV49" s="3">
        <v>34.869999999999997</v>
      </c>
      <c r="DW49" s="3">
        <v>28.62</v>
      </c>
      <c r="DX49" s="3">
        <v>2.3809999999999998</v>
      </c>
      <c r="DY49" s="3">
        <v>22.692</v>
      </c>
      <c r="DZ49" s="3">
        <v>4.702</v>
      </c>
      <c r="EA49" s="3">
        <v>5.05</v>
      </c>
      <c r="EB49" s="3">
        <v>5297</v>
      </c>
      <c r="EC49" s="3">
        <v>11.625999999999999</v>
      </c>
      <c r="ED49" s="3">
        <v>53.073999999999998</v>
      </c>
      <c r="EE49" s="3">
        <v>112.244</v>
      </c>
      <c r="EF49" s="3">
        <v>10.5</v>
      </c>
      <c r="EG49" s="3">
        <v>10.5</v>
      </c>
      <c r="EH49" s="3">
        <v>2.5</v>
      </c>
      <c r="EI49" s="3">
        <v>78.578048780487805</v>
      </c>
      <c r="EJ49" s="3">
        <v>1.57</v>
      </c>
      <c r="EK49" s="3">
        <v>91.109430000000003</v>
      </c>
      <c r="EL49" s="3">
        <v>81.449313000000004</v>
      </c>
      <c r="EM49" s="3">
        <v>15.271578534269601</v>
      </c>
      <c r="EN49" s="3">
        <v>66.639932020736794</v>
      </c>
      <c r="EO49" s="3">
        <v>0.19658874847265301</v>
      </c>
      <c r="EP49" s="3">
        <v>3619.29272460938</v>
      </c>
      <c r="EQ49" s="3">
        <v>1825.24397</v>
      </c>
      <c r="ER49" s="3">
        <v>-0.153432423483049</v>
      </c>
      <c r="ES49" s="3">
        <v>0.32323745644087498</v>
      </c>
      <c r="ET49" s="3">
        <v>73.477000000000004</v>
      </c>
      <c r="EU49" s="3">
        <v>0.83620005040956003</v>
      </c>
      <c r="EV49" s="2">
        <v>22.94</v>
      </c>
      <c r="EW49" s="2">
        <v>25.02</v>
      </c>
      <c r="EX49" s="2">
        <v>20.71</v>
      </c>
      <c r="EY49" s="3">
        <v>0.46828186511993403</v>
      </c>
      <c r="EZ49" s="3">
        <v>1.0261482000351001</v>
      </c>
      <c r="FA49" s="3">
        <v>2</v>
      </c>
      <c r="FB49" s="3">
        <v>1.8</v>
      </c>
      <c r="FC49" s="3">
        <v>7</v>
      </c>
      <c r="FD49" s="3">
        <v>0</v>
      </c>
      <c r="FE49" s="3">
        <v>0.47179761483233801</v>
      </c>
      <c r="FF49" s="3">
        <v>0.94658209556062201</v>
      </c>
      <c r="FG49" s="3">
        <v>2.2573071315294002</v>
      </c>
      <c r="FH49" s="3">
        <v>0.12546374892164</v>
      </c>
      <c r="FI49" s="3">
        <v>0</v>
      </c>
      <c r="FJ49" s="3">
        <v>8.6639544040760397E-3</v>
      </c>
      <c r="FK49" s="3">
        <v>1.0291481120963401E-2</v>
      </c>
      <c r="FL49" s="3">
        <v>3.8422256801691601</v>
      </c>
      <c r="FM49" s="3">
        <v>2.9406223486695402</v>
      </c>
      <c r="FN49" s="3">
        <v>1.57528728811662</v>
      </c>
      <c r="FO49" s="3">
        <v>17.7287686789691</v>
      </c>
      <c r="FP49" s="3">
        <v>1.04277896881104</v>
      </c>
      <c r="FQ49" s="3">
        <v>0.31406190714400201</v>
      </c>
      <c r="FR49" s="3">
        <v>0.97025108337402299</v>
      </c>
      <c r="FS49" s="3">
        <v>1.1070189476013199</v>
      </c>
      <c r="FT49" s="3">
        <v>1.0839152336120601</v>
      </c>
      <c r="FU49" s="3">
        <v>33899.286566165698</v>
      </c>
    </row>
    <row r="50" spans="1:177" x14ac:dyDescent="0.35">
      <c r="A50" s="3">
        <v>2016</v>
      </c>
      <c r="B50" s="3" t="s">
        <v>54</v>
      </c>
      <c r="C50" s="5">
        <v>10.52</v>
      </c>
      <c r="D50" s="5">
        <v>3247.67</v>
      </c>
      <c r="E50" s="3">
        <v>45.175495402149998</v>
      </c>
      <c r="F50" s="3">
        <v>196.383380168607</v>
      </c>
      <c r="G50" s="3">
        <v>45.175495402149998</v>
      </c>
      <c r="H50" s="3">
        <v>0.23574879153901299</v>
      </c>
      <c r="I50" s="3">
        <v>32.262660277166198</v>
      </c>
      <c r="J50" s="3">
        <v>0.62168112938738496</v>
      </c>
      <c r="K50" s="3">
        <v>34.579070068644</v>
      </c>
      <c r="L50" s="3">
        <v>0.71674311926605505</v>
      </c>
      <c r="M50" s="3">
        <v>677</v>
      </c>
      <c r="N50" s="3">
        <v>101.19</v>
      </c>
      <c r="O50" s="3">
        <v>101.48</v>
      </c>
      <c r="P50" s="3">
        <v>101.85</v>
      </c>
      <c r="Q50" s="3">
        <v>6317</v>
      </c>
      <c r="R50" s="3">
        <v>100</v>
      </c>
      <c r="S50" s="3">
        <v>100</v>
      </c>
      <c r="T50" s="3">
        <v>15.622004666537</v>
      </c>
      <c r="U50" s="3">
        <v>19.707540346101499</v>
      </c>
      <c r="V50" s="3">
        <v>16.712895459999999</v>
      </c>
      <c r="W50" s="3">
        <v>99.674855479732003</v>
      </c>
      <c r="X50" s="3">
        <v>9</v>
      </c>
      <c r="Y50" s="3">
        <v>2</v>
      </c>
      <c r="Z50" s="3">
        <v>3</v>
      </c>
      <c r="AA50" s="3">
        <v>117.937352546044</v>
      </c>
      <c r="AB50" s="3">
        <v>2.8963414634000002</v>
      </c>
      <c r="AC50" s="3">
        <v>36.926829268299997</v>
      </c>
      <c r="AD50" s="3">
        <v>12.4319391634981</v>
      </c>
      <c r="AE50" s="3">
        <v>1244.5189115768801</v>
      </c>
      <c r="AF50" s="3">
        <v>21.69</v>
      </c>
      <c r="AG50" s="3">
        <f t="shared" si="8"/>
        <v>41.003865254999994</v>
      </c>
      <c r="AH50" s="3">
        <v>1</v>
      </c>
      <c r="AI50" s="3">
        <v>8843.3732679999994</v>
      </c>
      <c r="AJ50" s="3">
        <v>3.357148</v>
      </c>
      <c r="AK50" s="3">
        <v>3.674309</v>
      </c>
      <c r="AL50" s="3">
        <v>29155.487544790201</v>
      </c>
      <c r="AM50" s="3">
        <v>5.2553359992960402</v>
      </c>
      <c r="AN50" s="3">
        <v>4.4823362059072398</v>
      </c>
      <c r="AO50" s="3">
        <v>1.99599130978494</v>
      </c>
      <c r="AP50" s="3">
        <v>4.21696859410296E-2</v>
      </c>
      <c r="AQ50" s="3">
        <v>0</v>
      </c>
      <c r="AR50" s="3">
        <v>4.7614678862776497E-2</v>
      </c>
      <c r="AS50" s="3">
        <v>9.8321782758357207E-2</v>
      </c>
      <c r="AT50" s="3">
        <v>99.817599303515095</v>
      </c>
      <c r="AU50" s="3">
        <v>99.902650932101906</v>
      </c>
      <c r="AV50" s="3">
        <v>99.880172399614807</v>
      </c>
      <c r="AW50" s="3">
        <v>2.5</v>
      </c>
      <c r="AX50" s="3">
        <v>6.1733923617405999</v>
      </c>
      <c r="AY50" s="3">
        <v>4.7764392342946902</v>
      </c>
      <c r="AZ50" s="3">
        <v>0.21001133598993299</v>
      </c>
      <c r="BA50" s="3">
        <v>4.9528388496083098</v>
      </c>
      <c r="BB50" s="5">
        <v>9.6999999999999993</v>
      </c>
      <c r="BC50" s="9">
        <v>41374</v>
      </c>
      <c r="BD50" s="3">
        <v>0</v>
      </c>
      <c r="BE50" s="3">
        <v>2.75</v>
      </c>
      <c r="BF50" s="3">
        <v>136.85185856754299</v>
      </c>
      <c r="BG50" s="3">
        <v>0</v>
      </c>
      <c r="BH50" s="3">
        <v>16.424896927440798</v>
      </c>
      <c r="BI50" s="3">
        <v>12.083795966282301</v>
      </c>
      <c r="BJ50" s="3">
        <v>1.6700299978256199</v>
      </c>
      <c r="BK50" s="3">
        <v>11.3</v>
      </c>
      <c r="BL50" s="3">
        <v>38.4</v>
      </c>
      <c r="BM50" s="3">
        <v>118.5935717</v>
      </c>
      <c r="BN50" s="3">
        <v>29.161185039999999</v>
      </c>
      <c r="BO50" s="3">
        <v>11991.389254095</v>
      </c>
      <c r="BP50" s="3">
        <v>76.481198699999993</v>
      </c>
      <c r="BQ50" s="3">
        <v>5.6318234120183703</v>
      </c>
      <c r="BR50" s="3">
        <f t="shared" si="9"/>
        <v>1.0002627056092031</v>
      </c>
      <c r="BS50" s="3">
        <f t="shared" si="9"/>
        <v>99.441950082778931</v>
      </c>
      <c r="BT50" s="3">
        <v>1.00551998615265</v>
      </c>
      <c r="BU50" s="3">
        <v>1.00845003128052</v>
      </c>
      <c r="BV50" s="3">
        <v>1.2880699634552</v>
      </c>
      <c r="BW50" s="3">
        <v>97.972869873046903</v>
      </c>
      <c r="BX50" s="3">
        <v>97.677436828613295</v>
      </c>
      <c r="BY50" s="3">
        <v>5</v>
      </c>
      <c r="BZ50" s="3">
        <v>8</v>
      </c>
      <c r="CA50" s="3">
        <v>99.947069999999997</v>
      </c>
      <c r="CB50" s="3">
        <v>91.241462707519503</v>
      </c>
      <c r="CC50" s="3">
        <v>92.688133239746094</v>
      </c>
      <c r="CD50" s="3">
        <v>92.362922668457003</v>
      </c>
      <c r="CE50" s="3">
        <v>9.9339256286621094</v>
      </c>
      <c r="CF50" s="3">
        <v>5.5537300109863299</v>
      </c>
      <c r="CG50" s="3">
        <f>AVERAGE(CG49,CG51)</f>
        <v>13.236772500000001</v>
      </c>
      <c r="CH50" s="3">
        <f>AVERAGE(CH49,CH51)</f>
        <v>4.9323871811918742</v>
      </c>
      <c r="CI50" s="3">
        <f t="shared" si="10"/>
        <v>0.1</v>
      </c>
      <c r="CJ50" s="3">
        <v>3.2</v>
      </c>
      <c r="CK50" s="3">
        <f t="shared" si="11"/>
        <v>54</v>
      </c>
      <c r="CL50" s="3">
        <v>96</v>
      </c>
      <c r="CM50" s="3">
        <v>98</v>
      </c>
      <c r="CN50" s="3">
        <v>6.66</v>
      </c>
      <c r="CO50" s="3">
        <v>8.3309999999999995</v>
      </c>
      <c r="CP50" s="3">
        <v>4.0194000000000001</v>
      </c>
      <c r="CQ50" s="3">
        <v>6.0820329416225701E-3</v>
      </c>
      <c r="CR50" s="3">
        <f>AVERAGE(CR51,CR49)</f>
        <v>26.799999999999997</v>
      </c>
      <c r="CS50" s="3">
        <f>AVERAGE(CS51,CS49)</f>
        <v>31.274999999999999</v>
      </c>
      <c r="CT50" s="3">
        <v>99.261193819056203</v>
      </c>
      <c r="CU50" s="3">
        <v>99.0927419354839</v>
      </c>
      <c r="CV50" s="3">
        <v>99.1372643723858</v>
      </c>
      <c r="CW50" s="3">
        <v>1</v>
      </c>
      <c r="CX50" s="3">
        <f t="shared" si="12"/>
        <v>5.15</v>
      </c>
      <c r="CY50" s="3">
        <v>5</v>
      </c>
      <c r="CZ50" s="3">
        <v>21.2</v>
      </c>
      <c r="DA50" s="3">
        <v>0</v>
      </c>
      <c r="DB50" s="3">
        <v>2102.9112705184898</v>
      </c>
      <c r="DC50" s="3">
        <v>15.02381229</v>
      </c>
      <c r="DD50" s="3">
        <v>35.799999999999997</v>
      </c>
      <c r="DE50" s="3">
        <v>21.9</v>
      </c>
      <c r="DF50" s="3">
        <v>4</v>
      </c>
      <c r="DG50" s="3">
        <v>10</v>
      </c>
      <c r="DH50" s="3">
        <v>25.4</v>
      </c>
      <c r="DI50" s="3">
        <v>0.1</v>
      </c>
      <c r="DJ50" s="3">
        <v>9.1</v>
      </c>
      <c r="DK50" s="3">
        <v>0</v>
      </c>
      <c r="DL50" s="3">
        <v>2.9014947650145402</v>
      </c>
      <c r="DM50" s="3">
        <v>23.02</v>
      </c>
      <c r="DN50" s="3">
        <v>0.52643565687753302</v>
      </c>
      <c r="DO50" s="3">
        <v>38.0713192975211</v>
      </c>
      <c r="DP50" s="3">
        <v>31.978999999999999</v>
      </c>
      <c r="DQ50" s="3">
        <v>74.992999999999995</v>
      </c>
      <c r="DR50" s="3">
        <v>75.680000000000007</v>
      </c>
      <c r="DS50" s="3">
        <v>51.86</v>
      </c>
      <c r="DT50" s="3">
        <v>75.840889148873899</v>
      </c>
      <c r="DU50" s="3">
        <v>63.545000000000002</v>
      </c>
      <c r="DV50" s="3">
        <v>32</v>
      </c>
      <c r="DW50" s="3">
        <v>25.69</v>
      </c>
      <c r="DX50" s="3">
        <v>1.8720000000000001</v>
      </c>
      <c r="DY50" s="3">
        <v>20.466000000000001</v>
      </c>
      <c r="DZ50" s="3">
        <v>3.4980000000000002</v>
      </c>
      <c r="EA50" s="3">
        <v>3.95</v>
      </c>
      <c r="EB50" s="3">
        <v>-300</v>
      </c>
      <c r="EC50" s="3">
        <v>11.62</v>
      </c>
      <c r="ED50" s="3">
        <v>53.473999999999997</v>
      </c>
      <c r="EE50" s="3">
        <v>109.11799999999999</v>
      </c>
      <c r="EF50" s="3">
        <v>10.7</v>
      </c>
      <c r="EG50" s="3">
        <v>10.199999999999999</v>
      </c>
      <c r="EH50" s="3">
        <v>2.6</v>
      </c>
      <c r="EI50" s="3">
        <v>79.026829268292701</v>
      </c>
      <c r="EJ50" s="3">
        <v>1.63</v>
      </c>
      <c r="EK50" s="3">
        <v>91.211612000000002</v>
      </c>
      <c r="EL50" s="3">
        <v>82.144654000000003</v>
      </c>
      <c r="EM50" s="3">
        <v>15.4296845037808</v>
      </c>
      <c r="EN50" s="3">
        <v>66.008523032881996</v>
      </c>
      <c r="EO50" s="3">
        <v>0.19204841584268401</v>
      </c>
      <c r="EP50" s="3">
        <v>3547.21533203125</v>
      </c>
      <c r="EQ50" s="3">
        <v>1828.94553</v>
      </c>
      <c r="ER50" s="3">
        <v>-0.159182460645656</v>
      </c>
      <c r="ES50" s="3">
        <v>0.31852983315924399</v>
      </c>
      <c r="ET50" s="3">
        <v>73.569999999999993</v>
      </c>
      <c r="EU50" s="3">
        <v>0.61742523134804705</v>
      </c>
      <c r="EV50" s="2">
        <v>23.35</v>
      </c>
      <c r="EW50" s="2">
        <v>25.61</v>
      </c>
      <c r="EX50" s="2">
        <v>20.94</v>
      </c>
      <c r="EY50" s="3">
        <v>0.55631989240646396</v>
      </c>
      <c r="EZ50" s="3">
        <v>1.00860571861267</v>
      </c>
      <c r="FA50" s="3">
        <v>2</v>
      </c>
      <c r="FB50" s="3">
        <v>1.8</v>
      </c>
      <c r="FC50" s="3">
        <v>7</v>
      </c>
      <c r="FD50" s="3">
        <f>AVERAGE(FD49,FD52)</f>
        <v>3500000</v>
      </c>
      <c r="FE50" s="3">
        <v>0.43328527353000501</v>
      </c>
      <c r="FF50" s="3">
        <v>0.99612810262018603</v>
      </c>
      <c r="FG50" s="3">
        <v>2.5059182738044701</v>
      </c>
      <c r="FH50" s="3">
        <v>0.12684044105251099</v>
      </c>
      <c r="FI50" s="3">
        <v>0</v>
      </c>
      <c r="FJ50" s="3">
        <v>4.3476884386616501E-3</v>
      </c>
      <c r="FK50" s="3">
        <v>6.92491287997829E-3</v>
      </c>
      <c r="FL50" s="3">
        <v>3.8422256801691601</v>
      </c>
      <c r="FM50" s="3">
        <v>1.8709932226197099</v>
      </c>
      <c r="FN50" s="3">
        <v>1.3225267218829899</v>
      </c>
      <c r="FO50" s="3">
        <v>16.868141260145102</v>
      </c>
      <c r="FP50" s="3">
        <v>1.02537369728088</v>
      </c>
      <c r="FQ50" s="3">
        <v>0.31027629701182802</v>
      </c>
      <c r="FR50" s="3">
        <v>0.96338421106338501</v>
      </c>
      <c r="FS50" s="3">
        <v>0.98841601610183705</v>
      </c>
      <c r="FT50" s="3">
        <v>0.97371929883956898</v>
      </c>
      <c r="FU50" s="3">
        <v>36097.713866558697</v>
      </c>
    </row>
    <row r="51" spans="1:177" x14ac:dyDescent="0.35">
      <c r="A51" s="3">
        <v>2017</v>
      </c>
      <c r="B51" s="3" t="s">
        <v>54</v>
      </c>
      <c r="C51" s="5">
        <v>22.51</v>
      </c>
      <c r="D51" s="8">
        <v>3311.5</v>
      </c>
      <c r="E51" s="3">
        <v>45.602901178603801</v>
      </c>
      <c r="F51" s="3">
        <v>182.42067307692301</v>
      </c>
      <c r="G51" s="3">
        <v>45.602901178603801</v>
      </c>
      <c r="H51" s="3">
        <v>0.23559531897774999</v>
      </c>
      <c r="I51" s="3">
        <v>32.327418728144004</v>
      </c>
      <c r="J51" s="3">
        <v>0.60872943919181499</v>
      </c>
      <c r="K51" s="3">
        <v>34.602512627897902</v>
      </c>
      <c r="L51" s="3">
        <v>0.71002556092019298</v>
      </c>
      <c r="M51" s="3">
        <v>677</v>
      </c>
      <c r="N51" s="3">
        <v>90.19</v>
      </c>
      <c r="O51" s="3">
        <v>94.95</v>
      </c>
      <c r="P51" s="3">
        <v>101.12</v>
      </c>
      <c r="Q51" s="3">
        <v>5497.5</v>
      </c>
      <c r="R51" s="3">
        <v>100</v>
      </c>
      <c r="S51" s="3">
        <v>100</v>
      </c>
      <c r="T51" s="3">
        <v>15.622004666537</v>
      </c>
      <c r="U51" s="3">
        <v>19.707540346101499</v>
      </c>
      <c r="V51" s="3">
        <v>16.731762289999999</v>
      </c>
      <c r="W51" s="3">
        <v>99.677212615930401</v>
      </c>
      <c r="X51" s="3">
        <v>9</v>
      </c>
      <c r="Y51" s="3">
        <v>2</v>
      </c>
      <c r="Z51" s="3">
        <v>3</v>
      </c>
      <c r="AA51" s="3">
        <v>124.398460318791</v>
      </c>
      <c r="AB51" s="3">
        <v>2.8588957055000002</v>
      </c>
      <c r="AC51" s="3">
        <v>37.828220858900004</v>
      </c>
      <c r="AD51" s="3">
        <v>12.395437262357399</v>
      </c>
      <c r="AE51" s="3">
        <v>1241.2173255438399</v>
      </c>
      <c r="AF51" s="3">
        <v>22.155676003980702</v>
      </c>
      <c r="AG51" s="3">
        <f t="shared" si="8"/>
        <v>41.006319531459994</v>
      </c>
      <c r="AH51" s="3">
        <v>1</v>
      </c>
      <c r="AI51" s="3">
        <v>9497.5664539999998</v>
      </c>
      <c r="AJ51" s="3">
        <f>AVERAGE(AJ50,AJ52)</f>
        <v>3.4085739999999998</v>
      </c>
      <c r="AK51" s="3">
        <f>AVERAGE(AK50,AK52)</f>
        <v>3.6771545000000003</v>
      </c>
      <c r="AL51" s="3">
        <v>28570.030715187298</v>
      </c>
      <c r="AM51" s="3">
        <v>-3.7955634823319602</v>
      </c>
      <c r="AN51" s="3">
        <v>5.8173576589323996</v>
      </c>
      <c r="AO51" s="3">
        <v>1.8473565816597299</v>
      </c>
      <c r="AP51" s="3">
        <v>6.8105962833960004E-2</v>
      </c>
      <c r="AQ51" s="3">
        <v>0</v>
      </c>
      <c r="AR51" s="3">
        <v>5.5763707836476002E-2</v>
      </c>
      <c r="AS51" s="3">
        <v>9.3023935864768301E-2</v>
      </c>
      <c r="AT51" s="3">
        <v>99.817599303515095</v>
      </c>
      <c r="AU51" s="3">
        <v>99.902650932101906</v>
      </c>
      <c r="AV51" s="3">
        <v>99.880260443003195</v>
      </c>
      <c r="AW51" s="3">
        <v>2.5</v>
      </c>
      <c r="AX51" s="3">
        <v>5.7743321661624503</v>
      </c>
      <c r="AY51" s="3">
        <v>5.3916391128008998</v>
      </c>
      <c r="AZ51" s="3">
        <v>0.34242229112591199</v>
      </c>
      <c r="BA51" s="3">
        <v>4.4939660300491404</v>
      </c>
      <c r="BB51" s="5">
        <v>9.1</v>
      </c>
      <c r="BC51" s="9">
        <v>42129</v>
      </c>
      <c r="BD51" s="3">
        <v>0</v>
      </c>
      <c r="BE51" s="3">
        <v>2.75</v>
      </c>
      <c r="BF51" s="3">
        <v>137.21587877217999</v>
      </c>
      <c r="BG51" s="3">
        <v>0</v>
      </c>
      <c r="BH51" s="3">
        <v>16.452115777536001</v>
      </c>
      <c r="BI51" s="3">
        <v>12.121095993954601</v>
      </c>
      <c r="BJ51" s="3">
        <v>1.76855003833771</v>
      </c>
      <c r="BK51" s="3">
        <v>11.3</v>
      </c>
      <c r="BL51" s="3">
        <v>38.4</v>
      </c>
      <c r="BM51" s="3">
        <v>119.98853889999999</v>
      </c>
      <c r="BN51" s="3">
        <v>29.87370511</v>
      </c>
      <c r="BO51" s="3">
        <v>25419.9420488373</v>
      </c>
      <c r="BP51" s="3">
        <v>78.719172850000007</v>
      </c>
      <c r="BQ51" s="3">
        <v>3.68097135121667</v>
      </c>
      <c r="BR51" s="3">
        <f t="shared" si="9"/>
        <v>1.0002813776955015</v>
      </c>
      <c r="BS51" s="3">
        <f t="shared" si="9"/>
        <v>99.445973515510559</v>
      </c>
      <c r="BT51" s="3">
        <v>1.0055999755859399</v>
      </c>
      <c r="BU51" s="3">
        <v>1.0071500539779701</v>
      </c>
      <c r="BV51" s="3">
        <v>1.28925001621246</v>
      </c>
      <c r="BW51" s="3">
        <v>97.315597534179702</v>
      </c>
      <c r="BX51" s="3">
        <v>97.242729187011705</v>
      </c>
      <c r="BY51" s="3">
        <v>5</v>
      </c>
      <c r="BZ51" s="3">
        <v>8</v>
      </c>
      <c r="CA51" s="3">
        <v>99.947069999999997</v>
      </c>
      <c r="CB51" s="3">
        <v>90.198822021484403</v>
      </c>
      <c r="CC51" s="3">
        <v>92.042129516601605</v>
      </c>
      <c r="CD51" s="3">
        <v>92.980407714843807</v>
      </c>
      <c r="CE51" s="3">
        <v>10.4360103607178</v>
      </c>
      <c r="CF51" s="3">
        <v>3.8061599731445299</v>
      </c>
      <c r="CG51" s="3">
        <f>AVERAGE(CG53,CG49)</f>
        <v>13.253865000000001</v>
      </c>
      <c r="CH51" s="3">
        <f>AVERAGE(CH53,CH49)</f>
        <v>4.8800850950543397</v>
      </c>
      <c r="CI51" s="3">
        <f t="shared" si="10"/>
        <v>0.1</v>
      </c>
      <c r="CJ51" s="3">
        <v>3.2</v>
      </c>
      <c r="CK51" s="3">
        <f t="shared" si="11"/>
        <v>59</v>
      </c>
      <c r="CL51" s="3">
        <v>96</v>
      </c>
      <c r="CM51" s="3">
        <v>97</v>
      </c>
      <c r="CN51" s="3">
        <v>6.63</v>
      </c>
      <c r="CO51" s="3">
        <v>8.9280000000000008</v>
      </c>
      <c r="CP51" s="3">
        <v>4.0675999999999997</v>
      </c>
      <c r="CQ51" s="3">
        <v>5.4667354328996297E-3</v>
      </c>
      <c r="CR51" s="3">
        <f>AVERAGE(CR53,CR49)</f>
        <v>26.7</v>
      </c>
      <c r="CS51" s="3">
        <f>AVERAGE(CS53,CS49)</f>
        <v>31.15</v>
      </c>
      <c r="CT51" s="3">
        <v>99.262970918918498</v>
      </c>
      <c r="CU51" s="3">
        <v>99.0927419354839</v>
      </c>
      <c r="CV51" s="3">
        <v>99.137554070952206</v>
      </c>
      <c r="CW51" s="3">
        <v>1</v>
      </c>
      <c r="CX51" s="3">
        <f t="shared" si="12"/>
        <v>5.15</v>
      </c>
      <c r="CY51" s="3">
        <v>5.7</v>
      </c>
      <c r="CZ51" s="3">
        <v>22.4</v>
      </c>
      <c r="DA51" s="3">
        <v>0</v>
      </c>
      <c r="DB51" s="3">
        <v>2411.90284220274</v>
      </c>
      <c r="DC51" s="3">
        <v>14.54629707</v>
      </c>
      <c r="DD51" s="3">
        <v>35.4</v>
      </c>
      <c r="DE51" s="3">
        <v>21.5</v>
      </c>
      <c r="DF51" s="3">
        <v>4.2</v>
      </c>
      <c r="DG51" s="3">
        <v>10.199999999999999</v>
      </c>
      <c r="DH51" s="3">
        <v>24.9</v>
      </c>
      <c r="DI51" s="3">
        <v>0.1</v>
      </c>
      <c r="DJ51" s="3">
        <v>9.6</v>
      </c>
      <c r="DK51" s="3">
        <v>0</v>
      </c>
      <c r="DL51" s="3">
        <v>2.8029545924894999</v>
      </c>
      <c r="DM51" s="3">
        <v>23.96</v>
      </c>
      <c r="DN51" s="3">
        <v>0.507440720045361</v>
      </c>
      <c r="DO51" s="3">
        <v>38.057784732656501</v>
      </c>
      <c r="DP51" s="3">
        <v>31.649000000000001</v>
      </c>
      <c r="DQ51" s="3">
        <v>75.867999999999995</v>
      </c>
      <c r="DR51" s="3">
        <v>76.207999999999998</v>
      </c>
      <c r="DS51" s="3">
        <v>52.283000000000001</v>
      </c>
      <c r="DT51" s="3">
        <v>76.279890868239406</v>
      </c>
      <c r="DU51" s="3">
        <v>63.567</v>
      </c>
      <c r="DV51" s="3">
        <v>35.47</v>
      </c>
      <c r="DW51" s="3">
        <v>28.19</v>
      </c>
      <c r="DX51" s="3">
        <v>1.4830000000000001</v>
      </c>
      <c r="DY51" s="3">
        <v>12.992000000000001</v>
      </c>
      <c r="DZ51" s="3">
        <v>2.6909999999999998</v>
      </c>
      <c r="EA51" s="3">
        <v>2.89</v>
      </c>
      <c r="EB51" s="3">
        <v>2809</v>
      </c>
      <c r="EC51" s="3">
        <v>11.523</v>
      </c>
      <c r="ED51" s="3">
        <v>51.585999999999999</v>
      </c>
      <c r="EE51" s="3">
        <v>109.15900000000001</v>
      </c>
      <c r="EF51" s="3">
        <v>10.8</v>
      </c>
      <c r="EG51" s="3">
        <v>10.5</v>
      </c>
      <c r="EH51" s="3">
        <v>2.6</v>
      </c>
      <c r="EI51" s="3">
        <v>78.978048780487796</v>
      </c>
      <c r="EJ51" s="3">
        <v>1.69</v>
      </c>
      <c r="EK51" s="3">
        <v>91.351682999999994</v>
      </c>
      <c r="EL51" s="3">
        <v>82.012495000000001</v>
      </c>
      <c r="EM51" s="3">
        <v>15.578724574020001</v>
      </c>
      <c r="EN51" s="3">
        <v>65.398974770932995</v>
      </c>
      <c r="EO51" s="3">
        <v>0.26564266354898503</v>
      </c>
      <c r="EP51" s="3">
        <v>3721.1220703125</v>
      </c>
      <c r="EQ51" s="3">
        <v>1957.1819800000001</v>
      </c>
      <c r="ER51" s="3">
        <v>-0.132433549977897</v>
      </c>
      <c r="ES51" s="3">
        <v>0.408265433696265</v>
      </c>
      <c r="ET51" s="3">
        <v>73.674999999999997</v>
      </c>
      <c r="EU51" s="3">
        <v>0.62670295846526103</v>
      </c>
      <c r="EV51" s="2">
        <v>23.77</v>
      </c>
      <c r="EW51" s="2">
        <v>26.22</v>
      </c>
      <c r="EX51" s="2">
        <v>21.17</v>
      </c>
      <c r="EY51" s="3">
        <v>0.56847673654556297</v>
      </c>
      <c r="EZ51" s="3">
        <v>1.0304414033889799</v>
      </c>
      <c r="FA51" s="3">
        <v>2</v>
      </c>
      <c r="FB51" s="3">
        <v>1.8</v>
      </c>
      <c r="FC51" s="3">
        <v>7</v>
      </c>
      <c r="FD51" s="3">
        <v>7000000</v>
      </c>
      <c r="FE51" s="3">
        <v>0.42702884654124301</v>
      </c>
      <c r="FF51" s="3">
        <v>0.95665542172635198</v>
      </c>
      <c r="FG51" s="3">
        <v>2.4542158006437198</v>
      </c>
      <c r="FH51" s="3">
        <v>0.143846138961089</v>
      </c>
      <c r="FI51" s="3">
        <v>0</v>
      </c>
      <c r="FJ51" s="3">
        <v>5.6664701024383701E-3</v>
      </c>
      <c r="FK51" s="3">
        <v>8.8162227585879601E-3</v>
      </c>
      <c r="FL51" s="3">
        <v>3.8422256801691601</v>
      </c>
      <c r="FM51" s="3">
        <v>1.7918213915699099</v>
      </c>
      <c r="FN51" s="3">
        <v>1.4753298665411001</v>
      </c>
      <c r="FO51" s="3">
        <v>17.824961949470701</v>
      </c>
      <c r="FP51" s="3">
        <v>0.88021993637085005</v>
      </c>
      <c r="FQ51" s="3">
        <v>0.37229287456250398</v>
      </c>
      <c r="FR51" s="3">
        <v>0.99064934253692605</v>
      </c>
      <c r="FS51" s="3">
        <v>1.08779656887054</v>
      </c>
      <c r="FT51" s="3">
        <v>1.2222869396209699</v>
      </c>
      <c r="FU51" s="3">
        <v>38824.875418124</v>
      </c>
    </row>
    <row r="52" spans="1:177" x14ac:dyDescent="0.35">
      <c r="A52" s="3">
        <v>2018</v>
      </c>
      <c r="B52" s="3" t="s">
        <v>54</v>
      </c>
      <c r="C52" s="5">
        <v>45.88</v>
      </c>
      <c r="D52" s="5">
        <v>2995.64</v>
      </c>
      <c r="E52" s="3">
        <v>45.628804558995</v>
      </c>
      <c r="F52" s="3">
        <v>174.36070853462201</v>
      </c>
      <c r="G52" s="3">
        <v>45.628804558995</v>
      </c>
      <c r="H52" s="3">
        <v>0.233679851829664</v>
      </c>
      <c r="I52" s="3">
        <v>32.1719984457972</v>
      </c>
      <c r="J52" s="3">
        <v>0.63463281958295603</v>
      </c>
      <c r="K52" s="3">
        <v>34.625955187151902</v>
      </c>
      <c r="L52" s="3">
        <v>0.70962248084019297</v>
      </c>
      <c r="M52" s="3">
        <v>677</v>
      </c>
      <c r="N52" s="3">
        <v>87.42</v>
      </c>
      <c r="O52" s="3">
        <v>92.93</v>
      </c>
      <c r="P52" s="3">
        <v>99.97</v>
      </c>
      <c r="Q52" s="3">
        <v>5206.8999999999996</v>
      </c>
      <c r="R52" s="3">
        <v>100</v>
      </c>
      <c r="S52" s="3">
        <v>100</v>
      </c>
      <c r="T52" s="3">
        <v>15.622004666537</v>
      </c>
      <c r="U52" s="3">
        <v>19.707540346101499</v>
      </c>
      <c r="V52" s="3">
        <v>16.962782010000002</v>
      </c>
      <c r="W52" s="3">
        <v>99.677212615930401</v>
      </c>
      <c r="X52" s="3">
        <v>9</v>
      </c>
      <c r="Y52" s="3">
        <v>2</v>
      </c>
      <c r="Z52" s="3">
        <v>3</v>
      </c>
      <c r="AA52" s="3">
        <v>131.63449464534699</v>
      </c>
      <c r="AB52" s="3">
        <v>3.1446540880999998</v>
      </c>
      <c r="AC52" s="3">
        <v>40.8805031447</v>
      </c>
      <c r="AD52" s="3">
        <v>12.0912547528517</v>
      </c>
      <c r="AE52" s="3">
        <v>1237.07328967797</v>
      </c>
      <c r="AF52" s="3">
        <v>22.155676003980702</v>
      </c>
      <c r="AG52" s="3">
        <f t="shared" si="8"/>
        <v>41.006319531459994</v>
      </c>
      <c r="AH52" s="3">
        <f>AVERAGE(AH51,AH53)</f>
        <v>0.65</v>
      </c>
      <c r="AI52" s="3">
        <v>10286.019</v>
      </c>
      <c r="AJ52" s="3">
        <v>3.46</v>
      </c>
      <c r="AK52" s="3">
        <v>3.68</v>
      </c>
      <c r="AL52" s="3">
        <v>29357.170711453298</v>
      </c>
      <c r="AM52" s="3">
        <v>4.0804897360137602</v>
      </c>
      <c r="AN52" s="3">
        <v>5.2865270855981104</v>
      </c>
      <c r="AO52" s="3">
        <v>1.67982059401738</v>
      </c>
      <c r="AP52" s="3">
        <v>0.118193216480726</v>
      </c>
      <c r="AQ52" s="3">
        <v>0</v>
      </c>
      <c r="AR52" s="3">
        <v>5.8481823703687097E-2</v>
      </c>
      <c r="AS52" s="3">
        <v>9.8186503404633696E-2</v>
      </c>
      <c r="AT52" s="3">
        <v>99.817599303515095</v>
      </c>
      <c r="AU52" s="3">
        <v>99.902650932101906</v>
      </c>
      <c r="AV52" s="3">
        <v>99.880358451781902</v>
      </c>
      <c r="AW52" s="3">
        <v>2.5</v>
      </c>
      <c r="AX52" s="3">
        <v>5.4192860035219397</v>
      </c>
      <c r="AY52" s="3">
        <v>6.0566565620494002</v>
      </c>
      <c r="AZ52" s="3">
        <v>0.284370287936142</v>
      </c>
      <c r="BA52" s="3">
        <v>4.1239123679949703</v>
      </c>
      <c r="BB52" s="5">
        <v>9.6</v>
      </c>
      <c r="BC52" s="9">
        <v>42894</v>
      </c>
      <c r="BD52" s="3">
        <v>0</v>
      </c>
      <c r="BE52" s="3">
        <v>2.75</v>
      </c>
      <c r="BF52" s="3">
        <v>137.67553425722099</v>
      </c>
      <c r="BG52" s="3">
        <v>0</v>
      </c>
      <c r="BH52" s="3">
        <v>16.465401229673098</v>
      </c>
      <c r="BI52" s="3">
        <v>12.1501481477579</v>
      </c>
      <c r="BJ52" s="3">
        <v>1.89906001091003</v>
      </c>
      <c r="BK52" s="3">
        <f>AVERAGE(BK53,BK51)</f>
        <v>13.700000000000001</v>
      </c>
      <c r="BL52" s="3">
        <v>38.4</v>
      </c>
      <c r="BM52" s="3">
        <v>120.5956604</v>
      </c>
      <c r="BN52" s="3">
        <v>30.59287625</v>
      </c>
      <c r="BO52" s="3">
        <v>42344.595372612101</v>
      </c>
      <c r="BP52" s="3">
        <v>80.688167539999995</v>
      </c>
      <c r="BQ52" s="3">
        <v>3.9453750709292499</v>
      </c>
      <c r="BR52" s="3">
        <f t="shared" si="9"/>
        <v>1.0002907137386507</v>
      </c>
      <c r="BS52" s="3">
        <f t="shared" si="9"/>
        <v>99.447985231876373</v>
      </c>
      <c r="BT52" s="3">
        <v>1.00601994991302</v>
      </c>
      <c r="BU52" s="3">
        <v>1.0042099952697801</v>
      </c>
      <c r="BV52" s="3">
        <v>1.2822899818420399</v>
      </c>
      <c r="BW52" s="3">
        <v>93.387306213378906</v>
      </c>
      <c r="BX52" s="3">
        <v>93.694808959960895</v>
      </c>
      <c r="BY52" s="3">
        <v>5</v>
      </c>
      <c r="BZ52" s="3">
        <v>8</v>
      </c>
      <c r="CA52" s="3">
        <v>99.947069999999997</v>
      </c>
      <c r="CB52" s="3">
        <v>89.250259399414105</v>
      </c>
      <c r="CC52" s="3">
        <v>88.506011962890597</v>
      </c>
      <c r="CD52" s="3">
        <v>83.377059936523395</v>
      </c>
      <c r="CE52" s="3">
        <v>11.267529487609901</v>
      </c>
      <c r="CF52" s="3">
        <v>4.2660598754882804</v>
      </c>
      <c r="CG52" s="3">
        <f>AVERAGE(CG51,CG53)</f>
        <v>13.270957500000002</v>
      </c>
      <c r="CH52" s="3">
        <f>AVERAGE(CH51,CH53)</f>
        <v>4.8277830089168052</v>
      </c>
      <c r="CI52" s="3">
        <f t="shared" si="10"/>
        <v>0.1</v>
      </c>
      <c r="CJ52" s="3">
        <v>3.1</v>
      </c>
      <c r="CK52" s="3">
        <f t="shared" si="11"/>
        <v>63</v>
      </c>
      <c r="CL52" s="3">
        <v>97</v>
      </c>
      <c r="CM52" s="3">
        <v>96</v>
      </c>
      <c r="CN52" s="3">
        <v>6.62</v>
      </c>
      <c r="CO52" s="3">
        <v>8.9890000000000008</v>
      </c>
      <c r="CP52" s="3">
        <v>4.0739999999999998</v>
      </c>
      <c r="CQ52" s="3">
        <v>5.5398554647232701E-3</v>
      </c>
      <c r="CR52" s="3">
        <v>26.7</v>
      </c>
      <c r="CS52" s="3">
        <v>30.9</v>
      </c>
      <c r="CT52" s="3">
        <v>99.262970918918498</v>
      </c>
      <c r="CU52" s="3">
        <v>99.0927419354839</v>
      </c>
      <c r="CV52" s="3">
        <v>99.137353418205294</v>
      </c>
      <c r="CW52" s="3">
        <v>1</v>
      </c>
      <c r="CX52" s="3">
        <f t="shared" si="12"/>
        <v>5.15</v>
      </c>
      <c r="CY52" s="3">
        <v>5.0999999999999996</v>
      </c>
      <c r="CZ52" s="3">
        <v>22.3</v>
      </c>
      <c r="DA52" s="3">
        <v>0</v>
      </c>
      <c r="DB52" s="3">
        <v>2603.2863024428202</v>
      </c>
      <c r="DC52" s="3">
        <v>14.186688419999999</v>
      </c>
      <c r="DD52" s="3">
        <v>35.5</v>
      </c>
      <c r="DE52" s="3">
        <v>21.5</v>
      </c>
      <c r="DF52" s="3">
        <v>4.2</v>
      </c>
      <c r="DG52" s="3">
        <v>10.199999999999999</v>
      </c>
      <c r="DH52" s="3">
        <v>25</v>
      </c>
      <c r="DI52" s="3">
        <v>0</v>
      </c>
      <c r="DJ52" s="3">
        <v>10.1</v>
      </c>
      <c r="DK52" s="3">
        <v>0</v>
      </c>
      <c r="DL52" s="3">
        <v>2.8021903165752602</v>
      </c>
      <c r="DM52" s="3">
        <v>26.2</v>
      </c>
      <c r="DN52" s="3">
        <v>0.48621481207482597</v>
      </c>
      <c r="DO52" s="3">
        <v>37.497564454430197</v>
      </c>
      <c r="DP52" s="3">
        <v>30.408999999999999</v>
      </c>
      <c r="DQ52" s="3">
        <v>76.56</v>
      </c>
      <c r="DR52" s="3">
        <v>76.962999999999994</v>
      </c>
      <c r="DS52" s="3">
        <v>52.774999999999999</v>
      </c>
      <c r="DT52" s="3">
        <v>76.804971402791296</v>
      </c>
      <c r="DU52" s="3">
        <v>63.889000000000003</v>
      </c>
      <c r="DV52" s="3">
        <v>34.880000000000003</v>
      </c>
      <c r="DW52" s="3">
        <v>28.2</v>
      </c>
      <c r="DX52" s="3">
        <v>1.1850000000000001</v>
      </c>
      <c r="DY52" s="3">
        <v>10.637</v>
      </c>
      <c r="DZ52" s="3">
        <v>2.0590000000000002</v>
      </c>
      <c r="EA52" s="3">
        <v>2.25</v>
      </c>
      <c r="EB52" s="3">
        <v>3193</v>
      </c>
      <c r="EC52" s="3">
        <v>10.59</v>
      </c>
      <c r="ED52" s="3">
        <v>51.152000000000001</v>
      </c>
      <c r="EE52" s="3">
        <v>110.44799999999999</v>
      </c>
      <c r="EF52" s="3">
        <v>10.7</v>
      </c>
      <c r="EG52" s="3">
        <v>10.6</v>
      </c>
      <c r="EH52" s="3">
        <v>2.5</v>
      </c>
      <c r="EI52" s="3">
        <v>79.0292682926829</v>
      </c>
      <c r="EJ52" s="3">
        <v>1.71</v>
      </c>
      <c r="EK52" s="3">
        <v>91.254472000000007</v>
      </c>
      <c r="EL52" s="3">
        <v>82.234992000000005</v>
      </c>
      <c r="EM52" s="3">
        <v>15.726060797982401</v>
      </c>
      <c r="EN52" s="3">
        <v>64.832181936217196</v>
      </c>
      <c r="EO52" s="3">
        <v>0.33442726229979403</v>
      </c>
      <c r="EP52" s="3">
        <v>3911.20703125</v>
      </c>
      <c r="EQ52" s="3">
        <v>2186.3591000000001</v>
      </c>
      <c r="ER52" s="3">
        <v>-0.11099795610468299</v>
      </c>
      <c r="ES52" s="3">
        <v>0.49310339330087299</v>
      </c>
      <c r="ET52" s="3">
        <v>73.792000000000002</v>
      </c>
      <c r="EU52" s="3">
        <f>AVERAGE(EU51,EU53)</f>
        <v>0.77363992729278053</v>
      </c>
      <c r="EV52" s="2">
        <v>24.19</v>
      </c>
      <c r="EW52" s="2">
        <v>26.84</v>
      </c>
      <c r="EX52" s="2">
        <v>21.39</v>
      </c>
      <c r="EY52" s="3">
        <v>0.51007062196731601</v>
      </c>
      <c r="EZ52" s="3">
        <v>0.95121753215789795</v>
      </c>
      <c r="FA52" s="3">
        <v>2</v>
      </c>
      <c r="FB52" s="3">
        <f>AVERAGE(FB53,FB51)</f>
        <v>1.35</v>
      </c>
      <c r="FC52" s="3">
        <v>7</v>
      </c>
      <c r="FD52" s="3">
        <v>7000000</v>
      </c>
      <c r="FE52" s="3">
        <v>0.41003686184384402</v>
      </c>
      <c r="FF52" s="3">
        <v>1.08844948058138</v>
      </c>
      <c r="FG52" s="3">
        <v>2.6812651890890802</v>
      </c>
      <c r="FH52" s="3">
        <v>0.133105028971712</v>
      </c>
      <c r="FI52" s="3">
        <v>0</v>
      </c>
      <c r="FJ52" s="3">
        <v>7.5991296603768101E-3</v>
      </c>
      <c r="FK52" s="3">
        <v>1.25584051035841E-2</v>
      </c>
      <c r="FL52" s="3">
        <v>3.8422256801691601</v>
      </c>
      <c r="FM52" s="3">
        <v>1.9334942203672101</v>
      </c>
      <c r="FN52" s="3">
        <v>1.3718482032527299</v>
      </c>
      <c r="FO52" s="3">
        <v>19.551415984128401</v>
      </c>
      <c r="FP52" s="3">
        <v>0.82248282432556197</v>
      </c>
      <c r="FQ52" s="3">
        <v>0.389418621280193</v>
      </c>
      <c r="FR52" s="3">
        <v>1.0262099504470801</v>
      </c>
      <c r="FS52" s="3">
        <v>1.0198990106582599</v>
      </c>
      <c r="FT52" s="3">
        <v>1.2673079967498799</v>
      </c>
      <c r="FU52" s="3">
        <v>41143.820397298703</v>
      </c>
    </row>
    <row r="53" spans="1:177" x14ac:dyDescent="0.35">
      <c r="A53" s="3">
        <v>2019</v>
      </c>
      <c r="B53" s="3" t="s">
        <v>54</v>
      </c>
      <c r="C53" s="5">
        <v>40.21</v>
      </c>
      <c r="D53" s="5">
        <v>2998.07</v>
      </c>
      <c r="E53" s="3">
        <v>45.639999740951097</v>
      </c>
      <c r="F53" s="3">
        <v>165.691543313831</v>
      </c>
      <c r="G53" s="3">
        <v>45.639999740951097</v>
      </c>
      <c r="H53" s="3">
        <v>0.232805684477041</v>
      </c>
      <c r="I53" s="3">
        <v>32.179987177079397</v>
      </c>
      <c r="J53" s="3">
        <v>0.61327237049173999</v>
      </c>
      <c r="K53" s="3">
        <v>34.651417321304798</v>
      </c>
      <c r="L53" s="3">
        <v>0.70948976617771498</v>
      </c>
      <c r="M53" s="3">
        <v>677</v>
      </c>
      <c r="N53" s="3">
        <v>87.1</v>
      </c>
      <c r="O53" s="3">
        <v>92.95</v>
      </c>
      <c r="P53" s="3">
        <v>100.42</v>
      </c>
      <c r="Q53" s="3">
        <v>5653.2</v>
      </c>
      <c r="R53" s="3">
        <v>100</v>
      </c>
      <c r="S53" s="3">
        <v>100</v>
      </c>
      <c r="T53" s="3">
        <v>15.622004666537</v>
      </c>
      <c r="U53" s="3">
        <v>19.707540346101499</v>
      </c>
      <c r="V53" s="3">
        <v>16.751400929999999</v>
      </c>
      <c r="W53" s="3">
        <v>99.677212615930401</v>
      </c>
      <c r="X53" s="3">
        <v>9</v>
      </c>
      <c r="Y53" s="3">
        <v>2</v>
      </c>
      <c r="Z53" s="3">
        <v>3</v>
      </c>
      <c r="AA53" s="3">
        <v>143.187481791924</v>
      </c>
      <c r="AB53" s="3">
        <v>2.8552456839000002</v>
      </c>
      <c r="AC53" s="3">
        <v>42.828685258999997</v>
      </c>
      <c r="AD53" s="3">
        <v>11.452471482889701</v>
      </c>
      <c r="AE53" s="3">
        <v>1232.21141187065</v>
      </c>
      <c r="AF53" s="3">
        <v>22.159839999999999</v>
      </c>
      <c r="AG53" s="3">
        <f t="shared" si="8"/>
        <v>41.016935000000004</v>
      </c>
      <c r="AH53" s="3">
        <v>0.3</v>
      </c>
      <c r="AI53" s="3">
        <v>10930.618</v>
      </c>
      <c r="AJ53" s="3">
        <v>3.46</v>
      </c>
      <c r="AK53" s="3">
        <v>3.68</v>
      </c>
      <c r="AL53" s="3">
        <v>32342.076928409799</v>
      </c>
      <c r="AM53" s="3">
        <v>4.6905150660531403</v>
      </c>
      <c r="AN53" s="3">
        <v>5.3056256966718998</v>
      </c>
      <c r="AO53" s="3">
        <v>1.65480912075994</v>
      </c>
      <c r="AP53" s="3">
        <v>0.18407352644224501</v>
      </c>
      <c r="AQ53" s="3">
        <v>0</v>
      </c>
      <c r="AR53" s="3">
        <v>3.9707507656142497E-2</v>
      </c>
      <c r="AS53" s="3">
        <v>9.9878739793916496E-2</v>
      </c>
      <c r="AT53" s="3">
        <v>99.817599303515095</v>
      </c>
      <c r="AU53" s="3">
        <v>99.902650932101906</v>
      </c>
      <c r="AV53" s="3">
        <v>99.880468893507597</v>
      </c>
      <c r="AW53" s="3">
        <v>2.5</v>
      </c>
      <c r="AX53" s="3">
        <v>5.6871623276631302</v>
      </c>
      <c r="AY53" s="3">
        <v>5.3280496975358904</v>
      </c>
      <c r="AZ53" s="3">
        <v>0.28995265221543898</v>
      </c>
      <c r="BA53" s="3">
        <v>4.2088040669936797</v>
      </c>
      <c r="BB53" s="5">
        <v>10.1</v>
      </c>
      <c r="BC53" s="9">
        <v>43394</v>
      </c>
      <c r="BD53" s="3">
        <v>0</v>
      </c>
      <c r="BE53" s="3">
        <v>2.75</v>
      </c>
      <c r="BF53" s="3">
        <v>138.226810266108</v>
      </c>
      <c r="BG53" s="3">
        <v>0</v>
      </c>
      <c r="BH53" s="3">
        <v>16.463996274189299</v>
      </c>
      <c r="BI53" s="3">
        <v>12.170350650823099</v>
      </c>
      <c r="BJ53" s="3">
        <v>1.92734003067017</v>
      </c>
      <c r="BK53" s="3">
        <v>16.100000000000001</v>
      </c>
      <c r="BL53" s="3">
        <v>38.4</v>
      </c>
      <c r="BM53" s="3">
        <v>124.3382405</v>
      </c>
      <c r="BN53" s="3">
        <v>35.490744829999997</v>
      </c>
      <c r="BO53" s="3">
        <v>56186.872591214102</v>
      </c>
      <c r="BP53" s="3">
        <v>80.866944410000002</v>
      </c>
      <c r="BQ53" s="3">
        <v>4.3035278778716197</v>
      </c>
      <c r="BR53" s="3">
        <f t="shared" si="9"/>
        <v>1.0002953817602254</v>
      </c>
      <c r="BS53" s="3">
        <f t="shared" si="9"/>
        <v>99.44899109005928</v>
      </c>
      <c r="BT53" s="3">
        <v>1.0046199560165401</v>
      </c>
      <c r="BU53" s="3">
        <v>1.0097800493240401</v>
      </c>
      <c r="BV53" s="3">
        <v>1.2825000286102299</v>
      </c>
      <c r="BW53" s="3">
        <v>96.514892578125</v>
      </c>
      <c r="BX53" s="3">
        <v>95.833740234375</v>
      </c>
      <c r="BY53" s="3">
        <v>5</v>
      </c>
      <c r="BZ53" s="3">
        <v>8</v>
      </c>
      <c r="CA53" s="3">
        <v>99.947069999999997</v>
      </c>
      <c r="CB53" s="3">
        <v>88.451789855957003</v>
      </c>
      <c r="CC53" s="3">
        <v>89.007080078125</v>
      </c>
      <c r="CD53" s="3">
        <v>87.881263732910199</v>
      </c>
      <c r="CE53" s="3">
        <v>11.842703819274901</v>
      </c>
      <c r="CF53" s="3">
        <v>4.5424699783325204</v>
      </c>
      <c r="CG53" s="3">
        <v>13.28805</v>
      </c>
      <c r="CH53" s="3">
        <v>4.7754809227792698</v>
      </c>
      <c r="CI53" s="3">
        <f t="shared" si="10"/>
        <v>0.1</v>
      </c>
      <c r="CJ53" s="3">
        <v>3</v>
      </c>
      <c r="CK53" s="3">
        <f t="shared" si="11"/>
        <v>67</v>
      </c>
      <c r="CL53" s="3">
        <v>97</v>
      </c>
      <c r="CM53" s="3">
        <v>92</v>
      </c>
      <c r="CN53" s="3">
        <v>6.62</v>
      </c>
      <c r="CO53" s="3">
        <v>9.0630000000000006</v>
      </c>
      <c r="CP53" s="3">
        <v>4.1189999999999998</v>
      </c>
      <c r="CQ53" s="3">
        <v>5.8000811423263897E-3</v>
      </c>
      <c r="CR53" s="3">
        <v>26.5</v>
      </c>
      <c r="CS53" s="3">
        <v>30.9</v>
      </c>
      <c r="CT53" s="3">
        <v>99.262970918918498</v>
      </c>
      <c r="CU53" s="3">
        <v>99.0927419354839</v>
      </c>
      <c r="CV53" s="3">
        <v>99.137134534710796</v>
      </c>
      <c r="CW53" s="3">
        <v>1</v>
      </c>
      <c r="CX53" s="3">
        <f t="shared" si="12"/>
        <v>5.15</v>
      </c>
      <c r="CY53" s="3">
        <v>4.8</v>
      </c>
      <c r="CZ53" s="3">
        <v>19.8</v>
      </c>
      <c r="DA53" s="3">
        <v>0</v>
      </c>
      <c r="DB53" s="3">
        <v>2764.6352302247201</v>
      </c>
      <c r="DC53" s="3">
        <v>14.092474940000001</v>
      </c>
      <c r="DD53" s="3">
        <v>35.700000000000003</v>
      </c>
      <c r="DE53" s="3">
        <v>21.5</v>
      </c>
      <c r="DF53" s="3">
        <v>4.2</v>
      </c>
      <c r="DG53" s="3">
        <v>10.1</v>
      </c>
      <c r="DH53" s="3">
        <v>25.3</v>
      </c>
      <c r="DI53" s="3">
        <v>0</v>
      </c>
      <c r="DJ53" s="3">
        <v>9.5</v>
      </c>
      <c r="DK53" s="3">
        <v>0</v>
      </c>
      <c r="DL53" s="3">
        <v>2.6637644673023999</v>
      </c>
      <c r="DM53" s="3">
        <v>26.128</v>
      </c>
      <c r="DN53" s="3">
        <v>0.49367396811711201</v>
      </c>
      <c r="DO53" s="3">
        <v>37.2499360313669</v>
      </c>
      <c r="DP53" s="3">
        <v>29.709</v>
      </c>
      <c r="DQ53" s="3">
        <v>76.747</v>
      </c>
      <c r="DR53" s="3">
        <v>76.242999999999995</v>
      </c>
      <c r="DS53" s="3">
        <v>52.59</v>
      </c>
      <c r="DT53" s="3">
        <v>76.740113818765494</v>
      </c>
      <c r="DU53" s="3">
        <v>63.585000000000001</v>
      </c>
      <c r="DV53" s="3">
        <v>34.9</v>
      </c>
      <c r="DW53" s="3">
        <v>28.37</v>
      </c>
      <c r="DX53" s="3">
        <v>0.996</v>
      </c>
      <c r="DY53" s="3">
        <v>10.696</v>
      </c>
      <c r="DZ53" s="3">
        <v>1.7490000000000001</v>
      </c>
      <c r="EA53" s="3">
        <v>2.02</v>
      </c>
      <c r="EB53" s="3">
        <v>4030</v>
      </c>
      <c r="EC53" s="3">
        <v>9.8510000000000009</v>
      </c>
      <c r="ED53" s="3">
        <v>51.96</v>
      </c>
      <c r="EE53" s="3">
        <v>107.105</v>
      </c>
      <c r="EF53" s="3">
        <v>10.5</v>
      </c>
      <c r="EG53" s="3">
        <v>10.5</v>
      </c>
      <c r="EH53" s="3">
        <v>2.4</v>
      </c>
      <c r="EI53" s="3">
        <v>79.229268292682903</v>
      </c>
      <c r="EJ53" s="3">
        <v>1.71</v>
      </c>
      <c r="EK53" s="3">
        <v>91.295524999999998</v>
      </c>
      <c r="EL53" s="3">
        <v>82.648053000000004</v>
      </c>
      <c r="EM53" s="3">
        <v>15.863746457558401</v>
      </c>
      <c r="EN53" s="3">
        <v>64.315971980676196</v>
      </c>
      <c r="EO53" s="3">
        <v>0.39378886420217502</v>
      </c>
      <c r="EP53" s="3">
        <v>4033.88598632813</v>
      </c>
      <c r="EQ53" s="3">
        <v>2186.3591000000001</v>
      </c>
      <c r="ER53" s="3">
        <v>-9.9658672832958706E-2</v>
      </c>
      <c r="ES53" s="3">
        <v>0.56845763859016196</v>
      </c>
      <c r="ET53" s="3">
        <v>73.921000000000006</v>
      </c>
      <c r="EU53" s="3">
        <v>0.92057689612030003</v>
      </c>
      <c r="EV53" s="2">
        <v>24.62</v>
      </c>
      <c r="EW53" s="2">
        <v>27.47</v>
      </c>
      <c r="EX53" s="2">
        <v>21.61</v>
      </c>
      <c r="EY53" s="3">
        <v>0.53379094600677501</v>
      </c>
      <c r="EZ53" s="3">
        <v>0.91976183652877797</v>
      </c>
      <c r="FA53" s="3">
        <v>2</v>
      </c>
      <c r="FB53" s="3">
        <v>0.9</v>
      </c>
      <c r="FC53" s="3">
        <v>7</v>
      </c>
      <c r="FD53" s="3">
        <v>1000000</v>
      </c>
      <c r="FE53" s="3">
        <v>0.46112980121432101</v>
      </c>
      <c r="FF53" s="3">
        <v>1.15229255021758</v>
      </c>
      <c r="FG53" s="3">
        <v>2.8067795070397699</v>
      </c>
      <c r="FH53" s="3">
        <v>9.1033230150901201E-2</v>
      </c>
      <c r="FI53" s="3">
        <v>0</v>
      </c>
      <c r="FJ53" s="3">
        <v>4.9983753878955397E-3</v>
      </c>
      <c r="FK53" s="3">
        <v>8.3220468689857007E-3</v>
      </c>
      <c r="FL53" s="3">
        <v>3.8422256801691601</v>
      </c>
      <c r="FM53" s="3">
        <v>1.72411289625088</v>
      </c>
      <c r="FN53" s="3">
        <v>1.21207230157379</v>
      </c>
      <c r="FO53" s="3">
        <v>20.7070739621104</v>
      </c>
      <c r="FP53" s="3">
        <v>0.83433717489242598</v>
      </c>
      <c r="FQ53" s="3">
        <v>0.39979031934105302</v>
      </c>
      <c r="FR53" s="3">
        <v>0.94188362360000599</v>
      </c>
      <c r="FS53" s="3">
        <v>1.0173122882843</v>
      </c>
      <c r="FT53" s="3">
        <v>1.23532867431641</v>
      </c>
      <c r="FU53" s="3">
        <v>44859.793146876902</v>
      </c>
    </row>
    <row r="54" spans="1:177" x14ac:dyDescent="0.35">
      <c r="A54" s="3">
        <v>2020</v>
      </c>
      <c r="B54" s="3" t="s">
        <v>54</v>
      </c>
      <c r="C54" s="5">
        <v>6.08</v>
      </c>
      <c r="D54" s="5">
        <v>3078.64</v>
      </c>
      <c r="E54" s="3">
        <v>45.646866591889797</v>
      </c>
      <c r="F54" s="3">
        <v>144.21650187548801</v>
      </c>
      <c r="G54" s="3">
        <v>45.646866591889797</v>
      </c>
      <c r="H54" s="3">
        <v>0.23221041071960399</v>
      </c>
      <c r="I54" s="3">
        <v>32.178773352290499</v>
      </c>
      <c r="J54" s="3">
        <v>0.64909267054696496</v>
      </c>
      <c r="K54" s="3">
        <v>34.677991925493899</v>
      </c>
      <c r="L54" s="3">
        <v>0.62431343258592598</v>
      </c>
      <c r="M54" s="3">
        <v>677</v>
      </c>
      <c r="N54" s="3">
        <v>92.93</v>
      </c>
      <c r="O54" s="3">
        <v>97.33</v>
      </c>
      <c r="P54" s="3">
        <v>102.93</v>
      </c>
      <c r="Q54" s="3">
        <v>6042.7</v>
      </c>
      <c r="R54" s="3">
        <v>100</v>
      </c>
      <c r="S54" s="3">
        <v>100</v>
      </c>
      <c r="T54" s="3">
        <v>15.622004666537</v>
      </c>
      <c r="U54" s="3">
        <v>19.707540346101499</v>
      </c>
      <c r="V54" s="3">
        <v>16.751400929999999</v>
      </c>
      <c r="W54" s="3">
        <v>99.677212615930401</v>
      </c>
      <c r="X54" s="3">
        <v>9</v>
      </c>
      <c r="Y54" s="3">
        <v>2</v>
      </c>
      <c r="Z54" s="3">
        <v>3</v>
      </c>
      <c r="AA54" s="3">
        <v>149.17549658847301</v>
      </c>
      <c r="AB54" s="3">
        <v>2.8550512444999998</v>
      </c>
      <c r="AC54" s="3">
        <v>46.046852123000001</v>
      </c>
      <c r="AD54" s="3">
        <v>10.3878326996198</v>
      </c>
      <c r="AE54" s="3">
        <v>1229.2180359844001</v>
      </c>
      <c r="AF54" s="3">
        <v>22.16226</v>
      </c>
      <c r="AG54" s="3">
        <f t="shared" si="8"/>
        <v>41.021024999999995</v>
      </c>
      <c r="AH54" s="3">
        <v>0.3</v>
      </c>
      <c r="AI54" s="3">
        <v>6665.1409999999996</v>
      </c>
      <c r="AJ54" s="3">
        <v>3.46</v>
      </c>
      <c r="AK54" s="3">
        <v>3.68</v>
      </c>
      <c r="AL54" s="3">
        <v>32342.076928409799</v>
      </c>
      <c r="AM54" s="3">
        <v>11.0555791861619</v>
      </c>
      <c r="AN54" s="3">
        <v>4.8544302720881802</v>
      </c>
      <c r="AO54" s="3">
        <v>1.58192758924502</v>
      </c>
      <c r="AP54" s="3">
        <v>0.22236621746503701</v>
      </c>
      <c r="AQ54" s="3">
        <v>0</v>
      </c>
      <c r="AR54" s="3">
        <v>2.38354261069612E-2</v>
      </c>
      <c r="AS54" s="3">
        <v>0.106401285410319</v>
      </c>
      <c r="AT54" s="3">
        <v>99.817599303515095</v>
      </c>
      <c r="AU54" s="3">
        <v>99.902650932101906</v>
      </c>
      <c r="AV54" s="3">
        <v>99.880588260890704</v>
      </c>
      <c r="AW54" s="3">
        <v>2.5</v>
      </c>
      <c r="AX54" s="3">
        <v>6.0116535918979697</v>
      </c>
      <c r="AY54" s="3">
        <v>3.5453328373678699</v>
      </c>
      <c r="AZ54" s="3">
        <v>0.26938519564033298</v>
      </c>
      <c r="BA54" s="3">
        <v>4.6935779532498803</v>
      </c>
      <c r="BB54" s="5">
        <v>9.5</v>
      </c>
      <c r="BC54" s="9">
        <v>43801</v>
      </c>
      <c r="BD54" s="3">
        <v>0</v>
      </c>
      <c r="BE54" s="3">
        <v>2.75</v>
      </c>
      <c r="BF54" s="3">
        <v>138.575928842168</v>
      </c>
      <c r="BG54" s="3">
        <v>0</v>
      </c>
      <c r="BH54" s="3">
        <v>16.480458456020301</v>
      </c>
      <c r="BI54" s="3">
        <v>12.205592932716099</v>
      </c>
      <c r="BJ54" s="3">
        <v>1.98599004745483</v>
      </c>
      <c r="BK54" s="3">
        <v>16.100000000000001</v>
      </c>
      <c r="BL54" s="3">
        <v>38.4</v>
      </c>
      <c r="BM54" s="3">
        <v>123.44382090000001</v>
      </c>
      <c r="BN54" s="3">
        <v>36.515457189999999</v>
      </c>
      <c r="BO54" s="3">
        <v>67601.757286365202</v>
      </c>
      <c r="BP54" s="3">
        <v>81.33889705</v>
      </c>
      <c r="BQ54" s="3">
        <v>4.3035278778716197</v>
      </c>
      <c r="BR54" s="3">
        <f t="shared" si="9"/>
        <v>1.0002977157710127</v>
      </c>
      <c r="BS54" s="3">
        <f t="shared" si="9"/>
        <v>99.449494019150734</v>
      </c>
      <c r="BT54" s="3">
        <v>1.0029499530792201</v>
      </c>
      <c r="BU54" s="3">
        <v>1.0097299814224201</v>
      </c>
      <c r="BV54" s="3">
        <v>1.28620994091034</v>
      </c>
      <c r="BW54" s="3">
        <v>96.588630676269503</v>
      </c>
      <c r="BX54" s="3">
        <v>96.695198059082003</v>
      </c>
      <c r="BY54" s="3">
        <v>5</v>
      </c>
      <c r="BZ54" s="3">
        <v>8</v>
      </c>
      <c r="CA54" s="3">
        <v>99.947069999999997</v>
      </c>
      <c r="CB54" s="3">
        <v>90.268539428710895</v>
      </c>
      <c r="CC54" s="3">
        <v>91.0589599609375</v>
      </c>
      <c r="CD54" s="3">
        <v>90.519432067871094</v>
      </c>
      <c r="CE54" s="3">
        <v>10.743049621581999</v>
      </c>
      <c r="CF54" s="3">
        <v>4.7215900421142596</v>
      </c>
      <c r="CG54" s="3">
        <v>13.28805</v>
      </c>
      <c r="CH54" s="3">
        <v>4.7754809227792698</v>
      </c>
      <c r="CI54" s="3">
        <f t="shared" si="10"/>
        <v>0.1</v>
      </c>
      <c r="CJ54" s="3">
        <v>2.9</v>
      </c>
      <c r="CK54" s="3">
        <f t="shared" si="11"/>
        <v>67.5</v>
      </c>
      <c r="CL54" s="3">
        <v>97</v>
      </c>
      <c r="CM54" s="3">
        <v>94</v>
      </c>
      <c r="CN54" s="3">
        <v>6.62</v>
      </c>
      <c r="CO54" s="3">
        <v>9.2029999999999994</v>
      </c>
      <c r="CP54" s="3">
        <v>4.16</v>
      </c>
      <c r="CQ54" s="3">
        <v>5.8712922406445297E-3</v>
      </c>
      <c r="CR54" s="3">
        <v>26.4</v>
      </c>
      <c r="CS54" s="3">
        <v>30.7</v>
      </c>
      <c r="CT54" s="3">
        <v>99.262970918918498</v>
      </c>
      <c r="CU54" s="3">
        <v>99.0927419354839</v>
      </c>
      <c r="CV54" s="3">
        <v>99.136896508494004</v>
      </c>
      <c r="CW54" s="3">
        <v>1</v>
      </c>
      <c r="CX54" s="3">
        <f t="shared" si="12"/>
        <v>5.15</v>
      </c>
      <c r="CY54" s="3">
        <v>4.8</v>
      </c>
      <c r="CZ54" s="3">
        <v>19.8</v>
      </c>
      <c r="DA54" s="3">
        <v>0</v>
      </c>
      <c r="DB54" s="3">
        <v>3362.0634779468</v>
      </c>
      <c r="DC54" s="3">
        <v>11.52508068</v>
      </c>
      <c r="DD54" s="3">
        <v>36.5</v>
      </c>
      <c r="DE54" s="3">
        <v>22.5</v>
      </c>
      <c r="DF54" s="3">
        <v>4</v>
      </c>
      <c r="DG54" s="3">
        <v>9.8000000000000007</v>
      </c>
      <c r="DH54" s="3">
        <v>26.2</v>
      </c>
      <c r="DI54" s="3">
        <v>0</v>
      </c>
      <c r="DJ54" s="3">
        <v>8.6999999999999993</v>
      </c>
      <c r="DK54" s="3">
        <v>0</v>
      </c>
      <c r="DL54" s="3">
        <v>2.6100276990367699</v>
      </c>
      <c r="DM54" s="3">
        <v>26.986999999999998</v>
      </c>
      <c r="DN54" s="3">
        <v>0.54248068019820395</v>
      </c>
      <c r="DO54" s="3">
        <v>37.245517645021401</v>
      </c>
      <c r="DP54" s="3">
        <v>27.297000000000001</v>
      </c>
      <c r="DQ54" s="3">
        <v>76.474000000000004</v>
      </c>
      <c r="DR54" s="3">
        <v>75.504999999999995</v>
      </c>
      <c r="DS54" s="3">
        <v>51.816000000000003</v>
      </c>
      <c r="DT54" s="3">
        <v>76.056834194457494</v>
      </c>
      <c r="DU54" s="3">
        <v>62.801000000000002</v>
      </c>
      <c r="DV54" s="3">
        <v>40.5</v>
      </c>
      <c r="DW54" s="3">
        <v>33.9</v>
      </c>
      <c r="DX54" s="3">
        <v>1.4179999999999999</v>
      </c>
      <c r="DY54" s="3">
        <v>10.4</v>
      </c>
      <c r="DZ54" s="3">
        <v>2.3940000000000001</v>
      </c>
      <c r="EA54" s="3">
        <v>2.5499999999999998</v>
      </c>
      <c r="EB54" s="3">
        <v>3621</v>
      </c>
      <c r="EC54" s="3">
        <v>9.8390000000000004</v>
      </c>
      <c r="ED54" s="3">
        <v>54.972999999999999</v>
      </c>
      <c r="EE54" s="3">
        <v>111.913</v>
      </c>
      <c r="EF54" s="3">
        <v>10.3</v>
      </c>
      <c r="EG54" s="3">
        <v>12.1</v>
      </c>
      <c r="EH54" s="3">
        <v>2.2999999999999998</v>
      </c>
      <c r="EI54" s="3">
        <v>78.226829268292704</v>
      </c>
      <c r="EJ54" s="3">
        <v>1.71</v>
      </c>
      <c r="EK54" s="3">
        <v>91.470370000000003</v>
      </c>
      <c r="EL54" s="3">
        <v>82.615453000000002</v>
      </c>
      <c r="EM54" s="3">
        <v>15.961812004962299</v>
      </c>
      <c r="EN54" s="3">
        <v>63.873295043986303</v>
      </c>
      <c r="EO54" s="3">
        <v>0.24322268221187901</v>
      </c>
      <c r="EP54" s="3">
        <v>4194.9453125</v>
      </c>
      <c r="EQ54" s="3">
        <v>2186.3591000000001</v>
      </c>
      <c r="ER54" s="3">
        <v>-0.29506857818691701</v>
      </c>
      <c r="ES54" s="3">
        <v>0.432440107651346</v>
      </c>
      <c r="ET54" s="3">
        <v>74.061000000000007</v>
      </c>
      <c r="EU54" s="3">
        <v>0.73117785583233297</v>
      </c>
      <c r="EV54" s="2">
        <v>25.06</v>
      </c>
      <c r="EW54" s="2">
        <v>28.12</v>
      </c>
      <c r="EX54" s="2">
        <v>21.83</v>
      </c>
      <c r="EY54" s="3">
        <v>0.555802822113037</v>
      </c>
      <c r="EZ54" s="3">
        <v>0.91117089986801103</v>
      </c>
      <c r="FA54" s="3">
        <v>2</v>
      </c>
      <c r="FB54" s="3">
        <v>0.9</v>
      </c>
      <c r="FC54" s="3">
        <v>7</v>
      </c>
      <c r="FD54" s="3">
        <v>9000000</v>
      </c>
      <c r="FE54" s="3">
        <v>0.50229829374850699</v>
      </c>
      <c r="FF54" s="3">
        <v>1.3224499490377799</v>
      </c>
      <c r="FG54" s="3">
        <v>2.8076258432594501</v>
      </c>
      <c r="FH54" s="3">
        <v>5.4422289252511698E-2</v>
      </c>
      <c r="FI54" s="3">
        <v>0</v>
      </c>
      <c r="FJ54" s="3">
        <v>2.3967548175807402E-3</v>
      </c>
      <c r="FK54" s="3">
        <v>5.0720792275744803E-3</v>
      </c>
      <c r="FL54" s="3">
        <v>3.8422256801691601</v>
      </c>
      <c r="FM54" s="3">
        <v>1.2001749503011001</v>
      </c>
      <c r="FN54" s="3">
        <v>1.21934907977933</v>
      </c>
      <c r="FO54" s="3">
        <v>22.579325008875301</v>
      </c>
      <c r="FP54" s="3">
        <v>0.97891044616699197</v>
      </c>
      <c r="FQ54" s="3">
        <v>0.416571327081177</v>
      </c>
      <c r="FR54" s="3">
        <v>0.91225486993789695</v>
      </c>
      <c r="FS54" s="3">
        <v>1.0194536447525</v>
      </c>
      <c r="FT54" s="3">
        <v>1.23466849327087</v>
      </c>
      <c r="FU54" s="3">
        <v>43922.520133877399</v>
      </c>
    </row>
    <row r="55" spans="1:177" x14ac:dyDescent="0.35">
      <c r="A55" s="3">
        <v>2021</v>
      </c>
      <c r="B55" s="3" t="s">
        <v>54</v>
      </c>
      <c r="C55" s="5">
        <v>10.76</v>
      </c>
      <c r="D55" s="5">
        <v>3452.39</v>
      </c>
      <c r="E55" s="3">
        <v>45.730560511424002</v>
      </c>
      <c r="F55" s="3">
        <v>148.62432761626201</v>
      </c>
      <c r="G55" s="3">
        <v>45.730560511424002</v>
      </c>
      <c r="H55" s="3">
        <v>0.235616668627494</v>
      </c>
      <c r="I55" s="3">
        <v>32.0693957764556</v>
      </c>
      <c r="J55" s="3">
        <v>0.63400712271769699</v>
      </c>
      <c r="K55" s="3">
        <v>34.706698020892901</v>
      </c>
      <c r="L55" s="3">
        <v>0.62380357850607304</v>
      </c>
      <c r="M55" s="3">
        <v>677</v>
      </c>
      <c r="N55" s="3">
        <v>92.26</v>
      </c>
      <c r="O55" s="3">
        <v>97.7</v>
      </c>
      <c r="P55" s="3">
        <v>104.64</v>
      </c>
      <c r="Q55" s="3">
        <v>6113</v>
      </c>
      <c r="R55" s="3">
        <v>100</v>
      </c>
      <c r="S55" s="3">
        <v>100</v>
      </c>
      <c r="T55" s="3">
        <v>15.622004666537</v>
      </c>
      <c r="U55" s="3">
        <v>19.707540346101499</v>
      </c>
      <c r="V55" s="3">
        <v>16.751400929999999</v>
      </c>
      <c r="W55" s="3">
        <v>99.677212615930401</v>
      </c>
      <c r="X55" s="3">
        <v>9</v>
      </c>
      <c r="Y55" s="3">
        <v>2</v>
      </c>
      <c r="Z55" s="3">
        <v>3</v>
      </c>
      <c r="AA55" s="3">
        <v>149.17549658847301</v>
      </c>
      <c r="AB55" s="3">
        <v>2.8550512444999998</v>
      </c>
      <c r="AC55" s="3">
        <v>46.046852123000001</v>
      </c>
      <c r="AD55" s="3">
        <v>10.3878326996198</v>
      </c>
      <c r="AE55" s="3">
        <v>1229.2180359844001</v>
      </c>
      <c r="AF55" s="3">
        <v>22.164373399999999</v>
      </c>
      <c r="AG55" s="3">
        <f t="shared" si="8"/>
        <v>41.056921005</v>
      </c>
      <c r="AH55" s="3">
        <v>0.3</v>
      </c>
      <c r="AI55" s="3">
        <v>6820.1760000000004</v>
      </c>
      <c r="AJ55" s="3">
        <v>3.46</v>
      </c>
      <c r="AK55" s="3">
        <f>AVERAGE(AK54,AK56)</f>
        <v>3.49</v>
      </c>
      <c r="AL55" s="3">
        <v>32342.076928409799</v>
      </c>
      <c r="AM55" s="3">
        <v>-14.887012862660001</v>
      </c>
      <c r="AN55" s="3">
        <v>4.8717747012173902</v>
      </c>
      <c r="AO55" s="3">
        <v>1.46169788969133</v>
      </c>
      <c r="AP55" s="3">
        <v>0.17439656556951799</v>
      </c>
      <c r="AQ55" s="3">
        <v>0</v>
      </c>
      <c r="AR55" s="3">
        <v>4.7905636158693997E-2</v>
      </c>
      <c r="AS55" s="3">
        <v>0.102357337154385</v>
      </c>
      <c r="AT55" s="3">
        <v>99.817599303515095</v>
      </c>
      <c r="AU55" s="3">
        <v>99.902650932101906</v>
      </c>
      <c r="AV55" s="3">
        <v>99.880719296440404</v>
      </c>
      <c r="AW55" s="3">
        <v>2.5</v>
      </c>
      <c r="AX55" s="3">
        <v>5.5636238063362597</v>
      </c>
      <c r="AY55" s="3">
        <v>5.68782838823366</v>
      </c>
      <c r="AZ55" s="3">
        <v>0.26938519564033298</v>
      </c>
      <c r="BA55" s="3">
        <v>4.4709193467116304</v>
      </c>
      <c r="BB55" s="5">
        <v>8.6</v>
      </c>
      <c r="BC55" s="9">
        <v>44712</v>
      </c>
      <c r="BD55" s="3">
        <v>0</v>
      </c>
      <c r="BE55" s="3">
        <v>2.75</v>
      </c>
      <c r="BF55" s="3">
        <v>136.108349053848</v>
      </c>
      <c r="BG55" s="3">
        <v>0</v>
      </c>
      <c r="BH55" s="3">
        <v>16.830068000093402</v>
      </c>
      <c r="BI55" s="3">
        <v>12.490267254990901</v>
      </c>
      <c r="BJ55" s="3">
        <v>1.99600994586945</v>
      </c>
      <c r="BK55" s="3">
        <v>16.100000000000001</v>
      </c>
      <c r="BL55" s="3">
        <v>38.4</v>
      </c>
      <c r="BM55" s="3">
        <v>126.4124254</v>
      </c>
      <c r="BN55" s="3">
        <v>37.569593040000001</v>
      </c>
      <c r="BO55" s="3">
        <v>67601.757286365202</v>
      </c>
      <c r="BP55" s="3">
        <v>82.670624270000005</v>
      </c>
      <c r="BQ55" s="3">
        <v>4.3035278778716197</v>
      </c>
      <c r="BR55" s="3">
        <f t="shared" si="9"/>
        <v>1.0002988827764063</v>
      </c>
      <c r="BS55" s="3">
        <f t="shared" si="9"/>
        <v>99.449745483696461</v>
      </c>
      <c r="BT55" s="3">
        <v>1.0029499530792201</v>
      </c>
      <c r="BU55" s="3">
        <v>1.0097299814224201</v>
      </c>
      <c r="BV55" s="3">
        <v>1.27978003025055</v>
      </c>
      <c r="BW55" s="3">
        <v>98.788742065429702</v>
      </c>
      <c r="BX55" s="3">
        <v>98.355903625488295</v>
      </c>
      <c r="BY55" s="3">
        <v>5</v>
      </c>
      <c r="BZ55" s="3">
        <v>8</v>
      </c>
      <c r="CA55" s="3">
        <v>99.947069999999997</v>
      </c>
      <c r="CB55" s="3">
        <v>90.268539428710895</v>
      </c>
      <c r="CC55" s="3">
        <v>91.0589599609375</v>
      </c>
      <c r="CD55" s="3">
        <v>90.519432067871094</v>
      </c>
      <c r="CE55" s="3">
        <v>10.876903533935501</v>
      </c>
      <c r="CF55" s="3">
        <v>5.0532641410827601</v>
      </c>
      <c r="CG55" s="3">
        <v>13.28805</v>
      </c>
      <c r="CH55" s="3">
        <v>4.7754809227792698</v>
      </c>
      <c r="CI55" s="3">
        <f t="shared" si="10"/>
        <v>0.1</v>
      </c>
      <c r="CJ55" s="3">
        <v>2.8</v>
      </c>
      <c r="CK55" s="3">
        <f t="shared" si="11"/>
        <v>68.5</v>
      </c>
      <c r="CL55" s="3">
        <v>94</v>
      </c>
      <c r="CM55" s="3">
        <v>97</v>
      </c>
      <c r="CN55" s="3">
        <v>6.62</v>
      </c>
      <c r="CO55" s="3">
        <v>9.2029999999999994</v>
      </c>
      <c r="CP55" s="3">
        <v>5.4690000000000003</v>
      </c>
      <c r="CQ55" s="3">
        <v>5.8712922406445297E-3</v>
      </c>
      <c r="CR55" s="3">
        <v>26.4</v>
      </c>
      <c r="CS55" s="3">
        <v>30.7</v>
      </c>
      <c r="CT55" s="3">
        <v>99.262970918918498</v>
      </c>
      <c r="CU55" s="3">
        <v>99.0927419354839</v>
      </c>
      <c r="CV55" s="3">
        <v>99.136636960079798</v>
      </c>
      <c r="CW55" s="3">
        <v>1</v>
      </c>
      <c r="CX55" s="3">
        <f t="shared" si="12"/>
        <v>5.15</v>
      </c>
      <c r="CY55" s="3">
        <v>4.8</v>
      </c>
      <c r="CZ55" s="3">
        <v>19.8</v>
      </c>
      <c r="DA55" s="3">
        <v>0</v>
      </c>
      <c r="DB55" s="3">
        <v>3362.0634779468</v>
      </c>
      <c r="DC55" s="3">
        <v>11.52508068</v>
      </c>
      <c r="DD55" s="3">
        <v>36.5</v>
      </c>
      <c r="DE55" s="3">
        <v>22.5</v>
      </c>
      <c r="DF55" s="3">
        <v>4</v>
      </c>
      <c r="DG55" s="3">
        <v>9.8000000000000007</v>
      </c>
      <c r="DH55" s="3">
        <v>26.2</v>
      </c>
      <c r="DI55" s="3">
        <v>0</v>
      </c>
      <c r="DJ55" s="3">
        <v>10.199999999999999</v>
      </c>
      <c r="DK55" s="3">
        <v>0</v>
      </c>
      <c r="DL55" s="3">
        <v>2.5475612943637</v>
      </c>
      <c r="DM55" s="3">
        <v>27.57</v>
      </c>
      <c r="DN55" s="3">
        <v>0.40895370411127302</v>
      </c>
      <c r="DO55" s="3">
        <v>36.820285132097297</v>
      </c>
      <c r="DP55" s="3">
        <v>27.038</v>
      </c>
      <c r="DQ55" s="3">
        <v>76.879000000000005</v>
      </c>
      <c r="DR55" s="3">
        <v>76.013000000000005</v>
      </c>
      <c r="DS55" s="3">
        <v>51.965000000000003</v>
      </c>
      <c r="DT55" s="3">
        <v>76.355114095537601</v>
      </c>
      <c r="DU55" s="3">
        <v>62.372</v>
      </c>
      <c r="DV55" s="3">
        <v>35.07</v>
      </c>
      <c r="DW55" s="3">
        <v>28.7</v>
      </c>
      <c r="DX55" s="3">
        <v>1.359</v>
      </c>
      <c r="DY55" s="3">
        <v>12.861000000000001</v>
      </c>
      <c r="DZ55" s="3">
        <v>2.6859999999999999</v>
      </c>
      <c r="EA55" s="3">
        <v>2.8</v>
      </c>
      <c r="EB55" s="3">
        <v>3621</v>
      </c>
      <c r="EC55" s="3">
        <v>9.7089999999999996</v>
      </c>
      <c r="ED55" s="3">
        <v>61.338000000000001</v>
      </c>
      <c r="EE55" s="3">
        <v>126.9</v>
      </c>
      <c r="EF55" s="3">
        <v>10.6</v>
      </c>
      <c r="EG55" s="3">
        <v>13.3</v>
      </c>
      <c r="EH55" s="3">
        <v>2.2000000000000002</v>
      </c>
      <c r="EI55" s="3">
        <v>77.373170731707305</v>
      </c>
      <c r="EJ55" s="3">
        <v>1.83</v>
      </c>
      <c r="EK55" s="3">
        <v>90.529629999999997</v>
      </c>
      <c r="EL55" s="3">
        <v>80.634618000000003</v>
      </c>
      <c r="EM55" s="3">
        <v>16.002943843068099</v>
      </c>
      <c r="EN55" s="3">
        <v>63.5444681138611</v>
      </c>
      <c r="EO55" s="3">
        <v>-1.8118714100254201</v>
      </c>
      <c r="EP55" s="3">
        <v>4568.60693359375</v>
      </c>
      <c r="EQ55" s="3">
        <v>2186.3591000000001</v>
      </c>
      <c r="ER55" s="3">
        <v>-2.4034629242021901</v>
      </c>
      <c r="ES55" s="3">
        <v>-1.6054982047789601</v>
      </c>
      <c r="ET55" s="3">
        <v>74.213999999999999</v>
      </c>
      <c r="EU55" s="3">
        <v>0.44716121841156797</v>
      </c>
      <c r="EV55" s="2">
        <v>25.51</v>
      </c>
      <c r="EW55" s="2">
        <v>28.79</v>
      </c>
      <c r="EX55" s="2">
        <v>22.06</v>
      </c>
      <c r="EY55" s="3">
        <v>0.61559283733367898</v>
      </c>
      <c r="EZ55" s="3">
        <v>1.0706970691680899</v>
      </c>
      <c r="FA55" s="3">
        <v>2</v>
      </c>
      <c r="FB55" s="3">
        <v>0.9</v>
      </c>
      <c r="FC55" s="3">
        <v>7</v>
      </c>
      <c r="FD55" s="3">
        <v>33000000</v>
      </c>
      <c r="FE55" s="3">
        <f>AVERAGE(FE53:FE54)</f>
        <v>0.481714047481414</v>
      </c>
      <c r="FF55" s="3">
        <v>1.39741190368455</v>
      </c>
      <c r="FG55" s="3">
        <v>2.9627311859754601</v>
      </c>
      <c r="FH55" s="3">
        <v>9.3936357259899697E-2</v>
      </c>
      <c r="FI55" s="3">
        <v>0</v>
      </c>
      <c r="FJ55" s="3">
        <v>1.21354470762149E-2</v>
      </c>
      <c r="FK55" s="3">
        <v>9.6569642955021805E-3</v>
      </c>
      <c r="FL55" s="3">
        <v>3.8422256801691601</v>
      </c>
      <c r="FM55" s="3">
        <v>2.22174838363033</v>
      </c>
      <c r="FN55" s="3">
        <v>1.61350866676839</v>
      </c>
      <c r="FO55" s="3">
        <v>20.352334415502799</v>
      </c>
      <c r="FP55" s="3">
        <v>1.0088802576065099</v>
      </c>
      <c r="FQ55" s="3">
        <v>0.39499959115265598</v>
      </c>
      <c r="FR55" s="3">
        <v>0.94739812612533603</v>
      </c>
      <c r="FS55" s="3">
        <v>1.09065914154053</v>
      </c>
      <c r="FT55" s="3">
        <v>1.3408722877502399</v>
      </c>
      <c r="FU55" s="3">
        <v>48418.123850690798</v>
      </c>
    </row>
    <row r="56" spans="1:177" x14ac:dyDescent="0.35">
      <c r="A56" s="3">
        <v>2022</v>
      </c>
      <c r="B56" s="3" t="s">
        <v>54</v>
      </c>
      <c r="C56" s="5">
        <v>26.63</v>
      </c>
      <c r="D56" s="5">
        <v>3083.31</v>
      </c>
      <c r="E56" s="3">
        <v>45.730560511424002</v>
      </c>
      <c r="F56" s="3">
        <v>148.62432761626201</v>
      </c>
      <c r="G56" s="3">
        <v>45.730560511424002</v>
      </c>
      <c r="H56" s="3">
        <v>0.235616668627494</v>
      </c>
      <c r="I56" s="3">
        <v>32.0693957764556</v>
      </c>
      <c r="J56" s="3">
        <v>0.63400712271769699</v>
      </c>
      <c r="K56" s="3">
        <v>34.706698020892901</v>
      </c>
      <c r="L56" s="3">
        <v>0.62380357850607304</v>
      </c>
      <c r="M56" s="3">
        <v>677</v>
      </c>
      <c r="N56" s="3">
        <v>92.26</v>
      </c>
      <c r="O56" s="3">
        <v>97.7</v>
      </c>
      <c r="P56" s="3">
        <v>104.64</v>
      </c>
      <c r="Q56" s="3">
        <v>5929.6</v>
      </c>
      <c r="R56" s="3">
        <v>100</v>
      </c>
      <c r="S56" s="3">
        <v>100</v>
      </c>
      <c r="T56" s="3">
        <v>15.622004666537</v>
      </c>
      <c r="U56" s="3">
        <v>19.707540346101499</v>
      </c>
      <c r="V56" s="3">
        <v>16.751400929999999</v>
      </c>
      <c r="W56" s="3">
        <v>99.677212615930401</v>
      </c>
      <c r="X56" s="3">
        <v>9</v>
      </c>
      <c r="Y56" s="3">
        <v>2</v>
      </c>
      <c r="Z56" s="3">
        <v>3</v>
      </c>
      <c r="AA56" s="3">
        <v>149.17549658847301</v>
      </c>
      <c r="AB56" s="3">
        <v>2.8550512444999998</v>
      </c>
      <c r="AC56" s="3">
        <v>46.046852123000001</v>
      </c>
      <c r="AD56" s="3">
        <v>10.3878326996198</v>
      </c>
      <c r="AE56" s="3">
        <v>1229.2180359844001</v>
      </c>
      <c r="AF56" s="3">
        <v>22.168020200000001</v>
      </c>
      <c r="AG56" s="3">
        <f t="shared" si="8"/>
        <v>41.758567799999994</v>
      </c>
      <c r="AH56" s="3">
        <v>0.3</v>
      </c>
      <c r="AI56" s="3">
        <v>6820.1760000000004</v>
      </c>
      <c r="AJ56" s="3">
        <v>3.46</v>
      </c>
      <c r="AK56" s="3">
        <v>3.3</v>
      </c>
      <c r="AL56" s="3">
        <v>32342.076928409799</v>
      </c>
      <c r="AM56" s="3">
        <v>-8.2612241836744307</v>
      </c>
      <c r="AN56" s="3">
        <v>4.8717747012173902</v>
      </c>
      <c r="AO56" s="3">
        <v>1.46169788969133</v>
      </c>
      <c r="AP56" s="3">
        <v>0.17439656556951799</v>
      </c>
      <c r="AQ56" s="3">
        <v>0</v>
      </c>
      <c r="AR56" s="3">
        <v>4.7905636158693997E-2</v>
      </c>
      <c r="AS56" s="3">
        <v>0.102357337154385</v>
      </c>
      <c r="AT56" s="3">
        <v>99.817599303515095</v>
      </c>
      <c r="AU56" s="3">
        <v>99.902650932101906</v>
      </c>
      <c r="AV56" s="3">
        <v>99.880856628698794</v>
      </c>
      <c r="AW56" s="3">
        <v>2.5</v>
      </c>
      <c r="AX56" s="3">
        <v>5.52622278480675</v>
      </c>
      <c r="AY56" s="3">
        <v>9.3581969095413395</v>
      </c>
      <c r="AZ56" s="3">
        <v>0.26938519564033298</v>
      </c>
      <c r="BA56" s="3">
        <v>4.7317431632719398</v>
      </c>
      <c r="BB56" s="5">
        <v>10.199999999999999</v>
      </c>
      <c r="BC56" s="9">
        <v>44712</v>
      </c>
      <c r="BD56" s="3">
        <v>0</v>
      </c>
      <c r="BE56" s="3">
        <v>2.75</v>
      </c>
      <c r="BF56" s="3">
        <v>136.108349053848</v>
      </c>
      <c r="BG56" s="3">
        <v>0</v>
      </c>
      <c r="BH56" s="3">
        <v>16.605583979340899</v>
      </c>
      <c r="BI56" s="3">
        <v>12.350734877556601</v>
      </c>
      <c r="BJ56" s="3">
        <v>1.99600994586945</v>
      </c>
      <c r="BK56" s="3">
        <v>16.100000000000001</v>
      </c>
      <c r="BL56" s="3">
        <v>38.4</v>
      </c>
      <c r="BM56" s="3">
        <v>128.4101866</v>
      </c>
      <c r="BN56" s="3">
        <v>38.147954460000001</v>
      </c>
      <c r="BO56" s="3">
        <v>67601.757286365202</v>
      </c>
      <c r="BP56" s="3">
        <v>84.540093780000007</v>
      </c>
      <c r="BQ56" s="3">
        <v>4.3035278778716197</v>
      </c>
      <c r="BR56" s="3">
        <f t="shared" si="9"/>
        <v>1.0002994662791032</v>
      </c>
      <c r="BS56" s="3">
        <f t="shared" si="9"/>
        <v>99.449871215969324</v>
      </c>
      <c r="BT56" s="3">
        <v>1.0029499530792201</v>
      </c>
      <c r="BU56" s="3">
        <v>1.0097299814224201</v>
      </c>
      <c r="BV56" s="3">
        <v>1.27978003025055</v>
      </c>
      <c r="BW56" s="3">
        <v>98.788742065429702</v>
      </c>
      <c r="BX56" s="3">
        <v>98.355903625488295</v>
      </c>
      <c r="BY56" s="3">
        <v>5</v>
      </c>
      <c r="BZ56" s="3">
        <v>8</v>
      </c>
      <c r="CA56" s="3">
        <v>99.947069999999997</v>
      </c>
      <c r="CB56" s="3">
        <v>90.268539428710895</v>
      </c>
      <c r="CC56" s="3">
        <v>91.0589599609375</v>
      </c>
      <c r="CD56" s="3">
        <v>90.519432067871094</v>
      </c>
      <c r="CE56" s="3">
        <v>10.876903533935501</v>
      </c>
      <c r="CF56" s="3">
        <v>5.0532641410827601</v>
      </c>
      <c r="CG56" s="3">
        <v>13.28805</v>
      </c>
      <c r="CH56" s="3">
        <v>4.7754809227792698</v>
      </c>
      <c r="CI56" s="3">
        <f t="shared" si="10"/>
        <v>0.1</v>
      </c>
      <c r="CJ56" s="3">
        <v>2.8</v>
      </c>
      <c r="CK56" s="3">
        <f t="shared" si="11"/>
        <v>68.5</v>
      </c>
      <c r="CL56" s="3">
        <v>94</v>
      </c>
      <c r="CM56" s="3">
        <v>97</v>
      </c>
      <c r="CN56" s="3">
        <v>6.62</v>
      </c>
      <c r="CO56" s="3">
        <v>9.2029999999999994</v>
      </c>
      <c r="CP56" s="3">
        <v>5.4690000000000003</v>
      </c>
      <c r="CQ56" s="3">
        <v>5.8712922406445297E-3</v>
      </c>
      <c r="CR56" s="3">
        <v>26.4</v>
      </c>
      <c r="CS56" s="3">
        <v>30.7</v>
      </c>
      <c r="CT56" s="3">
        <v>99.262970918918498</v>
      </c>
      <c r="CU56" s="3">
        <v>99.0927419354839</v>
      </c>
      <c r="CV56" s="3">
        <v>99.136358195432294</v>
      </c>
      <c r="CW56" s="3">
        <v>1</v>
      </c>
      <c r="CX56" s="3">
        <f t="shared" si="12"/>
        <v>5.15</v>
      </c>
      <c r="CY56" s="3">
        <v>4.8</v>
      </c>
      <c r="CZ56" s="3">
        <v>19.8</v>
      </c>
      <c r="DA56" s="3">
        <v>0</v>
      </c>
      <c r="DB56" s="3">
        <v>3362.0634779468</v>
      </c>
      <c r="DC56" s="3">
        <v>11.52508068</v>
      </c>
      <c r="DD56" s="3">
        <v>36.5</v>
      </c>
      <c r="DE56" s="3">
        <v>22.5</v>
      </c>
      <c r="DF56" s="3">
        <v>4</v>
      </c>
      <c r="DG56" s="3">
        <v>9.8000000000000007</v>
      </c>
      <c r="DH56" s="3">
        <v>26.2</v>
      </c>
      <c r="DI56" s="3">
        <v>0</v>
      </c>
      <c r="DJ56" s="3">
        <v>10.199999999999999</v>
      </c>
      <c r="DK56" s="3">
        <v>0</v>
      </c>
      <c r="DL56" s="3">
        <v>2.5303066907014098</v>
      </c>
      <c r="DM56" s="3">
        <v>27.57</v>
      </c>
      <c r="DN56" s="3">
        <v>0.46971886169494498</v>
      </c>
      <c r="DO56" s="3">
        <v>36.442885748267102</v>
      </c>
      <c r="DP56" s="3">
        <v>27.6</v>
      </c>
      <c r="DQ56" s="3">
        <v>77.126000000000005</v>
      </c>
      <c r="DR56" s="3">
        <v>76.959000000000003</v>
      </c>
      <c r="DS56" s="3">
        <v>52.220999999999997</v>
      </c>
      <c r="DT56" s="3">
        <v>76.878119157330602</v>
      </c>
      <c r="DU56" s="3">
        <v>62.237000000000002</v>
      </c>
      <c r="DV56" s="3">
        <v>35.07</v>
      </c>
      <c r="DW56" s="3">
        <v>29.97</v>
      </c>
      <c r="DX56" s="3">
        <v>0.79400000000000004</v>
      </c>
      <c r="DY56" s="3">
        <v>12.477</v>
      </c>
      <c r="DZ56" s="3">
        <v>2.0379999999999998</v>
      </c>
      <c r="EA56" s="3">
        <v>2.2200000000000002</v>
      </c>
      <c r="EB56" s="3">
        <v>22011</v>
      </c>
      <c r="EC56" s="3">
        <v>9.7089999999999996</v>
      </c>
      <c r="ED56" s="3">
        <v>61.338000000000001</v>
      </c>
      <c r="EE56" s="3">
        <v>126.9</v>
      </c>
      <c r="EF56" s="3">
        <v>10.6</v>
      </c>
      <c r="EG56" s="3">
        <v>13.3</v>
      </c>
      <c r="EH56" s="3">
        <v>2.2000000000000002</v>
      </c>
      <c r="EI56" s="3">
        <v>77.373170731707305</v>
      </c>
      <c r="EJ56" s="3">
        <v>1.83</v>
      </c>
      <c r="EK56" s="3">
        <v>90.529629999999997</v>
      </c>
      <c r="EL56" s="3">
        <v>80.634618000000003</v>
      </c>
      <c r="EM56" s="3">
        <v>15.952475065242099</v>
      </c>
      <c r="EN56" s="3">
        <v>63.404072580237901</v>
      </c>
      <c r="EO56" s="3">
        <v>1.5709725672010999</v>
      </c>
      <c r="EP56" s="3">
        <v>4568.60693359375</v>
      </c>
      <c r="EQ56" s="3">
        <v>2186.3591000000001</v>
      </c>
      <c r="ER56" s="3">
        <v>0.93686130448678295</v>
      </c>
      <c r="ES56" s="3">
        <v>1.7903595313955101</v>
      </c>
      <c r="ET56" s="3">
        <v>74.376999999999995</v>
      </c>
      <c r="EU56" s="3">
        <v>0.44716121841156797</v>
      </c>
      <c r="EV56" s="2">
        <v>25.98</v>
      </c>
      <c r="EW56" s="2">
        <v>29.49</v>
      </c>
      <c r="EX56" s="2">
        <v>22.3</v>
      </c>
      <c r="EY56" s="3">
        <v>0.66311615705490101</v>
      </c>
      <c r="EZ56" s="3">
        <v>1.0939074754714999</v>
      </c>
      <c r="FA56" s="3">
        <v>2</v>
      </c>
      <c r="FB56" s="3">
        <v>0.9</v>
      </c>
      <c r="FC56" s="3">
        <v>7</v>
      </c>
      <c r="FD56" s="3">
        <v>69000000</v>
      </c>
      <c r="FE56" s="3">
        <v>0.481714047481414</v>
      </c>
      <c r="FF56" s="3">
        <v>1.3580638321417899</v>
      </c>
      <c r="FG56" s="3">
        <v>3.17331986365684</v>
      </c>
      <c r="FH56" s="3">
        <f>AVERAGE(FH54:FH55)</f>
        <v>7.4179323256205701E-2</v>
      </c>
      <c r="FI56" s="3">
        <v>0</v>
      </c>
      <c r="FJ56" s="3">
        <f>AVERAGE(FJ54:FJ55)</f>
        <v>7.2661009468978199E-3</v>
      </c>
      <c r="FK56" s="3">
        <f>AVERAGE(FK54:FK55)</f>
        <v>7.3645217615383304E-3</v>
      </c>
      <c r="FL56" s="3">
        <v>3.8422256801691601</v>
      </c>
      <c r="FM56" s="3">
        <v>3.5391951472816299</v>
      </c>
      <c r="FN56" s="3">
        <v>1.56813504665432</v>
      </c>
      <c r="FO56" s="3">
        <v>21.208463629192199</v>
      </c>
      <c r="FP56" s="3">
        <v>1.03731441497803</v>
      </c>
      <c r="FQ56" s="3">
        <f>AVERAGE(FQ54:FQ55)</f>
        <v>0.40578545911691649</v>
      </c>
      <c r="FR56" s="3">
        <v>0.81544137001037598</v>
      </c>
      <c r="FS56" s="3">
        <v>1.1008057594299301</v>
      </c>
      <c r="FT56" s="3">
        <v>1.38589835166931</v>
      </c>
      <c r="FU56" s="3">
        <v>51695.181658381996</v>
      </c>
    </row>
    <row r="57" spans="1:177" x14ac:dyDescent="0.35">
      <c r="A57" s="3">
        <v>2023</v>
      </c>
      <c r="B57" s="3" t="s">
        <v>54</v>
      </c>
      <c r="C57" s="5">
        <v>26.63</v>
      </c>
      <c r="D57" s="5">
        <v>3083.31</v>
      </c>
      <c r="E57" s="3">
        <v>45.730560511424002</v>
      </c>
      <c r="F57" s="3">
        <v>148.62432761626201</v>
      </c>
      <c r="G57" s="3">
        <v>45.730560511424002</v>
      </c>
      <c r="H57" s="3">
        <v>0.235616668627494</v>
      </c>
      <c r="I57" s="3">
        <v>32.0693957764556</v>
      </c>
      <c r="J57" s="3">
        <v>0.63400712271769699</v>
      </c>
      <c r="K57" s="3">
        <v>34.706698020892901</v>
      </c>
      <c r="L57" s="3">
        <v>0.62380357850607304</v>
      </c>
      <c r="M57" s="3">
        <v>677</v>
      </c>
      <c r="N57" s="3">
        <v>92.26</v>
      </c>
      <c r="O57" s="3">
        <v>97.7</v>
      </c>
      <c r="P57" s="3">
        <v>104.64</v>
      </c>
      <c r="Q57" s="3">
        <v>5929.6</v>
      </c>
      <c r="R57" s="3">
        <v>100</v>
      </c>
      <c r="S57" s="3">
        <v>100</v>
      </c>
      <c r="T57" s="3">
        <v>15.622004666537</v>
      </c>
      <c r="U57" s="3">
        <v>19.707540346101499</v>
      </c>
      <c r="V57" s="3">
        <v>16.751400929999999</v>
      </c>
      <c r="W57" s="3">
        <v>99.677212615930401</v>
      </c>
      <c r="X57" s="3">
        <v>9</v>
      </c>
      <c r="Y57" s="3">
        <v>2</v>
      </c>
      <c r="Z57" s="3">
        <v>3</v>
      </c>
      <c r="AA57" s="3">
        <v>149.17549658847301</v>
      </c>
      <c r="AB57" s="3">
        <v>2.8550512444999998</v>
      </c>
      <c r="AC57" s="3">
        <v>46.046852123000001</v>
      </c>
      <c r="AD57" s="3">
        <v>10.3878326996198</v>
      </c>
      <c r="AE57" s="3">
        <v>1229.2180359844001</v>
      </c>
      <c r="AF57" s="3">
        <v>22.168020200000001</v>
      </c>
      <c r="AG57" s="3">
        <f t="shared" si="8"/>
        <v>41.758567799999994</v>
      </c>
      <c r="AH57" s="3">
        <v>0.3</v>
      </c>
      <c r="AI57" s="3">
        <v>6820.1760000000004</v>
      </c>
      <c r="AJ57" s="3">
        <v>3.46</v>
      </c>
      <c r="AK57" s="3">
        <v>3.3</v>
      </c>
      <c r="AL57" s="3">
        <v>32342.076928409799</v>
      </c>
      <c r="AM57" s="3">
        <v>-8.2612241836744307</v>
      </c>
      <c r="AN57" s="3">
        <v>4.8717747012173902</v>
      </c>
      <c r="AO57" s="3">
        <v>1.46169788969133</v>
      </c>
      <c r="AP57" s="3">
        <v>0.17439656556951799</v>
      </c>
      <c r="AQ57" s="3">
        <v>0</v>
      </c>
      <c r="AR57" s="3">
        <v>4.7905636158693997E-2</v>
      </c>
      <c r="AS57" s="3">
        <v>0.102357337154385</v>
      </c>
      <c r="AT57" s="3">
        <v>99.817599303515095</v>
      </c>
      <c r="AU57" s="3">
        <v>99.902650932101906</v>
      </c>
      <c r="AV57" s="3">
        <v>99.880856628698794</v>
      </c>
      <c r="AW57" s="3">
        <v>2.5</v>
      </c>
      <c r="AX57" s="3">
        <v>5.52622278480675</v>
      </c>
      <c r="AY57" s="3">
        <v>9.3581969095413395</v>
      </c>
      <c r="AZ57" s="3">
        <v>0.26938519564033298</v>
      </c>
      <c r="BA57" s="3">
        <v>4.7317431632719398</v>
      </c>
      <c r="BB57" s="5">
        <v>9.8000000000000007</v>
      </c>
      <c r="BC57" s="9">
        <v>44712</v>
      </c>
      <c r="BD57" s="3">
        <v>0</v>
      </c>
      <c r="BE57" s="3">
        <v>2.75</v>
      </c>
      <c r="BF57" s="3">
        <v>136.108349053848</v>
      </c>
      <c r="BG57" s="3">
        <v>0</v>
      </c>
      <c r="BH57" s="3">
        <v>16.605583979340899</v>
      </c>
      <c r="BI57" s="3">
        <v>12.350734877556601</v>
      </c>
      <c r="BJ57" s="3">
        <v>1.99600994586945</v>
      </c>
      <c r="BK57" s="3">
        <v>16.100000000000001</v>
      </c>
      <c r="BL57" s="3">
        <v>38.4</v>
      </c>
      <c r="BM57" s="3">
        <v>128.4101866</v>
      </c>
      <c r="BN57" s="3">
        <v>38.147954460000001</v>
      </c>
      <c r="BO57" s="3">
        <v>67601.757286365202</v>
      </c>
      <c r="BP57" s="3">
        <v>84.540093780000007</v>
      </c>
      <c r="BQ57" s="3">
        <v>4.3035278778716197</v>
      </c>
      <c r="BR57" s="3">
        <f t="shared" si="9"/>
        <v>1.0002997580304516</v>
      </c>
      <c r="BS57" s="3">
        <f t="shared" si="9"/>
        <v>99.449934082105756</v>
      </c>
      <c r="BT57" s="3">
        <v>1.0029499530792201</v>
      </c>
      <c r="BU57" s="3">
        <v>1.0097299814224201</v>
      </c>
      <c r="BV57" s="3">
        <v>1.27978003025055</v>
      </c>
      <c r="BW57" s="3">
        <v>98.788742065429702</v>
      </c>
      <c r="BX57" s="3">
        <v>98.355903625488295</v>
      </c>
      <c r="BY57" s="3">
        <v>5</v>
      </c>
      <c r="BZ57" s="3">
        <v>8</v>
      </c>
      <c r="CA57" s="3">
        <v>99.947069999999997</v>
      </c>
      <c r="CB57" s="3">
        <v>90.268539428710895</v>
      </c>
      <c r="CC57" s="3">
        <v>91.0589599609375</v>
      </c>
      <c r="CD57" s="3">
        <v>90.519432067871094</v>
      </c>
      <c r="CE57" s="3">
        <v>10.876903533935501</v>
      </c>
      <c r="CF57" s="3">
        <v>5.0532641410827601</v>
      </c>
      <c r="CG57" s="3">
        <v>13.28805</v>
      </c>
      <c r="CH57" s="3">
        <v>4.7754809227792698</v>
      </c>
      <c r="CI57" s="3">
        <f t="shared" si="10"/>
        <v>0.1</v>
      </c>
      <c r="CJ57" s="3">
        <v>2.8</v>
      </c>
      <c r="CK57" s="3">
        <f t="shared" si="11"/>
        <v>68.5</v>
      </c>
      <c r="CL57" s="3">
        <v>94</v>
      </c>
      <c r="CM57" s="3">
        <v>97</v>
      </c>
      <c r="CN57" s="3">
        <v>6.62</v>
      </c>
      <c r="CO57" s="3">
        <v>9.2029999999999994</v>
      </c>
      <c r="CP57" s="3">
        <v>5.4690000000000003</v>
      </c>
      <c r="CQ57" s="3">
        <v>5.8712922406445297E-3</v>
      </c>
      <c r="CR57" s="3">
        <v>26.4</v>
      </c>
      <c r="CS57" s="3">
        <v>30.7</v>
      </c>
      <c r="CT57" s="3">
        <v>99.262970918918498</v>
      </c>
      <c r="CU57" s="3">
        <v>99.0927419354839</v>
      </c>
      <c r="CV57" s="3">
        <v>99.136358195432294</v>
      </c>
      <c r="CW57" s="3">
        <v>1</v>
      </c>
      <c r="CX57" s="3">
        <f t="shared" si="12"/>
        <v>5.15</v>
      </c>
      <c r="CY57" s="3">
        <v>4.8</v>
      </c>
      <c r="CZ57" s="3">
        <v>19.8</v>
      </c>
      <c r="DA57" s="3">
        <v>0</v>
      </c>
      <c r="DB57" s="3">
        <v>3362.0634779468</v>
      </c>
      <c r="DC57" s="3">
        <v>11.52508068</v>
      </c>
      <c r="DD57" s="3">
        <v>36.5</v>
      </c>
      <c r="DE57" s="3">
        <v>22.5</v>
      </c>
      <c r="DF57" s="3">
        <v>4</v>
      </c>
      <c r="DG57" s="3">
        <v>9.8000000000000007</v>
      </c>
      <c r="DH57" s="3">
        <v>26.2</v>
      </c>
      <c r="DI57" s="3">
        <v>0</v>
      </c>
      <c r="DJ57" s="3">
        <v>10.199999999999999</v>
      </c>
      <c r="DK57" s="3">
        <v>0</v>
      </c>
      <c r="DL57" s="3">
        <v>2.5303066907014098</v>
      </c>
      <c r="DM57" s="3">
        <v>27.57</v>
      </c>
      <c r="DN57" s="3">
        <v>0.46971886169494498</v>
      </c>
      <c r="DO57" s="3">
        <v>36.442885748267102</v>
      </c>
      <c r="DP57" s="3">
        <v>27.6</v>
      </c>
      <c r="DQ57" s="3">
        <v>77.126000000000005</v>
      </c>
      <c r="DR57" s="3">
        <v>76.959000000000003</v>
      </c>
      <c r="DS57" s="3">
        <v>52.220999999999997</v>
      </c>
      <c r="DT57" s="3">
        <v>76.878119157330602</v>
      </c>
      <c r="DU57" s="3">
        <v>62.237000000000002</v>
      </c>
      <c r="DV57" s="3">
        <v>35.07</v>
      </c>
      <c r="DW57" s="3">
        <v>29.97</v>
      </c>
      <c r="DX57" s="3">
        <v>0.79400000000000004</v>
      </c>
      <c r="DY57" s="3">
        <v>12.477</v>
      </c>
      <c r="DZ57" s="3">
        <v>2.0379999999999998</v>
      </c>
      <c r="EA57" s="3">
        <v>2.2200000000000002</v>
      </c>
      <c r="EB57" s="3">
        <v>22011</v>
      </c>
      <c r="EC57" s="3">
        <v>9.7089999999999996</v>
      </c>
      <c r="ED57" s="3">
        <v>61.338000000000001</v>
      </c>
      <c r="EE57" s="3">
        <v>126.9</v>
      </c>
      <c r="EF57" s="3">
        <v>10.6</v>
      </c>
      <c r="EG57" s="3">
        <v>13.3</v>
      </c>
      <c r="EH57" s="3">
        <v>2.2000000000000002</v>
      </c>
      <c r="EI57" s="3">
        <v>77.373170731707305</v>
      </c>
      <c r="EJ57" s="3">
        <v>1.83</v>
      </c>
      <c r="EK57" s="3">
        <v>90.529629999999997</v>
      </c>
      <c r="EL57" s="3">
        <v>80.634618000000003</v>
      </c>
      <c r="EM57" s="3">
        <v>15.952475065242099</v>
      </c>
      <c r="EN57" s="3">
        <v>63.404072580237901</v>
      </c>
      <c r="EO57" s="3">
        <v>1.5709725672010999</v>
      </c>
      <c r="EP57" s="3">
        <v>4568.60693359375</v>
      </c>
      <c r="EQ57" s="3">
        <v>2186.3591000000001</v>
      </c>
      <c r="ER57" s="3">
        <v>0.93686130448678295</v>
      </c>
      <c r="ES57" s="3">
        <v>1.7903595313955101</v>
      </c>
      <c r="ET57" s="3">
        <v>74.376999999999995</v>
      </c>
      <c r="EU57" s="3">
        <v>0.44716121841156797</v>
      </c>
      <c r="EV57" s="2">
        <v>25.98</v>
      </c>
      <c r="EW57" s="2">
        <v>29.49</v>
      </c>
      <c r="EX57" s="2">
        <v>22.3</v>
      </c>
      <c r="EY57" s="3">
        <v>0.66311615705490101</v>
      </c>
      <c r="EZ57" s="3">
        <v>1.0939074754714999</v>
      </c>
      <c r="FA57" s="3">
        <v>2</v>
      </c>
      <c r="FB57" s="3">
        <v>0.9</v>
      </c>
      <c r="FC57" s="3">
        <v>7</v>
      </c>
      <c r="FD57" s="3">
        <v>69000000</v>
      </c>
      <c r="FE57" s="3">
        <v>0.481714047481414</v>
      </c>
      <c r="FF57" s="3">
        <v>1.3580638321417899</v>
      </c>
      <c r="FG57" s="3">
        <v>3.17331986365684</v>
      </c>
      <c r="FH57" s="3">
        <v>7.4179323256205701E-2</v>
      </c>
      <c r="FI57" s="3">
        <v>0</v>
      </c>
      <c r="FJ57" s="3">
        <v>7.2661009468978199E-3</v>
      </c>
      <c r="FK57" s="3">
        <v>7.3645217615383304E-3</v>
      </c>
      <c r="FL57" s="3">
        <v>3.8422256801691601</v>
      </c>
      <c r="FM57" s="3">
        <v>3.5391951472816299</v>
      </c>
      <c r="FN57" s="3">
        <v>1.56813504665432</v>
      </c>
      <c r="FO57" s="3">
        <v>21.208463629192199</v>
      </c>
      <c r="FP57" s="3">
        <v>1.03731441497803</v>
      </c>
      <c r="FQ57" s="3">
        <v>0.40578545911691649</v>
      </c>
      <c r="FR57" s="3">
        <v>0.81544137001037598</v>
      </c>
      <c r="FS57" s="3">
        <v>1.1008057594299301</v>
      </c>
      <c r="FT57" s="3">
        <v>1.38589835166931</v>
      </c>
      <c r="FU57" s="3">
        <v>51695.181658381996</v>
      </c>
    </row>
    <row r="58" spans="1:177" x14ac:dyDescent="0.35">
      <c r="A58" s="3">
        <v>2010</v>
      </c>
      <c r="B58" s="3" t="s">
        <v>55</v>
      </c>
      <c r="C58" s="5">
        <v>127.32</v>
      </c>
      <c r="D58" s="5">
        <v>2521.2199999999998</v>
      </c>
      <c r="E58" s="3">
        <v>23.833178471874799</v>
      </c>
      <c r="F58" s="3">
        <v>297.30981866430801</v>
      </c>
      <c r="G58" s="3">
        <v>23.833178471874799</v>
      </c>
      <c r="H58" s="3">
        <v>0.210549498338582</v>
      </c>
      <c r="I58" s="3">
        <v>16.160388821385201</v>
      </c>
      <c r="J58" s="3">
        <v>1.50096490601101</v>
      </c>
      <c r="K58" s="3">
        <v>34.307769280251598</v>
      </c>
      <c r="L58" s="3">
        <v>1.0871195081721401</v>
      </c>
      <c r="M58" s="3">
        <v>1113</v>
      </c>
      <c r="N58" s="3">
        <v>95.74</v>
      </c>
      <c r="O58" s="3">
        <v>93.96</v>
      </c>
      <c r="P58" s="3">
        <v>90.01</v>
      </c>
      <c r="Q58" s="3">
        <v>5456</v>
      </c>
      <c r="R58" s="3">
        <v>100</v>
      </c>
      <c r="S58" s="3">
        <v>100</v>
      </c>
      <c r="T58" s="3">
        <v>30.979177800616601</v>
      </c>
      <c r="U58" s="3">
        <v>53.045246659815</v>
      </c>
      <c r="V58" s="3">
        <v>21.21532951</v>
      </c>
      <c r="W58" s="3">
        <v>100</v>
      </c>
      <c r="X58" s="3">
        <v>14</v>
      </c>
      <c r="Y58" s="3">
        <v>64</v>
      </c>
      <c r="Z58" s="3">
        <v>9</v>
      </c>
      <c r="AA58" s="3">
        <v>75.936905273395695</v>
      </c>
      <c r="AB58" s="3">
        <v>1.2736966825</v>
      </c>
      <c r="AC58" s="3">
        <v>78.347156398099997</v>
      </c>
      <c r="AD58" s="3">
        <v>1.7904509283819601</v>
      </c>
      <c r="AE58" s="3">
        <v>8776.7758595361993</v>
      </c>
      <c r="AF58" s="3">
        <v>38.11</v>
      </c>
      <c r="AG58" s="3">
        <v>8.5409214169999998</v>
      </c>
      <c r="AH58" s="3">
        <v>0.4</v>
      </c>
      <c r="AI58" s="3">
        <v>1742</v>
      </c>
      <c r="AJ58" s="3">
        <v>2.36</v>
      </c>
      <c r="AK58" s="3">
        <v>2.77</v>
      </c>
      <c r="AL58" s="3">
        <v>8429.9929438054496</v>
      </c>
      <c r="AM58" s="3">
        <v>-9.0124632071490396</v>
      </c>
      <c r="AN58" s="3">
        <v>8.7191552660527893</v>
      </c>
      <c r="AO58" s="3">
        <v>0.94847797777859399</v>
      </c>
      <c r="AP58" s="3">
        <v>0.15915253246145999</v>
      </c>
      <c r="AQ58" s="12">
        <v>1.26738097703887E-6</v>
      </c>
      <c r="AR58" s="3">
        <v>0.60039739611337395</v>
      </c>
      <c r="AS58" s="3">
        <v>0.201563120592814</v>
      </c>
      <c r="AT58" s="3">
        <v>100</v>
      </c>
      <c r="AU58" s="3">
        <v>100</v>
      </c>
      <c r="AV58" s="3">
        <v>100</v>
      </c>
      <c r="AW58" s="3">
        <v>2.5</v>
      </c>
      <c r="AX58" s="3">
        <v>10.3794096133657</v>
      </c>
      <c r="AY58" s="3">
        <v>18.843361695801299</v>
      </c>
      <c r="AZ58" s="3">
        <v>0.84040817953660096</v>
      </c>
      <c r="BA58" s="3">
        <v>11.299257466454799</v>
      </c>
      <c r="BB58" s="5">
        <v>20.6</v>
      </c>
      <c r="BC58" s="9">
        <v>12304</v>
      </c>
      <c r="BD58" s="3">
        <v>1.60994688952881</v>
      </c>
      <c r="BE58" s="3">
        <v>3</v>
      </c>
      <c r="BF58" s="3">
        <v>76.753395039668405</v>
      </c>
      <c r="BG58" s="3">
        <v>4.3136732689249602</v>
      </c>
      <c r="BH58" s="3">
        <v>29.058186863351001</v>
      </c>
      <c r="BI58" s="3">
        <f t="shared" ref="BI58:BI71" si="13">AVERAGE(BI170,BI338)</f>
        <v>18.469984883737926</v>
      </c>
      <c r="BJ58" s="3">
        <v>0.73233997821807895</v>
      </c>
      <c r="BK58" s="3">
        <v>20.100000000000001</v>
      </c>
      <c r="BL58" s="3">
        <v>19.399999999999999</v>
      </c>
      <c r="BM58" s="3">
        <v>112.81095759999999</v>
      </c>
      <c r="BN58" s="3">
        <v>19.178827850000001</v>
      </c>
      <c r="BO58" s="3">
        <v>117.799697212873</v>
      </c>
      <c r="BP58" s="3">
        <v>56.55</v>
      </c>
      <c r="BQ58" s="3">
        <v>4.08</v>
      </c>
      <c r="BR58" s="3">
        <v>1.0003000497818</v>
      </c>
      <c r="BS58" s="3">
        <v>99.449996948242202</v>
      </c>
      <c r="BT58" s="3">
        <v>1.00074994564056</v>
      </c>
      <c r="BU58" s="3">
        <v>1.07095003128052</v>
      </c>
      <c r="BV58" s="3">
        <v>1.25636005401611</v>
      </c>
      <c r="BW58" s="3">
        <v>97.269889831542997</v>
      </c>
      <c r="BX58" s="3">
        <v>97.447967529296903</v>
      </c>
      <c r="BY58" s="3">
        <v>4</v>
      </c>
      <c r="BZ58" s="3">
        <v>8</v>
      </c>
      <c r="CA58" s="3">
        <v>99.489900000000006</v>
      </c>
      <c r="CB58" s="3">
        <v>93.717201232910199</v>
      </c>
      <c r="CC58" s="3">
        <f t="shared" ref="CC58:CC71" si="14">AVERAGE(CC170,CC338)</f>
        <v>92.323520660400391</v>
      </c>
      <c r="CD58" s="3">
        <v>87.641822814941406</v>
      </c>
      <c r="CE58" s="3">
        <v>10.8336887359619</v>
      </c>
      <c r="CF58" s="3">
        <v>4.2272100448608398</v>
      </c>
      <c r="CG58" s="3">
        <v>9.4790100000000006</v>
      </c>
      <c r="CH58" s="3">
        <v>5.5387587832226703</v>
      </c>
      <c r="CI58" s="3">
        <v>0.1</v>
      </c>
      <c r="CJ58" s="3">
        <v>5.5</v>
      </c>
      <c r="CK58" s="3">
        <v>48</v>
      </c>
      <c r="CL58" s="3">
        <v>97</v>
      </c>
      <c r="CM58" s="3">
        <v>96</v>
      </c>
      <c r="CN58" s="3">
        <v>5.78</v>
      </c>
      <c r="CO58" s="3">
        <v>5.7229999999999999</v>
      </c>
      <c r="CP58" s="3">
        <v>2.8159999999999998</v>
      </c>
      <c r="CQ58" s="3">
        <v>1.0076106619262899E-2</v>
      </c>
      <c r="CR58" s="3">
        <v>31.3</v>
      </c>
      <c r="CS58" s="3">
        <v>35.4</v>
      </c>
      <c r="CT58" s="3">
        <v>95.363034479630599</v>
      </c>
      <c r="CU58" s="3">
        <v>97.934393694765902</v>
      </c>
      <c r="CV58" s="3">
        <v>96.781267703674104</v>
      </c>
      <c r="CW58" s="3">
        <v>9</v>
      </c>
      <c r="CX58" s="14">
        <f t="shared" si="12"/>
        <v>4.5250000000000004</v>
      </c>
      <c r="CY58" s="3">
        <v>9</v>
      </c>
      <c r="CZ58" s="3">
        <v>28.4</v>
      </c>
      <c r="DA58" s="3">
        <v>4.5047100000000003E-3</v>
      </c>
      <c r="DB58" s="3">
        <v>1333.5070699672699</v>
      </c>
      <c r="DC58" s="3">
        <v>13.95677757</v>
      </c>
      <c r="DD58" s="3">
        <v>39.4</v>
      </c>
      <c r="DE58" s="3">
        <v>23.9</v>
      </c>
      <c r="DF58" s="3">
        <v>2.4</v>
      </c>
      <c r="DG58" s="3">
        <v>6.9</v>
      </c>
      <c r="DH58" s="3">
        <v>32.4</v>
      </c>
      <c r="DI58" s="3">
        <v>2.2000000000000002</v>
      </c>
      <c r="DJ58" s="3">
        <v>20.9</v>
      </c>
      <c r="DK58" s="3">
        <v>0</v>
      </c>
      <c r="DL58" s="3">
        <v>14.254333034586899</v>
      </c>
      <c r="DM58" s="3">
        <v>23.571999999999999</v>
      </c>
      <c r="DN58" s="3">
        <v>2.62107808098955</v>
      </c>
      <c r="DO58" s="3">
        <v>27.451731905244099</v>
      </c>
      <c r="DP58" s="3">
        <v>35.848999999999997</v>
      </c>
      <c r="DQ58" s="3">
        <v>65.194999999999993</v>
      </c>
      <c r="DR58" s="3">
        <v>74.751999999999995</v>
      </c>
      <c r="DS58" s="3">
        <v>46.143000000000001</v>
      </c>
      <c r="DT58" s="3">
        <v>77.338093322606596</v>
      </c>
      <c r="DU58" s="3">
        <v>62.295999999999999</v>
      </c>
      <c r="DV58" s="3">
        <v>22.71</v>
      </c>
      <c r="DW58" s="3">
        <v>17.72</v>
      </c>
      <c r="DX58" s="3">
        <v>8.3420000000000005</v>
      </c>
      <c r="DY58" s="3">
        <v>12.743</v>
      </c>
      <c r="DZ58" s="3">
        <v>12.371</v>
      </c>
      <c r="EA58" s="3">
        <v>11.62</v>
      </c>
      <c r="EB58" s="3">
        <v>-5624</v>
      </c>
      <c r="EC58" s="3">
        <v>12.58</v>
      </c>
      <c r="ED58" s="3">
        <v>58.298000000000002</v>
      </c>
      <c r="EE58" s="3">
        <v>142.91900000000001</v>
      </c>
      <c r="EF58" s="3">
        <v>9.8000000000000007</v>
      </c>
      <c r="EG58" s="3">
        <v>11.8</v>
      </c>
      <c r="EH58" s="3">
        <v>4.7</v>
      </c>
      <c r="EI58" s="3">
        <v>76.475609756097597</v>
      </c>
      <c r="EJ58" s="3">
        <v>1.46</v>
      </c>
      <c r="EK58" s="3">
        <v>90.201137000000003</v>
      </c>
      <c r="EL58" s="3">
        <v>77.375433999999998</v>
      </c>
      <c r="EM58" s="3">
        <v>15.305794745417501</v>
      </c>
      <c r="EN58" s="3">
        <v>66.8082043966578</v>
      </c>
      <c r="EO58" s="3">
        <v>-0.22682127081842199</v>
      </c>
      <c r="EP58" s="3">
        <v>1623.34399414063</v>
      </c>
      <c r="EQ58" s="3">
        <v>600.94750999999997</v>
      </c>
      <c r="ER58" s="3">
        <v>-0.60075099643270302</v>
      </c>
      <c r="ES58" s="3">
        <v>7.8244539489411902E-2</v>
      </c>
      <c r="ET58" s="3">
        <v>55.155000000000001</v>
      </c>
      <c r="EU58" s="3">
        <v>1.4191923330652101</v>
      </c>
      <c r="EV58" s="2">
        <v>21.6</v>
      </c>
      <c r="EW58" s="2">
        <v>22.06</v>
      </c>
      <c r="EX58" s="2">
        <v>20.74</v>
      </c>
      <c r="EY58" s="3">
        <v>2.3101465776562701E-2</v>
      </c>
      <c r="EZ58" s="3">
        <v>0.58143448829650901</v>
      </c>
      <c r="FA58" s="3">
        <v>3</v>
      </c>
      <c r="FB58" s="3">
        <v>1.7</v>
      </c>
      <c r="FC58" s="3">
        <v>5</v>
      </c>
      <c r="FD58" s="3">
        <v>11000000</v>
      </c>
      <c r="FE58" s="3">
        <v>1.1380003912578851</v>
      </c>
      <c r="FF58" s="3">
        <v>1.68119004403669</v>
      </c>
      <c r="FG58" s="3">
        <v>3.4989475530608698</v>
      </c>
      <c r="FH58" s="3">
        <v>0</v>
      </c>
      <c r="FI58" s="12">
        <v>5.9109070055690598E-5</v>
      </c>
      <c r="FJ58" s="3">
        <v>0.42324892094600203</v>
      </c>
      <c r="FK58" s="3">
        <v>0.28312886274670401</v>
      </c>
      <c r="FL58" s="3">
        <v>13.280619957488</v>
      </c>
      <c r="FM58" s="3">
        <v>12.4673216838203</v>
      </c>
      <c r="FN58" s="3">
        <v>4.5078540477790696</v>
      </c>
      <c r="FO58" s="3">
        <v>10.1821121405818</v>
      </c>
      <c r="FP58" s="3">
        <v>0.47642835974693298</v>
      </c>
      <c r="FQ58" s="3">
        <v>0.91740812603044297</v>
      </c>
      <c r="FR58" s="3">
        <v>0.60846364498138406</v>
      </c>
      <c r="FS58" s="3">
        <v>8.0469034612178802E-2</v>
      </c>
      <c r="FT58" s="3">
        <v>0.48948329687118503</v>
      </c>
      <c r="FU58" s="3">
        <v>20088.0434492854</v>
      </c>
    </row>
    <row r="59" spans="1:177" x14ac:dyDescent="0.35">
      <c r="A59" s="3">
        <v>2011</v>
      </c>
      <c r="B59" s="3" t="s">
        <v>55</v>
      </c>
      <c r="C59" s="5">
        <v>156.78</v>
      </c>
      <c r="D59" s="5">
        <v>2359.44</v>
      </c>
      <c r="E59" s="3">
        <v>23.695590022157099</v>
      </c>
      <c r="F59" s="3">
        <v>311.01148656183801</v>
      </c>
      <c r="G59" s="3">
        <v>23.695590022157099</v>
      </c>
      <c r="H59" s="3">
        <v>0.20947890283234499</v>
      </c>
      <c r="I59" s="3">
        <v>16.0228003716675</v>
      </c>
      <c r="J59" s="3">
        <v>1.4830962761775399</v>
      </c>
      <c r="K59" s="3">
        <v>34.314916732184997</v>
      </c>
      <c r="L59" s="3">
        <f>AVERAGE(L58,L61)</f>
        <v>0.97104651475728798</v>
      </c>
      <c r="M59" s="3">
        <v>1113</v>
      </c>
      <c r="N59" s="3">
        <v>94.35</v>
      </c>
      <c r="O59" s="3">
        <v>93.79</v>
      </c>
      <c r="P59" s="3">
        <v>93.11</v>
      </c>
      <c r="Q59" s="3">
        <v>5220</v>
      </c>
      <c r="R59" s="3">
        <v>100</v>
      </c>
      <c r="S59" s="3">
        <v>100</v>
      </c>
      <c r="T59" s="3">
        <v>30.911423319327699</v>
      </c>
      <c r="U59" s="3">
        <v>52.578308823529397</v>
      </c>
      <c r="V59" s="3">
        <v>23.241476850000002</v>
      </c>
      <c r="W59" s="3">
        <v>100</v>
      </c>
      <c r="X59" s="3">
        <v>14</v>
      </c>
      <c r="Y59" s="3">
        <v>64</v>
      </c>
      <c r="Z59" s="3">
        <v>9</v>
      </c>
      <c r="AA59" s="3">
        <v>76.223985660858105</v>
      </c>
      <c r="AB59" s="3">
        <v>3.2138334570999998</v>
      </c>
      <c r="AC59" s="3">
        <v>76.022881096899994</v>
      </c>
      <c r="AD59" s="3">
        <v>1.78222811671088</v>
      </c>
      <c r="AE59" s="3">
        <v>8807.1313000774207</v>
      </c>
      <c r="AF59" s="3">
        <v>38.11</v>
      </c>
      <c r="AG59" s="3">
        <v>8.5409214169999998</v>
      </c>
      <c r="AH59" s="3">
        <v>0.4</v>
      </c>
      <c r="AI59" s="3">
        <v>1486</v>
      </c>
      <c r="AJ59" s="3">
        <f>AVERAGE(AJ58,AJ60)</f>
        <v>2.855</v>
      </c>
      <c r="AK59" s="3">
        <f>AVERAGE(AK58,AK60)</f>
        <v>2.9649999999999999</v>
      </c>
      <c r="AL59" s="3">
        <v>8367.3112392632902</v>
      </c>
      <c r="AM59" s="3">
        <v>-2.6836558694901398</v>
      </c>
      <c r="AN59" s="3">
        <v>8.5267844755482702</v>
      </c>
      <c r="AO59" s="3">
        <v>0.92497224606041595</v>
      </c>
      <c r="AP59" s="3">
        <v>0.22961367714710501</v>
      </c>
      <c r="AQ59" s="12">
        <v>5.2430702527376699E-6</v>
      </c>
      <c r="AR59" s="3">
        <v>0.868134675376242</v>
      </c>
      <c r="AS59" s="3">
        <v>0.19424372911472601</v>
      </c>
      <c r="AT59" s="3">
        <v>100</v>
      </c>
      <c r="AU59" s="3">
        <v>100</v>
      </c>
      <c r="AV59" s="3">
        <v>100</v>
      </c>
      <c r="AW59" s="3">
        <v>2.7</v>
      </c>
      <c r="AX59" s="3">
        <v>10.943771304078</v>
      </c>
      <c r="AY59" s="3">
        <v>21.795941867251599</v>
      </c>
      <c r="AZ59" s="3">
        <v>0.85638749900966304</v>
      </c>
      <c r="BA59" s="3">
        <v>11.4477207881731</v>
      </c>
      <c r="BB59" s="5">
        <v>20.9</v>
      </c>
      <c r="BC59" s="9">
        <v>12490</v>
      </c>
      <c r="BD59" s="3">
        <v>1.60994688952881</v>
      </c>
      <c r="BE59" s="3">
        <v>3</v>
      </c>
      <c r="BF59" s="3">
        <v>76.488849974983907</v>
      </c>
      <c r="BG59" s="3">
        <v>4.3136732689249602</v>
      </c>
      <c r="BH59" s="3">
        <v>29.055633019526802</v>
      </c>
      <c r="BI59" s="3">
        <f t="shared" si="13"/>
        <v>18.526970778760152</v>
      </c>
      <c r="BJ59" s="3">
        <v>0.738470017910004</v>
      </c>
      <c r="BK59" s="3">
        <v>20.100000000000001</v>
      </c>
      <c r="BL59" s="3">
        <v>19.399999999999999</v>
      </c>
      <c r="BM59" s="3">
        <v>117.5396533</v>
      </c>
      <c r="BN59" s="3">
        <v>20.516254960000001</v>
      </c>
      <c r="BO59" s="3">
        <v>172.63846235430299</v>
      </c>
      <c r="BP59" s="3">
        <v>57.789978990000002</v>
      </c>
      <c r="BQ59" s="3">
        <v>4.1900000000000004</v>
      </c>
      <c r="BR59" s="3">
        <v>1.0003000497818</v>
      </c>
      <c r="BS59" s="3">
        <v>99.449996948242202</v>
      </c>
      <c r="BT59" s="3">
        <v>0.996940016746521</v>
      </c>
      <c r="BU59" s="3">
        <v>1.0395599603653001</v>
      </c>
      <c r="BV59" s="3">
        <v>1.2884099483489999</v>
      </c>
      <c r="BW59" s="3">
        <v>97.655036926269503</v>
      </c>
      <c r="BX59" s="3">
        <v>97.624488830566406</v>
      </c>
      <c r="BY59" s="3">
        <v>4</v>
      </c>
      <c r="BZ59" s="3">
        <v>8</v>
      </c>
      <c r="CA59" s="3">
        <v>99.796570000000003</v>
      </c>
      <c r="CB59" s="3">
        <v>93.717201232910199</v>
      </c>
      <c r="CC59" s="3">
        <f t="shared" si="14"/>
        <v>93.572021484375</v>
      </c>
      <c r="CD59" s="3">
        <v>90.160629272460895</v>
      </c>
      <c r="CE59" s="3">
        <v>10.467476844787599</v>
      </c>
      <c r="CF59" s="3">
        <v>4.12564992904663</v>
      </c>
      <c r="CG59" s="3">
        <v>9.4790100000000006</v>
      </c>
      <c r="CH59" s="3">
        <v>5.5387587832226703</v>
      </c>
      <c r="CI59" s="3">
        <v>0.1</v>
      </c>
      <c r="CJ59" s="3">
        <v>5.3</v>
      </c>
      <c r="CK59" s="3">
        <v>51</v>
      </c>
      <c r="CL59" s="3">
        <v>96</v>
      </c>
      <c r="CM59" s="3">
        <v>96</v>
      </c>
      <c r="CN59" s="3">
        <v>5.84</v>
      </c>
      <c r="CO59" s="3">
        <v>5.8559999999999999</v>
      </c>
      <c r="CP59" s="3">
        <v>2.87</v>
      </c>
      <c r="CQ59" s="3">
        <v>9.82167706917088E-3</v>
      </c>
      <c r="CR59" s="3">
        <v>31.3</v>
      </c>
      <c r="CS59" s="3">
        <v>35.4</v>
      </c>
      <c r="CT59" s="3">
        <v>95.053264077318303</v>
      </c>
      <c r="CU59" s="3">
        <v>97.843821019126906</v>
      </c>
      <c r="CV59" s="3">
        <v>96.597054120581106</v>
      </c>
      <c r="CW59" s="3">
        <v>9</v>
      </c>
      <c r="CX59" s="14">
        <f t="shared" si="12"/>
        <v>4.5250000000000004</v>
      </c>
      <c r="CY59" s="3">
        <v>8.4</v>
      </c>
      <c r="CZ59" s="3">
        <v>25.1</v>
      </c>
      <c r="DA59" s="3">
        <v>4.5047100000000003E-3</v>
      </c>
      <c r="DB59" s="3">
        <v>1321.9658905439401</v>
      </c>
      <c r="DC59" s="3">
        <v>12.052168849999999</v>
      </c>
      <c r="DD59" s="3">
        <v>39.200000000000003</v>
      </c>
      <c r="DE59" s="3">
        <v>23.7</v>
      </c>
      <c r="DF59" s="3">
        <v>2.5</v>
      </c>
      <c r="DG59" s="3">
        <v>6.9</v>
      </c>
      <c r="DH59" s="3">
        <v>32.299999999999997</v>
      </c>
      <c r="DI59" s="3">
        <v>1.8</v>
      </c>
      <c r="DJ59" s="3">
        <v>20.399999999999999</v>
      </c>
      <c r="DK59" s="3">
        <v>0</v>
      </c>
      <c r="DL59" s="3">
        <v>14.5883258303451</v>
      </c>
      <c r="DM59" s="3">
        <v>23.571999999999999</v>
      </c>
      <c r="DN59" s="3">
        <v>2.7870460167814399</v>
      </c>
      <c r="DO59" s="3">
        <v>27.951287950791901</v>
      </c>
      <c r="DP59" s="3">
        <v>32.457999999999998</v>
      </c>
      <c r="DQ59" s="3">
        <v>64.305000000000007</v>
      </c>
      <c r="DR59" s="3">
        <v>72.457999999999998</v>
      </c>
      <c r="DS59" s="3">
        <v>44.613999999999997</v>
      </c>
      <c r="DT59" s="3">
        <v>74.636553743203706</v>
      </c>
      <c r="DU59" s="3">
        <v>61.43</v>
      </c>
      <c r="DV59" s="3">
        <v>20.74</v>
      </c>
      <c r="DW59" s="3">
        <v>17.16</v>
      </c>
      <c r="DX59" s="3">
        <v>9.1880000000000006</v>
      </c>
      <c r="DY59" s="3">
        <v>17.065000000000001</v>
      </c>
      <c r="DZ59" s="3">
        <v>14.176</v>
      </c>
      <c r="EA59" s="3">
        <v>13.68</v>
      </c>
      <c r="EB59" s="3">
        <v>-8241</v>
      </c>
      <c r="EC59" s="3">
        <v>11.725</v>
      </c>
      <c r="ED59" s="3">
        <v>55.218000000000004</v>
      </c>
      <c r="EE59" s="3">
        <v>135.59800000000001</v>
      </c>
      <c r="EF59" s="3">
        <v>9.6</v>
      </c>
      <c r="EG59" s="3">
        <v>11.9</v>
      </c>
      <c r="EH59" s="3">
        <v>4.5</v>
      </c>
      <c r="EI59" s="3">
        <v>76.775609756097595</v>
      </c>
      <c r="EJ59" s="3">
        <v>1.41</v>
      </c>
      <c r="EK59" s="3">
        <v>90.533795999999995</v>
      </c>
      <c r="EL59" s="3">
        <v>78.112915999999998</v>
      </c>
      <c r="EM59" s="3">
        <v>15.121793842905401</v>
      </c>
      <c r="EN59" s="3">
        <v>66.890682944220302</v>
      </c>
      <c r="EO59" s="3">
        <v>-0.345264228485821</v>
      </c>
      <c r="EP59" s="3">
        <v>1569.97644042969</v>
      </c>
      <c r="EQ59" s="3">
        <v>621.36297000000002</v>
      </c>
      <c r="ER59" s="3">
        <v>-0.71835631593694305</v>
      </c>
      <c r="ES59" s="3">
        <v>-4.2936131160118997E-2</v>
      </c>
      <c r="ET59" s="3">
        <v>55.322000000000003</v>
      </c>
      <c r="EU59" s="3">
        <v>1.1259601251562099</v>
      </c>
      <c r="EV59" s="2">
        <v>22.28</v>
      </c>
      <c r="EW59" s="2">
        <v>22.87</v>
      </c>
      <c r="EX59" s="2">
        <v>21.3</v>
      </c>
      <c r="EY59" s="3">
        <v>2.7720678597688699E-2</v>
      </c>
      <c r="EZ59" s="3">
        <v>0.50217521190643299</v>
      </c>
      <c r="FA59" s="3">
        <v>3</v>
      </c>
      <c r="FB59" s="3">
        <v>1.7</v>
      </c>
      <c r="FC59" s="3">
        <v>5</v>
      </c>
      <c r="FD59" s="3">
        <v>19000000</v>
      </c>
      <c r="FE59" s="3">
        <f>AVERAGE(FE60:FE61)</f>
        <v>1.1380003912578851</v>
      </c>
      <c r="FF59" s="3">
        <v>1.75156707309848</v>
      </c>
      <c r="FG59" s="3">
        <v>3.6237719636936401</v>
      </c>
      <c r="FH59" s="3">
        <v>0</v>
      </c>
      <c r="FI59" s="3">
        <v>1.4380717691611701E-4</v>
      </c>
      <c r="FJ59" s="3">
        <v>0.59001989600399496</v>
      </c>
      <c r="FK59" s="3">
        <v>0.42223479054955398</v>
      </c>
      <c r="FL59" s="3">
        <v>13.280619957488</v>
      </c>
      <c r="FM59" s="3">
        <v>12.076596939626199</v>
      </c>
      <c r="FN59" s="3">
        <v>5.1676882098979799</v>
      </c>
      <c r="FO59" s="3">
        <v>8.6911061158121292</v>
      </c>
      <c r="FP59" s="3">
        <v>0.52108240127563499</v>
      </c>
      <c r="FQ59" s="3">
        <v>1.29394046574726</v>
      </c>
      <c r="FR59" s="3">
        <v>0.62374711036682096</v>
      </c>
      <c r="FS59" s="3">
        <v>0.10939598083496101</v>
      </c>
      <c r="FT59" s="3">
        <v>0.44289255142211897</v>
      </c>
      <c r="FU59" s="3">
        <v>21139.9671117447</v>
      </c>
    </row>
    <row r="60" spans="1:177" x14ac:dyDescent="0.35">
      <c r="A60" s="3">
        <v>2012</v>
      </c>
      <c r="B60" s="3" t="s">
        <v>55</v>
      </c>
      <c r="C60" s="5">
        <v>233.58</v>
      </c>
      <c r="D60" s="5">
        <v>2355.0700000000002</v>
      </c>
      <c r="E60" s="3">
        <v>23.783146308341099</v>
      </c>
      <c r="F60" s="3">
        <v>191.38790820829701</v>
      </c>
      <c r="G60" s="3">
        <v>23.783146308341099</v>
      </c>
      <c r="H60" s="3">
        <v>0.212393129747739</v>
      </c>
      <c r="I60" s="3">
        <v>16.1961260810521</v>
      </c>
      <c r="J60" s="3">
        <v>1.41162175684369</v>
      </c>
      <c r="K60" s="3">
        <v>34.322064184118403</v>
      </c>
      <c r="L60" s="3">
        <v>0.97104651475728798</v>
      </c>
      <c r="M60" s="3">
        <v>1113</v>
      </c>
      <c r="N60" s="3">
        <v>81.75</v>
      </c>
      <c r="O60" s="3">
        <v>89.03</v>
      </c>
      <c r="P60" s="3">
        <v>105.56</v>
      </c>
      <c r="Q60" s="3">
        <v>4573.6000000000004</v>
      </c>
      <c r="R60" s="3">
        <v>100</v>
      </c>
      <c r="S60" s="3">
        <v>100</v>
      </c>
      <c r="T60" s="3">
        <v>31.650452462772101</v>
      </c>
      <c r="U60" s="3">
        <v>51.497617411225697</v>
      </c>
      <c r="V60" s="3">
        <v>20.574022119999999</v>
      </c>
      <c r="W60" s="3">
        <v>100</v>
      </c>
      <c r="X60" s="3">
        <v>14</v>
      </c>
      <c r="Y60" s="3">
        <v>64</v>
      </c>
      <c r="Z60" s="3">
        <v>9</v>
      </c>
      <c r="AA60" s="3">
        <v>75.667950277081403</v>
      </c>
      <c r="AB60" s="3">
        <v>5.1072875074999997</v>
      </c>
      <c r="AC60" s="3">
        <v>73.679372648099999</v>
      </c>
      <c r="AD60" s="3">
        <v>1.7533156498673701</v>
      </c>
      <c r="AE60" s="3">
        <v>8834.0920029675108</v>
      </c>
      <c r="AF60" s="3">
        <v>38.11</v>
      </c>
      <c r="AG60" s="3">
        <v>8.5409214169999998</v>
      </c>
      <c r="AH60" s="3">
        <v>0.4</v>
      </c>
      <c r="AI60" s="3">
        <v>1104</v>
      </c>
      <c r="AJ60" s="3">
        <v>3.35</v>
      </c>
      <c r="AK60" s="3">
        <v>3.16</v>
      </c>
      <c r="AL60" s="3">
        <v>8426.2169107358295</v>
      </c>
      <c r="AM60" s="3">
        <v>-18.574706246994499</v>
      </c>
      <c r="AN60" s="3">
        <v>8.3351002530426896</v>
      </c>
      <c r="AO60" s="3">
        <v>0.975505265923715</v>
      </c>
      <c r="AP60" s="3">
        <v>0.26425529511302198</v>
      </c>
      <c r="AQ60" s="12">
        <v>8.3640975235135498E-6</v>
      </c>
      <c r="AR60" s="3">
        <v>0.82314131320527995</v>
      </c>
      <c r="AS60" s="3">
        <v>0.18802054098759399</v>
      </c>
      <c r="AT60" s="3">
        <v>100</v>
      </c>
      <c r="AU60" s="3">
        <v>100</v>
      </c>
      <c r="AV60" s="3">
        <v>100</v>
      </c>
      <c r="AW60" s="3">
        <v>2.5</v>
      </c>
      <c r="AX60" s="3">
        <v>11.769569863491499</v>
      </c>
      <c r="AY60" s="3">
        <v>23.156740240582199</v>
      </c>
      <c r="AZ60" s="3">
        <v>0.67812839081052201</v>
      </c>
      <c r="BA60" s="3">
        <v>12.6681063829911</v>
      </c>
      <c r="BB60" s="5">
        <v>20.399999999999999</v>
      </c>
      <c r="BC60" s="9">
        <v>12772</v>
      </c>
      <c r="BD60" s="3">
        <v>1.60994688952881</v>
      </c>
      <c r="BE60" s="3">
        <v>3</v>
      </c>
      <c r="BF60" s="3">
        <v>76.255414194839503</v>
      </c>
      <c r="BG60" s="3">
        <v>4.3136732689249602</v>
      </c>
      <c r="BH60" s="3">
        <v>29.032937611424799</v>
      </c>
      <c r="BI60" s="3">
        <f t="shared" si="13"/>
        <v>18.626990797554498</v>
      </c>
      <c r="BJ60" s="3">
        <v>0.73956000804901101</v>
      </c>
      <c r="BK60" s="3">
        <v>20.100000000000001</v>
      </c>
      <c r="BL60" s="3">
        <v>19.399999999999999</v>
      </c>
      <c r="BM60" s="3">
        <v>114.7695513</v>
      </c>
      <c r="BN60" s="3">
        <v>21.221333300000001</v>
      </c>
      <c r="BO60" s="3">
        <v>313.05959989296002</v>
      </c>
      <c r="BP60" s="3">
        <v>61.93997315</v>
      </c>
      <c r="BQ60" s="3">
        <v>4.3145684563397104</v>
      </c>
      <c r="BR60" s="3">
        <v>1.0003000497818</v>
      </c>
      <c r="BS60" s="3">
        <v>99.449996948242202</v>
      </c>
      <c r="BT60" s="3">
        <v>1.00045001506805</v>
      </c>
      <c r="BU60" s="3">
        <v>1.0379500389099099</v>
      </c>
      <c r="BV60" s="3">
        <v>1.2704199552536</v>
      </c>
      <c r="BW60" s="3">
        <v>97.686431884765597</v>
      </c>
      <c r="BX60" s="3">
        <v>98.042160034179702</v>
      </c>
      <c r="BY60" s="3">
        <v>4</v>
      </c>
      <c r="BZ60" s="3">
        <v>8</v>
      </c>
      <c r="CA60" s="3">
        <v>99.796570000000003</v>
      </c>
      <c r="CB60" s="3">
        <v>93.717201232910199</v>
      </c>
      <c r="CC60" s="3">
        <f t="shared" si="14"/>
        <v>95.188610076904297</v>
      </c>
      <c r="CD60" s="3">
        <f>AVERAGE(CD62,CD58)</f>
        <v>89.436195373535156</v>
      </c>
      <c r="CE60" s="3">
        <v>10.815416336059601</v>
      </c>
      <c r="CF60" s="3">
        <v>5.2216138839721697</v>
      </c>
      <c r="CG60" s="3">
        <v>9.4790100000000006</v>
      </c>
      <c r="CH60" s="3">
        <v>5.5387587832226703</v>
      </c>
      <c r="CI60" s="3">
        <v>0.1</v>
      </c>
      <c r="CJ60" s="3">
        <v>5.2</v>
      </c>
      <c r="CK60" s="3">
        <v>54</v>
      </c>
      <c r="CL60" s="3">
        <v>96</v>
      </c>
      <c r="CM60" s="3">
        <v>95</v>
      </c>
      <c r="CN60" s="3">
        <v>5.89</v>
      </c>
      <c r="CO60" s="3">
        <v>5.9720000000000004</v>
      </c>
      <c r="CP60" s="3">
        <v>2.9489999999999998</v>
      </c>
      <c r="CQ60" s="3">
        <v>8.9506094548013494E-3</v>
      </c>
      <c r="CR60" s="3">
        <v>31.3</v>
      </c>
      <c r="CS60" s="3">
        <v>35.4</v>
      </c>
      <c r="CT60" s="3">
        <v>94.743381473011397</v>
      </c>
      <c r="CU60" s="3">
        <v>97.753205395462899</v>
      </c>
      <c r="CV60" s="3">
        <v>96.414013730095306</v>
      </c>
      <c r="CW60" s="3">
        <v>7</v>
      </c>
      <c r="CX60" s="14">
        <f t="shared" si="12"/>
        <v>4.5250000000000004</v>
      </c>
      <c r="CY60" s="3">
        <v>8.6</v>
      </c>
      <c r="CZ60" s="3">
        <v>29</v>
      </c>
      <c r="DA60" s="3">
        <v>4.5047100000000003E-3</v>
      </c>
      <c r="DB60" s="3">
        <v>1359.20137414497</v>
      </c>
      <c r="DC60" s="3">
        <v>11.472451209999999</v>
      </c>
      <c r="DD60" s="3">
        <v>39.5</v>
      </c>
      <c r="DE60" s="3">
        <v>23.9</v>
      </c>
      <c r="DF60" s="3">
        <v>2.5</v>
      </c>
      <c r="DG60" s="3">
        <v>6.9</v>
      </c>
      <c r="DH60" s="3">
        <v>32.5</v>
      </c>
      <c r="DI60" s="3">
        <v>2</v>
      </c>
      <c r="DJ60" s="3">
        <v>19.5</v>
      </c>
      <c r="DK60" s="3">
        <v>0</v>
      </c>
      <c r="DL60" s="3">
        <v>12.2534590961837</v>
      </c>
      <c r="DM60" s="3">
        <v>25.768000000000001</v>
      </c>
      <c r="DN60" s="3">
        <v>2.3482210227854599</v>
      </c>
      <c r="DO60" s="3">
        <v>27.911637629085899</v>
      </c>
      <c r="DP60" s="3">
        <v>30.087</v>
      </c>
      <c r="DQ60" s="3">
        <v>64.046999999999997</v>
      </c>
      <c r="DR60" s="3">
        <v>73.367000000000004</v>
      </c>
      <c r="DS60" s="3">
        <v>44.536999999999999</v>
      </c>
      <c r="DT60" s="3">
        <v>75.671129536495897</v>
      </c>
      <c r="DU60" s="3">
        <v>61.118000000000002</v>
      </c>
      <c r="DV60" s="3">
        <v>21.58</v>
      </c>
      <c r="DW60" s="3">
        <v>18.87</v>
      </c>
      <c r="DX60" s="3">
        <v>10.632999999999999</v>
      </c>
      <c r="DY60" s="3">
        <v>18.117999999999999</v>
      </c>
      <c r="DZ60" s="3">
        <v>17.251999999999999</v>
      </c>
      <c r="EA60" s="3">
        <v>15.93</v>
      </c>
      <c r="EB60" s="3">
        <v>-10440</v>
      </c>
      <c r="EC60" s="3">
        <v>11.138</v>
      </c>
      <c r="ED60" s="3">
        <v>53.734999999999999</v>
      </c>
      <c r="EE60" s="3">
        <v>133.857</v>
      </c>
      <c r="EF60" s="3">
        <v>9.8000000000000007</v>
      </c>
      <c r="EG60" s="3">
        <v>12.1</v>
      </c>
      <c r="EH60" s="3">
        <v>4.4000000000000004</v>
      </c>
      <c r="EI60" s="3">
        <v>76.924390243902394</v>
      </c>
      <c r="EJ60" s="3">
        <v>1.52</v>
      </c>
      <c r="EK60" s="3">
        <v>90.748053999999996</v>
      </c>
      <c r="EL60" s="3">
        <v>78.222599000000002</v>
      </c>
      <c r="EM60" s="3">
        <v>14.914553982373</v>
      </c>
      <c r="EN60" s="3">
        <v>66.826026766817606</v>
      </c>
      <c r="EO60" s="3">
        <v>-0.30565594479590902</v>
      </c>
      <c r="EP60" s="3">
        <v>1540.13696289063</v>
      </c>
      <c r="EQ60" s="3">
        <v>617.10319000000004</v>
      </c>
      <c r="ER60" s="3">
        <v>-0.71834009860013903</v>
      </c>
      <c r="ES60" s="3">
        <v>2.6388694645316901E-2</v>
      </c>
      <c r="ET60" s="3">
        <v>55.506</v>
      </c>
      <c r="EU60" s="3">
        <v>1.1773955295215199</v>
      </c>
      <c r="EV60" s="2">
        <v>22.97</v>
      </c>
      <c r="EW60" s="2">
        <v>23.69</v>
      </c>
      <c r="EX60" s="2">
        <v>21.85</v>
      </c>
      <c r="EY60" s="3">
        <v>-2.5457292795181299E-2</v>
      </c>
      <c r="EZ60" s="3">
        <v>0.67502820491790805</v>
      </c>
      <c r="FA60" s="3">
        <v>3</v>
      </c>
      <c r="FB60" s="3">
        <v>1.7</v>
      </c>
      <c r="FC60" s="3">
        <v>5</v>
      </c>
      <c r="FD60" s="3">
        <v>19000000</v>
      </c>
      <c r="FE60" s="3">
        <v>1.12920570311614</v>
      </c>
      <c r="FF60" s="3">
        <v>1.6703577181829901</v>
      </c>
      <c r="FG60" s="3">
        <v>3.4994928180531701</v>
      </c>
      <c r="FH60" s="3">
        <v>0</v>
      </c>
      <c r="FI60" s="3">
        <v>1.4865665247739299E-4</v>
      </c>
      <c r="FJ60" s="3">
        <v>0.559782333488413</v>
      </c>
      <c r="FK60" s="3">
        <v>0.42475900934181099</v>
      </c>
      <c r="FL60" s="3">
        <v>13.280619957488</v>
      </c>
      <c r="FM60" s="3">
        <v>13.6718561971398</v>
      </c>
      <c r="FN60" s="3">
        <v>5.19459070846999</v>
      </c>
      <c r="FO60" s="3">
        <v>11.812056151804301</v>
      </c>
      <c r="FP60" s="3">
        <v>0.54083055257797197</v>
      </c>
      <c r="FQ60" s="3">
        <v>1.2944420673614001</v>
      </c>
      <c r="FR60" s="3">
        <v>0.60689145326614402</v>
      </c>
      <c r="FS60" s="3">
        <v>0.14507900178432501</v>
      </c>
      <c r="FT60" s="3">
        <v>0.35381570458412198</v>
      </c>
      <c r="FU60" s="3">
        <v>21509.891580273099</v>
      </c>
    </row>
    <row r="61" spans="1:177" x14ac:dyDescent="0.35">
      <c r="A61" s="3">
        <v>2013</v>
      </c>
      <c r="B61" s="3" t="s">
        <v>55</v>
      </c>
      <c r="C61" s="5">
        <v>154.84</v>
      </c>
      <c r="D61" s="8">
        <v>2290</v>
      </c>
      <c r="E61" s="3">
        <v>28.005503537988702</v>
      </c>
      <c r="F61" s="3">
        <v>160.81013235965301</v>
      </c>
      <c r="G61" s="3">
        <v>28.005503537988702</v>
      </c>
      <c r="H61" s="3">
        <v>0.20593610106377599</v>
      </c>
      <c r="I61" s="3">
        <v>15.660067186048201</v>
      </c>
      <c r="J61" s="3">
        <v>1.30262311485955</v>
      </c>
      <c r="K61" s="3">
        <v>34.329211636051703</v>
      </c>
      <c r="L61" s="3">
        <v>0.85497352134243598</v>
      </c>
      <c r="M61" s="3">
        <v>1113</v>
      </c>
      <c r="N61" s="3">
        <v>100.48</v>
      </c>
      <c r="O61" s="3">
        <v>96.35</v>
      </c>
      <c r="P61" s="3">
        <v>87.74</v>
      </c>
      <c r="Q61" s="3">
        <v>5444.9</v>
      </c>
      <c r="R61" s="3">
        <v>100</v>
      </c>
      <c r="S61" s="3">
        <v>100</v>
      </c>
      <c r="T61" s="3">
        <v>30.665933098591601</v>
      </c>
      <c r="U61" s="3">
        <v>50.442769953051602</v>
      </c>
      <c r="V61" s="3">
        <v>20.042006520000001</v>
      </c>
      <c r="W61" s="3">
        <v>100</v>
      </c>
      <c r="X61" s="3">
        <v>14</v>
      </c>
      <c r="Y61" s="3">
        <v>64</v>
      </c>
      <c r="Z61" s="3">
        <v>9</v>
      </c>
      <c r="AA61" s="3">
        <v>70.673929341105605</v>
      </c>
      <c r="AB61" s="3">
        <v>7.7374566108999998</v>
      </c>
      <c r="AC61" s="3">
        <v>80.135689491999997</v>
      </c>
      <c r="AD61" s="3">
        <v>1.8697612732095501</v>
      </c>
      <c r="AE61" s="3">
        <v>8858.7300434782701</v>
      </c>
      <c r="AF61" s="3">
        <v>38.11</v>
      </c>
      <c r="AG61" s="3">
        <v>8.5409214169999998</v>
      </c>
      <c r="AH61" s="3">
        <v>0.4</v>
      </c>
      <c r="AI61" s="3">
        <v>948</v>
      </c>
      <c r="AJ61" s="3">
        <f>AVERAGE(AJ60,AJ62)</f>
        <v>3.1364109999999998</v>
      </c>
      <c r="AK61" s="3">
        <f>AVERAGE(AK60,AK62)</f>
        <v>3.1064745</v>
      </c>
      <c r="AL61" s="3">
        <v>10328.509365342299</v>
      </c>
      <c r="AM61" s="3">
        <v>5.0759601206827201</v>
      </c>
      <c r="AN61" s="3">
        <v>8.3650267184009603</v>
      </c>
      <c r="AO61" s="3">
        <v>0.94963085638640399</v>
      </c>
      <c r="AP61" s="3">
        <v>0.248773267501364</v>
      </c>
      <c r="AQ61" s="12">
        <v>9.8508411027423007E-6</v>
      </c>
      <c r="AR61" s="3">
        <v>0.65415836319604304</v>
      </c>
      <c r="AS61" s="3">
        <v>0.1588661754372</v>
      </c>
      <c r="AT61" s="3">
        <v>100</v>
      </c>
      <c r="AU61" s="3">
        <v>100</v>
      </c>
      <c r="AV61" s="3">
        <v>100</v>
      </c>
      <c r="AW61" s="3">
        <v>2.5</v>
      </c>
      <c r="AX61" s="3">
        <v>12.304679466921501</v>
      </c>
      <c r="AY61" s="3">
        <v>21.718243437016898</v>
      </c>
      <c r="AZ61" s="3">
        <v>0.96570976904705996</v>
      </c>
      <c r="BA61" s="3">
        <v>12.0843474226814</v>
      </c>
      <c r="BB61" s="5">
        <v>19.5</v>
      </c>
      <c r="BC61" s="9">
        <v>12906</v>
      </c>
      <c r="BD61" s="3">
        <v>1.60994688952881</v>
      </c>
      <c r="BE61" s="3">
        <v>3</v>
      </c>
      <c r="BF61" s="3">
        <v>76.043331427346104</v>
      </c>
      <c r="BG61" s="3">
        <v>4.3136732689249602</v>
      </c>
      <c r="BH61" s="3">
        <v>28.994412559466198</v>
      </c>
      <c r="BI61" s="3">
        <f t="shared" si="13"/>
        <v>18.669266143150399</v>
      </c>
      <c r="BJ61" s="3">
        <v>0.79816997051239003</v>
      </c>
      <c r="BK61" s="3">
        <v>20.100000000000001</v>
      </c>
      <c r="BL61" s="3">
        <v>17.899999999999999</v>
      </c>
      <c r="BM61" s="3">
        <v>109.56544359999999</v>
      </c>
      <c r="BN61" s="3">
        <v>22.15716754</v>
      </c>
      <c r="BO61" s="3">
        <v>396.88050513089701</v>
      </c>
      <c r="BP61" s="3">
        <v>66.747600000000006</v>
      </c>
      <c r="BQ61" s="3">
        <v>4.43913691267944</v>
      </c>
      <c r="BR61" s="3">
        <v>1.0003000497818</v>
      </c>
      <c r="BS61" s="3">
        <v>99.449996948242202</v>
      </c>
      <c r="BT61" s="3">
        <v>1.00302994251251</v>
      </c>
      <c r="BU61" s="3">
        <v>1.0330499410629299</v>
      </c>
      <c r="BV61" s="3">
        <v>1.26409995555878</v>
      </c>
      <c r="BW61" s="3">
        <v>97.100273132324205</v>
      </c>
      <c r="BX61" s="3">
        <v>97.371421813964801</v>
      </c>
      <c r="BY61" s="3">
        <v>4</v>
      </c>
      <c r="BZ61" s="3">
        <v>8</v>
      </c>
      <c r="CA61" s="3">
        <f>AVERAGE(CA63,CA59)</f>
        <v>99.448145000000011</v>
      </c>
      <c r="CB61" s="3">
        <v>93.717201232910199</v>
      </c>
      <c r="CC61" s="3">
        <f t="shared" si="14"/>
        <v>93.51375198364255</v>
      </c>
      <c r="CD61" s="3">
        <v>92.866149902343807</v>
      </c>
      <c r="CE61" s="3">
        <v>10.519869804382299</v>
      </c>
      <c r="CF61" s="3">
        <v>4.5384402275085396</v>
      </c>
      <c r="CG61" s="3">
        <v>9.4790100000000006</v>
      </c>
      <c r="CH61" s="3">
        <v>5.5387587832226703</v>
      </c>
      <c r="CI61" s="3">
        <v>0.1</v>
      </c>
      <c r="CJ61" s="3">
        <v>5.0999999999999996</v>
      </c>
      <c r="CK61" s="3">
        <v>57</v>
      </c>
      <c r="CL61" s="3">
        <v>96</v>
      </c>
      <c r="CM61" s="3">
        <v>94</v>
      </c>
      <c r="CN61" s="3">
        <v>5.86</v>
      </c>
      <c r="CO61" s="3">
        <v>6.13</v>
      </c>
      <c r="CP61" s="3">
        <v>2.9950000000000001</v>
      </c>
      <c r="CQ61" s="3">
        <v>8.4842391548944004E-3</v>
      </c>
      <c r="CR61" s="3">
        <v>31.3</v>
      </c>
      <c r="CS61" s="3">
        <v>35.4</v>
      </c>
      <c r="CT61" s="3">
        <v>94.433386666710305</v>
      </c>
      <c r="CU61" s="3">
        <v>97.662546823774093</v>
      </c>
      <c r="CV61" s="3">
        <v>96.232222764843897</v>
      </c>
      <c r="CW61" s="3">
        <v>5</v>
      </c>
      <c r="CX61" s="14">
        <f t="shared" si="12"/>
        <v>4.5250000000000004</v>
      </c>
      <c r="CY61" s="3">
        <v>7</v>
      </c>
      <c r="CZ61" s="3">
        <v>26.8</v>
      </c>
      <c r="DA61" s="3">
        <v>4.5047100000000003E-3</v>
      </c>
      <c r="DB61" s="3">
        <v>1207.8324716925099</v>
      </c>
      <c r="DC61" s="3">
        <v>8.8312768899999998</v>
      </c>
      <c r="DD61" s="3">
        <v>39.1</v>
      </c>
      <c r="DE61" s="3">
        <v>23.7</v>
      </c>
      <c r="DF61" s="3">
        <v>2.5</v>
      </c>
      <c r="DG61" s="3">
        <v>7.1</v>
      </c>
      <c r="DH61" s="3">
        <v>32</v>
      </c>
      <c r="DI61" s="3">
        <v>2</v>
      </c>
      <c r="DJ61" s="3">
        <v>19.399999999999999</v>
      </c>
      <c r="DK61" s="3">
        <v>0</v>
      </c>
      <c r="DL61" s="3">
        <v>10.7862208700164</v>
      </c>
      <c r="DM61" s="3">
        <v>23.969000000000001</v>
      </c>
      <c r="DN61" s="3">
        <v>1.6105711847751301</v>
      </c>
      <c r="DO61" s="3">
        <v>27.625086768099401</v>
      </c>
      <c r="DP61" s="3">
        <v>29.866</v>
      </c>
      <c r="DQ61" s="3">
        <v>63.908999999999999</v>
      </c>
      <c r="DR61" s="3">
        <v>72.975999999999999</v>
      </c>
      <c r="DS61" s="3">
        <v>44.579000000000001</v>
      </c>
      <c r="DT61" s="3">
        <v>77.280055473693295</v>
      </c>
      <c r="DU61" s="3">
        <v>60.021999999999998</v>
      </c>
      <c r="DV61" s="3">
        <v>20.48</v>
      </c>
      <c r="DW61" s="3">
        <v>18.440000000000001</v>
      </c>
      <c r="DX61" s="3">
        <v>11.243</v>
      </c>
      <c r="DY61" s="3">
        <v>21.021000000000001</v>
      </c>
      <c r="DZ61" s="3">
        <v>18.648</v>
      </c>
      <c r="EA61" s="3">
        <v>17.25</v>
      </c>
      <c r="EB61" s="3">
        <v>-11833</v>
      </c>
      <c r="EC61" s="3">
        <v>10.432</v>
      </c>
      <c r="ED61" s="3">
        <v>50.612000000000002</v>
      </c>
      <c r="EE61" s="3">
        <v>125.021</v>
      </c>
      <c r="EF61" s="3">
        <v>9.4</v>
      </c>
      <c r="EG61" s="3">
        <v>11.8</v>
      </c>
      <c r="EH61" s="3">
        <v>4.3</v>
      </c>
      <c r="EI61" s="3">
        <v>77.126829268292695</v>
      </c>
      <c r="EJ61" s="3">
        <v>1.46</v>
      </c>
      <c r="EK61" s="3">
        <v>91.157234000000003</v>
      </c>
      <c r="EL61" s="3">
        <v>79.22448</v>
      </c>
      <c r="EM61" s="3">
        <v>14.7264579777428</v>
      </c>
      <c r="EN61" s="3">
        <v>66.688157302168705</v>
      </c>
      <c r="EO61" s="3">
        <v>-0.278509062850129</v>
      </c>
      <c r="EP61" s="3">
        <v>1511.09143066406</v>
      </c>
      <c r="EQ61" s="3">
        <v>659.40264000000002</v>
      </c>
      <c r="ER61" s="3">
        <v>-0.72900157991027803</v>
      </c>
      <c r="ES61" s="3">
        <v>8.1149088994027105E-2</v>
      </c>
      <c r="ET61" s="3">
        <v>55.706000000000003</v>
      </c>
      <c r="EU61" s="3">
        <v>1.06756936618987</v>
      </c>
      <c r="EV61" s="2">
        <v>23.67</v>
      </c>
      <c r="EW61" s="2">
        <v>24.53</v>
      </c>
      <c r="EX61" s="2">
        <v>22.4</v>
      </c>
      <c r="EY61" s="3">
        <v>0.107682622969151</v>
      </c>
      <c r="EZ61" s="3">
        <v>0.67597675323486295</v>
      </c>
      <c r="FA61" s="3">
        <v>3</v>
      </c>
      <c r="FB61" s="3">
        <v>1.7</v>
      </c>
      <c r="FC61" s="3">
        <v>5</v>
      </c>
      <c r="FD61" s="3">
        <f>AVERAGE(FD59,FD63)</f>
        <v>15000000</v>
      </c>
      <c r="FE61" s="3">
        <v>1.14679507939963</v>
      </c>
      <c r="FF61" s="3">
        <v>1.6250093018410201</v>
      </c>
      <c r="FG61" s="3">
        <v>3.4159695151329301</v>
      </c>
      <c r="FH61" s="3">
        <v>0</v>
      </c>
      <c r="FI61" s="3">
        <v>1.7766943935104099E-4</v>
      </c>
      <c r="FJ61" s="3">
        <v>0.43574126375370298</v>
      </c>
      <c r="FK61" s="3">
        <v>0.380362350794203</v>
      </c>
      <c r="FL61" s="3">
        <v>13.280619957488</v>
      </c>
      <c r="FM61" s="3">
        <v>13.991272985442899</v>
      </c>
      <c r="FN61" s="3">
        <v>4.4295120016693899</v>
      </c>
      <c r="FO61" s="3">
        <v>12.493489853619201</v>
      </c>
      <c r="FP61" s="3">
        <v>0.513741314411163</v>
      </c>
      <c r="FQ61" s="3">
        <v>1.1084798242986</v>
      </c>
      <c r="FR61" s="3">
        <v>0.64266788959503196</v>
      </c>
      <c r="FS61" s="3">
        <v>0.178020223975182</v>
      </c>
      <c r="FT61" s="3">
        <v>0.369632989168167</v>
      </c>
      <c r="FU61" s="3">
        <v>22182.4605168977</v>
      </c>
    </row>
    <row r="62" spans="1:177" x14ac:dyDescent="0.35">
      <c r="A62" s="3">
        <v>2014</v>
      </c>
      <c r="B62" s="3" t="s">
        <v>55</v>
      </c>
      <c r="C62" s="5">
        <v>60.56</v>
      </c>
      <c r="D62" s="5">
        <v>1885.28</v>
      </c>
      <c r="E62" s="3">
        <v>26.954828103781001</v>
      </c>
      <c r="F62" s="3">
        <v>192.14786566613401</v>
      </c>
      <c r="G62" s="3">
        <v>26.954828103781001</v>
      </c>
      <c r="H62" s="3">
        <v>0.19179457100327499</v>
      </c>
      <c r="I62" s="3">
        <v>14.525409191623201</v>
      </c>
      <c r="J62" s="3">
        <v>1.3866056750768401</v>
      </c>
      <c r="K62" s="3">
        <v>34.336359087985102</v>
      </c>
      <c r="L62" s="3">
        <v>0.85497352134243598</v>
      </c>
      <c r="M62" s="3">
        <v>1113</v>
      </c>
      <c r="N62" s="3">
        <v>92.3</v>
      </c>
      <c r="O62" s="3">
        <v>94.22</v>
      </c>
      <c r="P62" s="3">
        <v>98.38</v>
      </c>
      <c r="Q62" s="3">
        <v>6027.7</v>
      </c>
      <c r="R62" s="3">
        <v>100</v>
      </c>
      <c r="S62" s="3">
        <v>100</v>
      </c>
      <c r="T62" s="3">
        <v>28.299186046511601</v>
      </c>
      <c r="U62" s="3">
        <v>52.581279069767398</v>
      </c>
      <c r="V62" s="3">
        <v>19.54244679</v>
      </c>
      <c r="W62" s="3">
        <v>100</v>
      </c>
      <c r="X62" s="3">
        <v>14</v>
      </c>
      <c r="Y62" s="3">
        <v>64</v>
      </c>
      <c r="Z62" s="3">
        <v>9</v>
      </c>
      <c r="AA62" s="3">
        <v>71.7472017919157</v>
      </c>
      <c r="AB62" s="3">
        <v>9.2427781555999999</v>
      </c>
      <c r="AC62" s="3">
        <v>67.472871884300005</v>
      </c>
      <c r="AD62" s="3">
        <v>1.83395225464191</v>
      </c>
      <c r="AE62" s="3">
        <v>8894.8890722394808</v>
      </c>
      <c r="AF62" s="3">
        <v>38.11</v>
      </c>
      <c r="AG62" s="3">
        <v>8.5409214169999998</v>
      </c>
      <c r="AH62" s="3">
        <v>0.4</v>
      </c>
      <c r="AI62" s="3">
        <v>927</v>
      </c>
      <c r="AJ62" s="3">
        <v>2.922822</v>
      </c>
      <c r="AK62" s="3">
        <v>3.0529489999999999</v>
      </c>
      <c r="AL62" s="3">
        <v>9809.8681495339806</v>
      </c>
      <c r="AM62" s="3">
        <v>-13.922659261766199</v>
      </c>
      <c r="AN62" s="3">
        <v>8.39349087013073</v>
      </c>
      <c r="AO62" s="3">
        <v>0.949975562761183</v>
      </c>
      <c r="AP62" s="3">
        <v>0.20918842119598199</v>
      </c>
      <c r="AQ62" s="12">
        <v>1.01018993990616E-5</v>
      </c>
      <c r="AR62" s="3">
        <v>0.48385707586777799</v>
      </c>
      <c r="AS62" s="3">
        <v>0.14485372800350599</v>
      </c>
      <c r="AT62" s="3">
        <v>100</v>
      </c>
      <c r="AU62" s="3">
        <v>100</v>
      </c>
      <c r="AV62" s="3">
        <v>100</v>
      </c>
      <c r="AW62" s="3">
        <v>2.5</v>
      </c>
      <c r="AX62" s="3">
        <v>12.971060476072299</v>
      </c>
      <c r="AY62" s="3">
        <v>18.628321425954599</v>
      </c>
      <c r="AZ62" s="3">
        <v>0.99272927785704601</v>
      </c>
      <c r="BA62" s="3">
        <v>12.325407505982101</v>
      </c>
      <c r="BB62" s="5">
        <v>19.399999999999999</v>
      </c>
      <c r="BC62" s="9">
        <v>13302</v>
      </c>
      <c r="BD62" s="3">
        <v>1.60994688952881</v>
      </c>
      <c r="BE62" s="3">
        <v>3</v>
      </c>
      <c r="BF62" s="3">
        <v>75.734204131227202</v>
      </c>
      <c r="BG62" s="3">
        <v>4.3136732689249602</v>
      </c>
      <c r="BH62" s="3">
        <v>28.984775342856398</v>
      </c>
      <c r="BI62" s="3">
        <f t="shared" si="13"/>
        <v>18.712731023117648</v>
      </c>
      <c r="BJ62" s="3">
        <v>0.77258998155593905</v>
      </c>
      <c r="BK62" s="3">
        <v>20.100000000000001</v>
      </c>
      <c r="BL62" s="3">
        <v>17.100000000000001</v>
      </c>
      <c r="BM62" s="3">
        <v>104.1405499</v>
      </c>
      <c r="BN62" s="3">
        <v>22.980659070000002</v>
      </c>
      <c r="BO62" s="3">
        <v>500.66192602897002</v>
      </c>
      <c r="BP62" s="3">
        <v>68.569999999999993</v>
      </c>
      <c r="BQ62" s="3">
        <v>4.8325069497843103</v>
      </c>
      <c r="BR62" s="3">
        <v>1.0003000497818</v>
      </c>
      <c r="BS62" s="3">
        <v>99.449996948242202</v>
      </c>
      <c r="BT62" s="3">
        <v>0.99585998058319103</v>
      </c>
      <c r="BU62" s="3">
        <v>1.03540003299713</v>
      </c>
      <c r="BV62" s="3">
        <v>1.27164995670319</v>
      </c>
      <c r="BW62" s="3">
        <v>96.629730224609403</v>
      </c>
      <c r="BX62" s="3">
        <v>97.187881469726605</v>
      </c>
      <c r="BY62" s="3">
        <v>4</v>
      </c>
      <c r="BZ62" s="3">
        <v>8</v>
      </c>
      <c r="CA62" s="3">
        <v>99.448145000000011</v>
      </c>
      <c r="CB62" s="3">
        <v>93.717201232910199</v>
      </c>
      <c r="CC62" s="3">
        <f t="shared" si="14"/>
        <v>92.8447265625</v>
      </c>
      <c r="CD62" s="3">
        <v>91.230567932128906</v>
      </c>
      <c r="CE62" s="3">
        <v>10.6503143310547</v>
      </c>
      <c r="CF62" s="3">
        <v>5.1761512756347701</v>
      </c>
      <c r="CG62" s="3">
        <v>9.4790100000000006</v>
      </c>
      <c r="CH62" s="3">
        <v>5.5387587832226703</v>
      </c>
      <c r="CI62" s="3">
        <v>0.1</v>
      </c>
      <c r="CJ62" s="3">
        <v>5</v>
      </c>
      <c r="CK62" s="3">
        <v>61</v>
      </c>
      <c r="CL62" s="3">
        <v>95</v>
      </c>
      <c r="CM62" s="3">
        <v>94</v>
      </c>
      <c r="CN62" s="3">
        <v>5.91</v>
      </c>
      <c r="CO62" s="3">
        <v>6.101</v>
      </c>
      <c r="CP62" s="3">
        <v>3.105</v>
      </c>
      <c r="CQ62" s="3">
        <v>8.2105452860476401E-3</v>
      </c>
      <c r="CR62" s="3">
        <f>AVERAGE(CR63,CR61)</f>
        <v>32.5</v>
      </c>
      <c r="CS62" s="3">
        <f>AVERAGE(CS63,CS61)</f>
        <v>35.75</v>
      </c>
      <c r="CT62" s="3">
        <v>94.123279658414802</v>
      </c>
      <c r="CU62" s="3">
        <v>97.571845304060304</v>
      </c>
      <c r="CV62" s="3">
        <v>96.0518221685209</v>
      </c>
      <c r="CW62" s="3">
        <v>3</v>
      </c>
      <c r="CX62" s="14">
        <f t="shared" si="12"/>
        <v>4.5250000000000004</v>
      </c>
      <c r="CY62" s="3">
        <v>8.6999999999999993</v>
      </c>
      <c r="CZ62" s="3">
        <v>26.5</v>
      </c>
      <c r="DA62" s="3">
        <v>4.5047100000000003E-3</v>
      </c>
      <c r="DB62" s="3">
        <v>1239.7273387688999</v>
      </c>
      <c r="DC62" s="3">
        <v>11.275282860000001</v>
      </c>
      <c r="DD62" s="3">
        <v>39.1</v>
      </c>
      <c r="DE62" s="3">
        <v>24</v>
      </c>
      <c r="DF62" s="3">
        <v>2.6</v>
      </c>
      <c r="DG62" s="3">
        <v>7.1</v>
      </c>
      <c r="DH62" s="3">
        <v>32.1</v>
      </c>
      <c r="DI62" s="3">
        <v>1.7</v>
      </c>
      <c r="DJ62" s="3">
        <v>20</v>
      </c>
      <c r="DK62" s="3">
        <v>0</v>
      </c>
      <c r="DL62" s="3">
        <v>9.5187804090202501</v>
      </c>
      <c r="DM62" s="3">
        <v>24.016999999999999</v>
      </c>
      <c r="DN62" s="3">
        <v>1.4866982617648801</v>
      </c>
      <c r="DO62" s="3">
        <v>26.979614600367398</v>
      </c>
      <c r="DP62" s="3">
        <v>33.625999999999998</v>
      </c>
      <c r="DQ62" s="3">
        <v>66.399000000000001</v>
      </c>
      <c r="DR62" s="3">
        <v>74.299000000000007</v>
      </c>
      <c r="DS62" s="3">
        <v>46.415999999999997</v>
      </c>
      <c r="DT62" s="3">
        <v>78.881090359091104</v>
      </c>
      <c r="DU62" s="3">
        <v>61.933999999999997</v>
      </c>
      <c r="DV62" s="3">
        <v>24.2</v>
      </c>
      <c r="DW62" s="3">
        <v>20.97</v>
      </c>
      <c r="DX62" s="3">
        <v>9.6029999999999998</v>
      </c>
      <c r="DY62" s="3">
        <v>25.314</v>
      </c>
      <c r="DZ62" s="3">
        <v>18.68</v>
      </c>
      <c r="EA62" s="3">
        <v>17.29</v>
      </c>
      <c r="EB62" s="3">
        <v>-12849</v>
      </c>
      <c r="EC62" s="3">
        <v>10.218</v>
      </c>
      <c r="ED62" s="3">
        <v>49.555</v>
      </c>
      <c r="EE62" s="3">
        <v>119.72199999999999</v>
      </c>
      <c r="EF62" s="3">
        <v>9.3000000000000007</v>
      </c>
      <c r="EG62" s="3">
        <v>12</v>
      </c>
      <c r="EH62" s="3">
        <v>4.2</v>
      </c>
      <c r="EI62" s="3">
        <v>77.478048780487796</v>
      </c>
      <c r="EJ62" s="3">
        <v>1.46</v>
      </c>
      <c r="EK62" s="3">
        <v>91.164696000000006</v>
      </c>
      <c r="EL62" s="3">
        <v>79.734398999999996</v>
      </c>
      <c r="EM62" s="3">
        <v>14.5641358066766</v>
      </c>
      <c r="EN62" s="3">
        <v>66.458522604722901</v>
      </c>
      <c r="EO62" s="3">
        <v>-0.40734318477763298</v>
      </c>
      <c r="EP62" s="3">
        <v>1423.55493164063</v>
      </c>
      <c r="EQ62" s="3">
        <v>676.53434000000004</v>
      </c>
      <c r="ER62" s="3">
        <v>-0.89844656183024196</v>
      </c>
      <c r="ES62" s="3">
        <v>-1.8561845168200201E-2</v>
      </c>
      <c r="ET62" s="3">
        <v>55.923000000000002</v>
      </c>
      <c r="EU62" s="3">
        <v>0.84034162688271496</v>
      </c>
      <c r="EV62" s="2">
        <v>24.37</v>
      </c>
      <c r="EW62" s="2">
        <v>25.4</v>
      </c>
      <c r="EX62" s="2">
        <v>22.94</v>
      </c>
      <c r="EY62" s="3">
        <v>0.20116409659385701</v>
      </c>
      <c r="EZ62" s="3">
        <v>0.67701369524002097</v>
      </c>
      <c r="FA62" s="3">
        <v>3</v>
      </c>
      <c r="FB62" s="3">
        <v>1.7</v>
      </c>
      <c r="FC62" s="3">
        <v>5</v>
      </c>
      <c r="FD62" s="3">
        <v>27000000</v>
      </c>
      <c r="FE62" s="3">
        <v>1.0480994552563401</v>
      </c>
      <c r="FF62" s="3">
        <v>1.8231815158682101</v>
      </c>
      <c r="FG62" s="3">
        <v>3.7856315681915298</v>
      </c>
      <c r="FH62" s="3">
        <v>0</v>
      </c>
      <c r="FI62" s="3">
        <v>1.83009036417709E-4</v>
      </c>
      <c r="FJ62" s="3">
        <v>0.28999741375772797</v>
      </c>
      <c r="FK62" s="3">
        <v>0.332340412986531</v>
      </c>
      <c r="FL62" s="3">
        <f>AVERAGE(FL61,FL63)</f>
        <v>13.442666972336699</v>
      </c>
      <c r="FM62" s="3">
        <v>13.507536869033</v>
      </c>
      <c r="FN62" s="3">
        <v>3.6916299085272799</v>
      </c>
      <c r="FO62" s="3">
        <v>10.4389658037357</v>
      </c>
      <c r="FP62" s="3">
        <v>0.51496028900146495</v>
      </c>
      <c r="FQ62" s="3">
        <v>0.86734874533034401</v>
      </c>
      <c r="FR62" s="3">
        <v>0.61911237239837602</v>
      </c>
      <c r="FS62" s="3">
        <v>0.218247041106224</v>
      </c>
      <c r="FT62" s="3">
        <v>0.276575356721878</v>
      </c>
      <c r="FU62" s="3">
        <v>22409.264018412101</v>
      </c>
    </row>
    <row r="63" spans="1:177" x14ac:dyDescent="0.35">
      <c r="A63" s="3">
        <v>2015</v>
      </c>
      <c r="B63" s="3" t="s">
        <v>55</v>
      </c>
      <c r="C63" s="5">
        <v>225.25</v>
      </c>
      <c r="D63" s="5">
        <v>2246.21</v>
      </c>
      <c r="E63" s="3">
        <v>27.467657780001399</v>
      </c>
      <c r="F63" s="3">
        <v>181.786179921773</v>
      </c>
      <c r="G63" s="3">
        <v>27.467657780001399</v>
      </c>
      <c r="H63" s="3">
        <v>0.20070872517963201</v>
      </c>
      <c r="I63" s="3">
        <v>15.075762990493899</v>
      </c>
      <c r="J63" s="3">
        <v>1.34908155242656</v>
      </c>
      <c r="K63" s="3">
        <v>34.343506539918501</v>
      </c>
      <c r="L63" s="3">
        <v>0.85497352134243598</v>
      </c>
      <c r="M63" s="3">
        <v>1113</v>
      </c>
      <c r="N63" s="3">
        <v>96.85</v>
      </c>
      <c r="O63" s="3">
        <v>96.61</v>
      </c>
      <c r="P63" s="3">
        <v>96.4</v>
      </c>
      <c r="Q63" s="3">
        <v>5695</v>
      </c>
      <c r="R63" s="3">
        <v>100</v>
      </c>
      <c r="S63" s="3">
        <v>100</v>
      </c>
      <c r="T63" s="3">
        <v>28.5797362110312</v>
      </c>
      <c r="U63" s="3">
        <v>54.103639088728997</v>
      </c>
      <c r="V63" s="3">
        <v>19.943604659999998</v>
      </c>
      <c r="W63" s="3">
        <v>100</v>
      </c>
      <c r="X63" s="3">
        <v>14</v>
      </c>
      <c r="Y63" s="3">
        <v>64</v>
      </c>
      <c r="Z63" s="3">
        <v>9</v>
      </c>
      <c r="AA63" s="3">
        <v>74.407247321557705</v>
      </c>
      <c r="AB63" s="3">
        <v>10.303687635599999</v>
      </c>
      <c r="AC63" s="3">
        <v>64.072668112800002</v>
      </c>
      <c r="AD63" s="3">
        <v>1.81299734748011</v>
      </c>
      <c r="AE63" s="3">
        <v>8968.4946536353109</v>
      </c>
      <c r="AF63" s="3">
        <v>38.11</v>
      </c>
      <c r="AG63" s="3">
        <v>8.5409214169999998</v>
      </c>
      <c r="AH63" s="3">
        <v>0.4</v>
      </c>
      <c r="AI63" s="3">
        <v>951</v>
      </c>
      <c r="AJ63" s="3">
        <f>AVERAGE(AJ62,AJ64)</f>
        <v>2.9562594999999998</v>
      </c>
      <c r="AK63" s="3">
        <f>AVERAGE(AK62,AK64)</f>
        <v>3.1068889999999998</v>
      </c>
      <c r="AL63" s="3">
        <v>10209.8036975459</v>
      </c>
      <c r="AM63" s="3">
        <v>2.3844123380903701</v>
      </c>
      <c r="AN63" s="3">
        <v>7.9403000144243103</v>
      </c>
      <c r="AO63" s="3">
        <v>1.1426186194161301</v>
      </c>
      <c r="AP63" s="3">
        <v>0.208724469549912</v>
      </c>
      <c r="AQ63" s="12">
        <v>1.4102201923498501E-5</v>
      </c>
      <c r="AR63" s="3">
        <v>0.35992656584486998</v>
      </c>
      <c r="AS63" s="3">
        <v>0.143268567906742</v>
      </c>
      <c r="AT63" s="3">
        <v>100</v>
      </c>
      <c r="AU63" s="3">
        <v>100</v>
      </c>
      <c r="AV63" s="3">
        <v>100</v>
      </c>
      <c r="AW63" s="3">
        <v>2.5</v>
      </c>
      <c r="AX63" s="3">
        <v>13.199163075454701</v>
      </c>
      <c r="AY63" s="3">
        <v>15.195733490070401</v>
      </c>
      <c r="AZ63" s="3">
        <v>1.55172935723274</v>
      </c>
      <c r="BA63" s="3">
        <v>13.1821377874688</v>
      </c>
      <c r="BB63" s="13">
        <v>20</v>
      </c>
      <c r="BC63" s="9">
        <v>13430</v>
      </c>
      <c r="BD63" s="3">
        <v>1.60994688952881</v>
      </c>
      <c r="BE63" s="3">
        <v>3</v>
      </c>
      <c r="BF63" s="3">
        <v>75.112643842470206</v>
      </c>
      <c r="BG63" s="3">
        <v>4.3136732689249602</v>
      </c>
      <c r="BH63" s="3">
        <v>29.088841762075901</v>
      </c>
      <c r="BI63" s="3">
        <f t="shared" si="13"/>
        <v>18.782309572289627</v>
      </c>
      <c r="BJ63" s="3">
        <v>0.82815998792648304</v>
      </c>
      <c r="BK63" s="3">
        <v>20.100000000000001</v>
      </c>
      <c r="BL63" s="3">
        <v>18.8</v>
      </c>
      <c r="BM63" s="3">
        <v>103.7803054</v>
      </c>
      <c r="BN63" s="3">
        <v>23.178798610000001</v>
      </c>
      <c r="BO63" s="3">
        <v>635.64503221521397</v>
      </c>
      <c r="BP63" s="3">
        <v>69.845035920000001</v>
      </c>
      <c r="BQ63" s="3">
        <v>4.6892573170584502</v>
      </c>
      <c r="BR63" s="3">
        <v>1.0003000497818</v>
      </c>
      <c r="BS63" s="3">
        <v>99.449996948242202</v>
      </c>
      <c r="BT63" s="3">
        <v>1</v>
      </c>
      <c r="BU63" s="3">
        <v>1.04666996002197</v>
      </c>
      <c r="BV63" s="3">
        <v>1.2639399766921999</v>
      </c>
      <c r="BW63" s="3">
        <v>100.968421936035</v>
      </c>
      <c r="BX63" s="3">
        <v>100.333572387695</v>
      </c>
      <c r="BY63" s="3">
        <v>4</v>
      </c>
      <c r="BZ63" s="3">
        <v>8</v>
      </c>
      <c r="CA63" s="3">
        <v>99.099720000000005</v>
      </c>
      <c r="CB63" s="3">
        <v>93.717201232910199</v>
      </c>
      <c r="CC63" s="3">
        <f t="shared" si="14"/>
        <v>95.17341995239255</v>
      </c>
      <c r="CD63" s="3">
        <v>90.114051818847699</v>
      </c>
      <c r="CE63" s="3">
        <v>10.464033126831101</v>
      </c>
      <c r="CF63" s="3">
        <v>4.9690852165222203</v>
      </c>
      <c r="CG63" s="3">
        <v>8.5911299999999997</v>
      </c>
      <c r="CH63" s="3">
        <v>5.1994839447610604</v>
      </c>
      <c r="CI63" s="3">
        <v>0.1</v>
      </c>
      <c r="CJ63" s="3">
        <v>4.9000000000000004</v>
      </c>
      <c r="CK63" s="3">
        <v>67</v>
      </c>
      <c r="CL63" s="3">
        <v>94</v>
      </c>
      <c r="CM63" s="3">
        <v>93</v>
      </c>
      <c r="CN63" s="3">
        <v>5.56</v>
      </c>
      <c r="CO63" s="3">
        <v>6.16</v>
      </c>
      <c r="CP63" s="3">
        <v>3.1560000000000001</v>
      </c>
      <c r="CQ63" s="3">
        <v>8.56635187750154E-3</v>
      </c>
      <c r="CR63" s="3">
        <v>33.700000000000003</v>
      </c>
      <c r="CS63" s="3">
        <v>36.1</v>
      </c>
      <c r="CT63" s="3">
        <v>94.139460179079407</v>
      </c>
      <c r="CU63" s="3">
        <v>97.590926994732001</v>
      </c>
      <c r="CV63" s="3">
        <v>96.077632887952205</v>
      </c>
      <c r="CW63" s="3">
        <v>3</v>
      </c>
      <c r="CX63" s="14">
        <f t="shared" si="12"/>
        <v>4.5250000000000004</v>
      </c>
      <c r="CY63" s="3">
        <v>9.1999999999999993</v>
      </c>
      <c r="CZ63" s="3">
        <v>26.7</v>
      </c>
      <c r="DA63" s="3">
        <v>1.59201E-3</v>
      </c>
      <c r="DB63" s="3">
        <v>1291.0411263569499</v>
      </c>
      <c r="DC63" s="3">
        <v>10.94543232</v>
      </c>
      <c r="DD63" s="3">
        <v>38.4</v>
      </c>
      <c r="DE63" s="3">
        <v>23.2</v>
      </c>
      <c r="DF63" s="3">
        <v>2.7</v>
      </c>
      <c r="DG63" s="3">
        <v>7.3</v>
      </c>
      <c r="DH63" s="3">
        <v>31.1</v>
      </c>
      <c r="DI63" s="3">
        <v>1.3</v>
      </c>
      <c r="DJ63" s="3">
        <v>19.5</v>
      </c>
      <c r="DK63" s="3">
        <v>0</v>
      </c>
      <c r="DL63" s="3">
        <v>9.22760370155628</v>
      </c>
      <c r="DM63" s="3">
        <v>25.786999999999999</v>
      </c>
      <c r="DN63" s="3">
        <v>1.9297633984417999</v>
      </c>
      <c r="DO63" s="3">
        <v>26.712243212456698</v>
      </c>
      <c r="DP63" s="3">
        <v>33.183</v>
      </c>
      <c r="DQ63" s="3">
        <v>67.209999999999994</v>
      </c>
      <c r="DR63" s="3">
        <v>73.162000000000006</v>
      </c>
      <c r="DS63" s="3">
        <v>46.86</v>
      </c>
      <c r="DT63" s="3">
        <v>79.269221009896</v>
      </c>
      <c r="DU63" s="3">
        <v>61.988999999999997</v>
      </c>
      <c r="DV63" s="3">
        <v>29.16</v>
      </c>
      <c r="DW63" s="3">
        <v>25.82</v>
      </c>
      <c r="DX63" s="3">
        <v>9.24</v>
      </c>
      <c r="DY63" s="3">
        <v>21.353000000000002</v>
      </c>
      <c r="DZ63" s="3">
        <v>18.042000000000002</v>
      </c>
      <c r="EA63" s="3">
        <v>16.18</v>
      </c>
      <c r="EB63" s="3">
        <v>-13408</v>
      </c>
      <c r="EC63" s="3">
        <v>9.7840000000000007</v>
      </c>
      <c r="ED63" s="3">
        <v>51.412999999999997</v>
      </c>
      <c r="EE63" s="3">
        <v>121.652</v>
      </c>
      <c r="EF63" s="3">
        <v>8.9</v>
      </c>
      <c r="EG63" s="3">
        <v>12.9</v>
      </c>
      <c r="EH63" s="3">
        <v>4.2</v>
      </c>
      <c r="EI63" s="3">
        <v>77.275609756097595</v>
      </c>
      <c r="EJ63" s="3">
        <v>1.41</v>
      </c>
      <c r="EK63" s="3">
        <v>90.834461000000005</v>
      </c>
      <c r="EL63" s="3">
        <v>79.299747999999994</v>
      </c>
      <c r="EM63" s="3">
        <v>14.431638038316599</v>
      </c>
      <c r="EN63" s="3">
        <v>66.177131085605396</v>
      </c>
      <c r="EO63" s="3">
        <v>-0.82409916391353799</v>
      </c>
      <c r="EP63" s="3">
        <v>1490.76733398438</v>
      </c>
      <c r="EQ63" s="3">
        <v>745.82896000000005</v>
      </c>
      <c r="ER63" s="3">
        <v>-1.35186532914691</v>
      </c>
      <c r="ES63" s="3">
        <v>-0.410081982186149</v>
      </c>
      <c r="ET63" s="3">
        <v>56.155000000000001</v>
      </c>
      <c r="EU63" s="3">
        <v>0.86960302621853103</v>
      </c>
      <c r="EV63" s="2">
        <v>25.1</v>
      </c>
      <c r="EW63" s="2">
        <v>26.32</v>
      </c>
      <c r="EX63" s="2">
        <v>23.47</v>
      </c>
      <c r="EY63" s="3">
        <v>0.20033498108386999</v>
      </c>
      <c r="EZ63" s="3">
        <v>0.45803576707839999</v>
      </c>
      <c r="FA63" s="3">
        <v>3</v>
      </c>
      <c r="FB63" s="3">
        <v>1.7</v>
      </c>
      <c r="FC63" s="3">
        <v>5</v>
      </c>
      <c r="FD63" s="3">
        <v>11000000</v>
      </c>
      <c r="FE63" s="3">
        <v>1.0596366774129899</v>
      </c>
      <c r="FF63" s="3">
        <v>1.76057668551165</v>
      </c>
      <c r="FG63" s="3">
        <v>3.6662873468597201</v>
      </c>
      <c r="FH63" s="3">
        <v>0</v>
      </c>
      <c r="FI63" s="3">
        <v>2.6073187104849201E-4</v>
      </c>
      <c r="FJ63" s="3">
        <v>0.26753306909035302</v>
      </c>
      <c r="FK63" s="3">
        <v>0.18854900217653101</v>
      </c>
      <c r="FL63" s="3">
        <v>13.6047139871854</v>
      </c>
      <c r="FM63" s="3">
        <v>10.904988339933199</v>
      </c>
      <c r="FN63" s="3">
        <v>2.8200473243720401</v>
      </c>
      <c r="FO63" s="3">
        <v>10.7064205456617</v>
      </c>
      <c r="FP63" s="3">
        <v>0.55552232265472401</v>
      </c>
      <c r="FQ63" s="3">
        <v>0.69815706229632202</v>
      </c>
      <c r="FR63" s="3">
        <v>0.58651363849639904</v>
      </c>
      <c r="FS63" s="3">
        <v>0.12714132666587799</v>
      </c>
      <c r="FT63" s="3">
        <v>0.237562641501427</v>
      </c>
      <c r="FU63" s="3">
        <v>23391.101152316602</v>
      </c>
    </row>
    <row r="64" spans="1:177" x14ac:dyDescent="0.35">
      <c r="A64" s="3">
        <v>2016</v>
      </c>
      <c r="B64" s="3" t="s">
        <v>55</v>
      </c>
      <c r="C64" s="5">
        <v>116.42</v>
      </c>
      <c r="D64" s="5">
        <v>2264.65</v>
      </c>
      <c r="E64" s="3">
        <v>27.624901722535899</v>
      </c>
      <c r="F64" s="3">
        <v>119.036613272311</v>
      </c>
      <c r="G64" s="3">
        <v>27.624901722535899</v>
      </c>
      <c r="H64" s="3">
        <v>0.20937396465892</v>
      </c>
      <c r="I64" s="3">
        <v>15.617182474447899</v>
      </c>
      <c r="J64" s="3">
        <v>1.2865413480094301</v>
      </c>
      <c r="K64" s="3">
        <v>34.381391608891398</v>
      </c>
      <c r="L64" s="3">
        <v>1.0155239327296199</v>
      </c>
      <c r="M64" s="3">
        <v>1113</v>
      </c>
      <c r="N64" s="3">
        <v>110.84</v>
      </c>
      <c r="O64" s="3">
        <v>109.17</v>
      </c>
      <c r="P64" s="3">
        <v>105.22</v>
      </c>
      <c r="Q64" s="3">
        <v>6665.5</v>
      </c>
      <c r="R64" s="3">
        <v>100</v>
      </c>
      <c r="S64" s="3">
        <v>100</v>
      </c>
      <c r="T64" s="3">
        <v>29.353317591499401</v>
      </c>
      <c r="U64" s="3">
        <v>52.515596221959903</v>
      </c>
      <c r="V64" s="3">
        <v>17.728242959999999</v>
      </c>
      <c r="W64" s="3">
        <v>99.780699134187103</v>
      </c>
      <c r="X64" s="3">
        <v>14</v>
      </c>
      <c r="Y64" s="3">
        <v>64</v>
      </c>
      <c r="Z64" s="3">
        <v>9</v>
      </c>
      <c r="AA64" s="3">
        <v>79.094516984092493</v>
      </c>
      <c r="AB64" s="3">
        <v>10.511756569799999</v>
      </c>
      <c r="AC64" s="3">
        <v>64.453665283500001</v>
      </c>
      <c r="AD64" s="3">
        <v>1.76631299734748</v>
      </c>
      <c r="AE64" s="3">
        <v>9031.3483611456595</v>
      </c>
      <c r="AF64" s="3">
        <v>38.11</v>
      </c>
      <c r="AG64" s="3">
        <v>8.5409214169999998</v>
      </c>
      <c r="AH64" s="3">
        <v>0.4</v>
      </c>
      <c r="AI64" s="3">
        <v>836</v>
      </c>
      <c r="AJ64" s="3">
        <v>2.989697</v>
      </c>
      <c r="AK64" s="3">
        <v>3.1608290000000001</v>
      </c>
      <c r="AL64" s="3">
        <v>13145.064839659701</v>
      </c>
      <c r="AM64" s="3">
        <v>6.43037168697865</v>
      </c>
      <c r="AN64" s="3">
        <v>7.9398629274959998</v>
      </c>
      <c r="AO64" s="3">
        <v>1.1772437788463499</v>
      </c>
      <c r="AP64" s="3">
        <v>0.19100996725007199</v>
      </c>
      <c r="AQ64" s="12">
        <v>1.19338765040429E-5</v>
      </c>
      <c r="AR64" s="3">
        <v>0.22835909490766201</v>
      </c>
      <c r="AS64" s="3">
        <v>0.118216871932012</v>
      </c>
      <c r="AT64" s="3">
        <v>100</v>
      </c>
      <c r="AU64" s="3">
        <v>100</v>
      </c>
      <c r="AV64" s="3">
        <v>100</v>
      </c>
      <c r="AW64" s="3">
        <v>2.5</v>
      </c>
      <c r="AX64" s="3">
        <v>12.9023576176109</v>
      </c>
      <c r="AY64" s="3">
        <v>12.3108652003581</v>
      </c>
      <c r="AZ64" s="3">
        <v>1.9842826782027201</v>
      </c>
      <c r="BA64" s="3">
        <v>13.938276863174</v>
      </c>
      <c r="BB64" s="5">
        <v>19.5</v>
      </c>
      <c r="BC64" s="9">
        <v>13504</v>
      </c>
      <c r="BD64" s="3">
        <v>1.60994688952881</v>
      </c>
      <c r="BE64" s="3">
        <v>3</v>
      </c>
      <c r="BF64" s="3">
        <v>74.589897076692196</v>
      </c>
      <c r="BG64" s="3">
        <v>4.3136732689249602</v>
      </c>
      <c r="BH64" s="3">
        <v>29.148831705641001</v>
      </c>
      <c r="BI64" s="3">
        <f t="shared" si="13"/>
        <v>18.863002862959547</v>
      </c>
      <c r="BJ64" s="3">
        <v>0.84995001554489102</v>
      </c>
      <c r="BK64" s="3">
        <v>20.100000000000001</v>
      </c>
      <c r="BL64" s="3">
        <v>19.399999999999999</v>
      </c>
      <c r="BM64" s="3">
        <v>104.5124819</v>
      </c>
      <c r="BN64" s="3">
        <v>24.712512650000001</v>
      </c>
      <c r="BO64" s="3">
        <v>1724.5802878484801</v>
      </c>
      <c r="BP64" s="3">
        <v>72.697269669999997</v>
      </c>
      <c r="BQ64" s="3">
        <v>4.1952775206688404</v>
      </c>
      <c r="BR64" s="3">
        <v>1.0003000497818</v>
      </c>
      <c r="BS64" s="3">
        <v>99.449996948242202</v>
      </c>
      <c r="BT64" s="3">
        <v>1.00409996509552</v>
      </c>
      <c r="BU64" s="3">
        <v>1.0452799797058101</v>
      </c>
      <c r="BV64" s="3">
        <v>1.27584004402161</v>
      </c>
      <c r="BW64" s="3">
        <v>96.724357604980497</v>
      </c>
      <c r="BX64" s="3">
        <v>96.360946655273395</v>
      </c>
      <c r="BY64" s="3">
        <v>4</v>
      </c>
      <c r="BZ64" s="3">
        <v>8</v>
      </c>
      <c r="CA64" s="3">
        <v>98.584819999999993</v>
      </c>
      <c r="CB64" s="3">
        <v>93.717201232910199</v>
      </c>
      <c r="CC64" s="3">
        <f t="shared" si="14"/>
        <v>91.841506958007855</v>
      </c>
      <c r="CD64" s="3">
        <f>AVERAGE(CD61,CD63)</f>
        <v>91.49010086059576</v>
      </c>
      <c r="CE64" s="3">
        <v>10.5424289703369</v>
      </c>
      <c r="CF64" s="3">
        <v>4.8962244987487802</v>
      </c>
      <c r="CG64" s="3">
        <f>AVERAGE(CG65,CG63)</f>
        <v>8.5792450000000002</v>
      </c>
      <c r="CH64" s="3">
        <f>AVERAGE(CH65,CH63)</f>
        <v>5.1658968471411022</v>
      </c>
      <c r="CI64" s="3">
        <v>0.1</v>
      </c>
      <c r="CJ64" s="3">
        <v>4.9000000000000004</v>
      </c>
      <c r="CK64" s="3">
        <v>71</v>
      </c>
      <c r="CL64" s="3">
        <v>93</v>
      </c>
      <c r="CM64" s="3">
        <v>90</v>
      </c>
      <c r="CN64" s="3">
        <v>5.49</v>
      </c>
      <c r="CO64" s="3">
        <v>8.093</v>
      </c>
      <c r="CP64" s="3">
        <v>3.1970000000000001</v>
      </c>
      <c r="CQ64" s="3">
        <v>7.4500643419914596E-3</v>
      </c>
      <c r="CR64" s="3">
        <f>AVERAGE(CR65,CR63)</f>
        <v>34.175000000000004</v>
      </c>
      <c r="CS64" s="3">
        <f>AVERAGE(CS65,CS63)</f>
        <v>36.25</v>
      </c>
      <c r="CT64" s="3">
        <v>94.155640699744097</v>
      </c>
      <c r="CU64" s="3">
        <v>97.610008685403798</v>
      </c>
      <c r="CV64" s="3">
        <v>96.104007343309604</v>
      </c>
      <c r="CW64" s="3">
        <v>3</v>
      </c>
      <c r="CX64" s="14">
        <f t="shared" si="12"/>
        <v>4.5250000000000004</v>
      </c>
      <c r="CY64" s="3">
        <v>7.8</v>
      </c>
      <c r="CZ64" s="3">
        <v>25.7</v>
      </c>
      <c r="DA64" s="3">
        <v>5.1701400000000002E-3</v>
      </c>
      <c r="DB64" s="3">
        <v>1401.9765130947901</v>
      </c>
      <c r="DC64" s="3">
        <v>10.9740821</v>
      </c>
      <c r="DD64" s="3">
        <v>38.299999999999997</v>
      </c>
      <c r="DE64" s="3">
        <v>23.2</v>
      </c>
      <c r="DF64" s="3">
        <v>2.7</v>
      </c>
      <c r="DG64" s="3">
        <v>7.3</v>
      </c>
      <c r="DH64" s="3">
        <v>30.9</v>
      </c>
      <c r="DI64" s="3">
        <v>1.3</v>
      </c>
      <c r="DJ64" s="3">
        <v>20</v>
      </c>
      <c r="DK64" s="3">
        <v>0</v>
      </c>
      <c r="DL64" s="3">
        <v>7.6024406537660196</v>
      </c>
      <c r="DM64" s="3">
        <v>29.331</v>
      </c>
      <c r="DN64" s="3">
        <v>1.4147289463866799</v>
      </c>
      <c r="DO64" s="3">
        <v>26.974293317204399</v>
      </c>
      <c r="DP64" s="3">
        <v>37.232999999999997</v>
      </c>
      <c r="DQ64" s="3">
        <v>65.856999999999999</v>
      </c>
      <c r="DR64" s="3">
        <v>71.677999999999997</v>
      </c>
      <c r="DS64" s="3">
        <v>45.408999999999999</v>
      </c>
      <c r="DT64" s="3">
        <v>78.653456428732298</v>
      </c>
      <c r="DU64" s="3">
        <v>60.646999999999998</v>
      </c>
      <c r="DV64" s="3">
        <v>28.25</v>
      </c>
      <c r="DW64" s="3">
        <v>24.19</v>
      </c>
      <c r="DX64" s="3">
        <v>7.81</v>
      </c>
      <c r="DY64" s="3">
        <v>17.218</v>
      </c>
      <c r="DZ64" s="3">
        <v>14.586</v>
      </c>
      <c r="EA64" s="3">
        <v>13.1</v>
      </c>
      <c r="EB64" s="3">
        <v>-13569</v>
      </c>
      <c r="EC64" s="3">
        <v>9.8849999999999998</v>
      </c>
      <c r="ED64" s="3">
        <v>46.875</v>
      </c>
      <c r="EE64" s="3">
        <v>112.71</v>
      </c>
      <c r="EF64" s="3">
        <v>9</v>
      </c>
      <c r="EG64" s="3">
        <v>12.3</v>
      </c>
      <c r="EH64" s="3">
        <v>4.0999999999999996</v>
      </c>
      <c r="EI64" s="3">
        <v>78.021951219512204</v>
      </c>
      <c r="EJ64" s="3">
        <v>1.43</v>
      </c>
      <c r="EK64" s="3">
        <v>91.513709000000006</v>
      </c>
      <c r="EL64" s="3">
        <v>80.597395000000006</v>
      </c>
      <c r="EM64" s="3">
        <v>14.3339770739326</v>
      </c>
      <c r="EN64" s="3">
        <v>65.884719530104903</v>
      </c>
      <c r="EO64" s="3">
        <v>-0.69838345731272999</v>
      </c>
      <c r="EP64" s="3">
        <v>1837.36657714844</v>
      </c>
      <c r="EQ64" s="3">
        <v>638.21668</v>
      </c>
      <c r="ER64" s="3">
        <v>-1.26560503328934</v>
      </c>
      <c r="ES64" s="3">
        <v>-0.257731226832978</v>
      </c>
      <c r="ET64" s="3">
        <v>56.402999999999999</v>
      </c>
      <c r="EU64" s="3">
        <v>1.0417280753529301</v>
      </c>
      <c r="EV64" s="2">
        <v>25.84</v>
      </c>
      <c r="EW64" s="2">
        <v>27.27</v>
      </c>
      <c r="EX64" s="2">
        <v>24</v>
      </c>
      <c r="EY64" s="3">
        <v>0.15614719688892401</v>
      </c>
      <c r="EZ64" s="3">
        <v>0.42289796471595797</v>
      </c>
      <c r="FA64" s="3">
        <v>5</v>
      </c>
      <c r="FB64" s="3">
        <v>1.7</v>
      </c>
      <c r="FC64" s="3">
        <v>5</v>
      </c>
      <c r="FD64" s="3">
        <v>20000000</v>
      </c>
      <c r="FE64" s="3">
        <v>1.0311121612691101</v>
      </c>
      <c r="FF64" s="3">
        <v>1.6003506386230699</v>
      </c>
      <c r="FG64" s="3">
        <v>3.4180443457649501</v>
      </c>
      <c r="FH64" s="3">
        <v>0</v>
      </c>
      <c r="FI64" s="3">
        <v>2.1564799047202001E-4</v>
      </c>
      <c r="FJ64" s="3">
        <v>0.13319397641326799</v>
      </c>
      <c r="FK64" s="3">
        <v>0.15240810939409599</v>
      </c>
      <c r="FL64" s="3">
        <v>13.6047139871854</v>
      </c>
      <c r="FM64" s="3">
        <v>9.4940493974475597</v>
      </c>
      <c r="FN64" s="3">
        <v>2.8037152673431298</v>
      </c>
      <c r="FO64" s="3">
        <v>14.401689218379101</v>
      </c>
      <c r="FP64" s="3">
        <v>0.52538371086120605</v>
      </c>
      <c r="FQ64" s="3">
        <v>0.51131061366434205</v>
      </c>
      <c r="FR64" s="3">
        <v>0.65419113636016801</v>
      </c>
      <c r="FS64" s="3">
        <v>0.34045812487602201</v>
      </c>
      <c r="FT64" s="3">
        <v>0.238647386431694</v>
      </c>
      <c r="FU64" s="3">
        <v>25318.9781462309</v>
      </c>
    </row>
    <row r="65" spans="1:177" x14ac:dyDescent="0.35">
      <c r="A65" s="3">
        <v>2017</v>
      </c>
      <c r="B65" s="3" t="s">
        <v>55</v>
      </c>
      <c r="C65" s="8">
        <v>208.6</v>
      </c>
      <c r="D65" s="5">
        <v>2323.2199999999998</v>
      </c>
      <c r="E65" s="3">
        <v>26.749338860696199</v>
      </c>
      <c r="F65" s="3">
        <v>213.54834761321899</v>
      </c>
      <c r="G65" s="3">
        <v>26.749338860696199</v>
      </c>
      <c r="H65" s="3">
        <v>0.19808312751195201</v>
      </c>
      <c r="I65" s="3">
        <v>14.598670573940399</v>
      </c>
      <c r="J65" s="3">
        <v>1.2865413480094301</v>
      </c>
      <c r="K65" s="3">
        <v>34.515195482810398</v>
      </c>
      <c r="L65" s="3">
        <v>1.0155239327296199</v>
      </c>
      <c r="M65" s="3">
        <v>1113</v>
      </c>
      <c r="N65" s="3">
        <v>88.14</v>
      </c>
      <c r="O65" s="3">
        <v>93.45</v>
      </c>
      <c r="P65" s="3">
        <v>105.02</v>
      </c>
      <c r="Q65" s="3">
        <v>5704.8</v>
      </c>
      <c r="R65" s="3">
        <v>100</v>
      </c>
      <c r="S65" s="3">
        <v>100</v>
      </c>
      <c r="T65" s="3">
        <v>29.353317591499401</v>
      </c>
      <c r="U65" s="3">
        <v>52.515596221959903</v>
      </c>
      <c r="V65" s="3">
        <v>18.342900480000001</v>
      </c>
      <c r="W65" s="3">
        <v>99.779605273265602</v>
      </c>
      <c r="X65" s="3">
        <v>14</v>
      </c>
      <c r="Y65" s="3">
        <v>64</v>
      </c>
      <c r="Z65" s="3">
        <v>9</v>
      </c>
      <c r="AA65" s="3">
        <v>80.932622662254104</v>
      </c>
      <c r="AB65" s="3">
        <v>10.584958217300001</v>
      </c>
      <c r="AC65" s="3">
        <v>63.370473537599999</v>
      </c>
      <c r="AD65" s="3">
        <v>1.78488063660477</v>
      </c>
      <c r="AE65" s="3">
        <v>9140.4331789481002</v>
      </c>
      <c r="AF65" s="3">
        <v>38.253630214003898</v>
      </c>
      <c r="AG65" s="3">
        <v>8.5410849085219098</v>
      </c>
      <c r="AH65" s="3">
        <v>0.4</v>
      </c>
      <c r="AI65" s="3">
        <v>745</v>
      </c>
      <c r="AJ65" s="3">
        <f>AVERAGE(AJ64,AJ66)</f>
        <v>2.9998484999999997</v>
      </c>
      <c r="AK65" s="3">
        <f>AVERAGE(AK64,AK66)</f>
        <v>3.1304145000000001</v>
      </c>
      <c r="AL65" s="3">
        <v>13735.625069216499</v>
      </c>
      <c r="AM65" s="3">
        <v>-2.2782852106625602</v>
      </c>
      <c r="AN65" s="3">
        <v>7.1125227870139698</v>
      </c>
      <c r="AO65" s="3">
        <v>1.15915656470716</v>
      </c>
      <c r="AP65" s="3">
        <v>0.22543983558760999</v>
      </c>
      <c r="AQ65" s="12">
        <v>1.9240025506788198E-5</v>
      </c>
      <c r="AR65" s="3">
        <v>0.29626340688602298</v>
      </c>
      <c r="AS65" s="3">
        <v>0.108073515385784</v>
      </c>
      <c r="AT65" s="3">
        <v>100</v>
      </c>
      <c r="AU65" s="3">
        <v>100</v>
      </c>
      <c r="AV65" s="3">
        <v>100</v>
      </c>
      <c r="AW65" s="3">
        <v>2.5</v>
      </c>
      <c r="AX65" s="3">
        <v>13.017028637882101</v>
      </c>
      <c r="AY65" s="3">
        <v>13.4130649382498</v>
      </c>
      <c r="AZ65" s="3">
        <v>2.08576743711345</v>
      </c>
      <c r="BA65" s="3">
        <v>13.350503071593</v>
      </c>
      <c r="BB65" s="13">
        <v>20</v>
      </c>
      <c r="BC65" s="9">
        <v>13885</v>
      </c>
      <c r="BD65" s="3">
        <v>1.60994688952881</v>
      </c>
      <c r="BE65" s="3">
        <v>3</v>
      </c>
      <c r="BF65" s="3">
        <v>73.6997176756486</v>
      </c>
      <c r="BG65" s="3">
        <v>4.3136732689249602</v>
      </c>
      <c r="BH65" s="3">
        <v>29.348276263366099</v>
      </c>
      <c r="BI65" s="3">
        <f t="shared" si="13"/>
        <v>18.960988283976278</v>
      </c>
      <c r="BJ65" s="3">
        <v>0.84727001190185502</v>
      </c>
      <c r="BK65" s="3">
        <v>20.100000000000001</v>
      </c>
      <c r="BL65" s="3">
        <v>19.399999999999999</v>
      </c>
      <c r="BM65" s="3">
        <v>102.9365288</v>
      </c>
      <c r="BN65" s="3">
        <v>26.13928744</v>
      </c>
      <c r="BO65" s="3">
        <v>14607.963911533199</v>
      </c>
      <c r="BP65" s="3">
        <v>67.096192040000005</v>
      </c>
      <c r="BQ65" s="3">
        <v>3.7012977242794101</v>
      </c>
      <c r="BR65" s="3">
        <v>1.0003000497818</v>
      </c>
      <c r="BS65" s="3">
        <v>99.449996948242202</v>
      </c>
      <c r="BT65" s="3">
        <v>1.0012400150299099</v>
      </c>
      <c r="BU65" s="3">
        <v>1.0485800504684399</v>
      </c>
      <c r="BV65" s="3">
        <v>1.2723200321197501</v>
      </c>
      <c r="BW65" s="3">
        <v>96.926940917968807</v>
      </c>
      <c r="BX65" s="3">
        <v>97.102020263671903</v>
      </c>
      <c r="BY65" s="3">
        <v>4</v>
      </c>
      <c r="BZ65" s="3">
        <v>8</v>
      </c>
      <c r="CA65" s="3">
        <v>98.584819999999993</v>
      </c>
      <c r="CB65" s="3">
        <v>93.717201232910199</v>
      </c>
      <c r="CC65" s="3">
        <f t="shared" si="14"/>
        <v>94.044605255126953</v>
      </c>
      <c r="CD65" s="3">
        <v>91.347328186035199</v>
      </c>
      <c r="CE65" s="3">
        <v>10.739698410034199</v>
      </c>
      <c r="CF65" s="3">
        <v>3.8892199993133501</v>
      </c>
      <c r="CG65" s="3">
        <f>AVERAGE(CG67,CG63)</f>
        <v>8.5673600000000008</v>
      </c>
      <c r="CH65" s="3">
        <f>AVERAGE(CH67,CH63)</f>
        <v>5.1323097495211449</v>
      </c>
      <c r="CI65" s="3">
        <v>0.1</v>
      </c>
      <c r="CJ65" s="3">
        <v>4.8</v>
      </c>
      <c r="CK65" s="3">
        <v>74</v>
      </c>
      <c r="CL65" s="3">
        <v>92</v>
      </c>
      <c r="CM65" s="3">
        <v>89</v>
      </c>
      <c r="CN65" s="3">
        <v>5.54</v>
      </c>
      <c r="CO65" s="3">
        <v>8.093</v>
      </c>
      <c r="CP65" s="3">
        <v>3.3119999999999998</v>
      </c>
      <c r="CQ65" s="3">
        <v>7.4688151154185803E-3</v>
      </c>
      <c r="CR65" s="3">
        <f>AVERAGE(CR67,CR63)</f>
        <v>34.650000000000006</v>
      </c>
      <c r="CS65" s="3">
        <f>AVERAGE(CS67,CS63)</f>
        <v>36.400000000000006</v>
      </c>
      <c r="CT65" s="3">
        <v>94.171821220408802</v>
      </c>
      <c r="CU65" s="3">
        <v>97.629090376075595</v>
      </c>
      <c r="CV65" s="3">
        <v>96.130952925429796</v>
      </c>
      <c r="CW65" s="3">
        <v>3</v>
      </c>
      <c r="CX65" s="14">
        <f t="shared" si="12"/>
        <v>4.5250000000000004</v>
      </c>
      <c r="CY65" s="3">
        <v>7.6</v>
      </c>
      <c r="CZ65" s="3">
        <v>24.4</v>
      </c>
      <c r="DA65" s="3">
        <v>1.3407200000000001E-3</v>
      </c>
      <c r="DB65" s="3">
        <v>1489.94913071323</v>
      </c>
      <c r="DC65" s="3">
        <v>10.96659541</v>
      </c>
      <c r="DD65" s="3">
        <v>37.9</v>
      </c>
      <c r="DE65" s="3">
        <v>22.9</v>
      </c>
      <c r="DF65" s="3">
        <v>2.7</v>
      </c>
      <c r="DG65" s="3">
        <v>7.4</v>
      </c>
      <c r="DH65" s="3">
        <v>30.4</v>
      </c>
      <c r="DI65" s="3">
        <v>1.1000000000000001</v>
      </c>
      <c r="DJ65" s="3">
        <v>19.3</v>
      </c>
      <c r="DK65" s="3">
        <v>0</v>
      </c>
      <c r="DL65" s="3">
        <v>6.9794724256736203</v>
      </c>
      <c r="DM65" s="3">
        <v>27.937999999999999</v>
      </c>
      <c r="DN65" s="3">
        <v>1.3457739855081701</v>
      </c>
      <c r="DO65" s="3">
        <v>26.415513662987301</v>
      </c>
      <c r="DP65" s="3">
        <v>35.670999999999999</v>
      </c>
      <c r="DQ65" s="3">
        <v>66.653999999999996</v>
      </c>
      <c r="DR65" s="3">
        <v>72.48</v>
      </c>
      <c r="DS65" s="3">
        <v>45.542999999999999</v>
      </c>
      <c r="DT65" s="3">
        <v>78.284859735973598</v>
      </c>
      <c r="DU65" s="3">
        <v>61.183</v>
      </c>
      <c r="DV65" s="3">
        <v>27.42</v>
      </c>
      <c r="DW65" s="3">
        <v>23.25</v>
      </c>
      <c r="DX65" s="3">
        <v>7.1120000000000001</v>
      </c>
      <c r="DY65" s="3">
        <v>19.574999999999999</v>
      </c>
      <c r="DZ65" s="3">
        <v>11.691000000000001</v>
      </c>
      <c r="EA65" s="3">
        <v>11.21</v>
      </c>
      <c r="EB65" s="3">
        <v>-13654</v>
      </c>
      <c r="EC65" s="3">
        <v>9.5570000000000004</v>
      </c>
      <c r="ED65" s="3">
        <v>47.735999999999997</v>
      </c>
      <c r="EE65" s="3">
        <v>110.411</v>
      </c>
      <c r="EF65" s="3">
        <v>8.9</v>
      </c>
      <c r="EG65" s="3">
        <v>13</v>
      </c>
      <c r="EH65" s="3">
        <v>4.0999999999999996</v>
      </c>
      <c r="EI65" s="3">
        <v>77.826829268292698</v>
      </c>
      <c r="EJ65" s="3">
        <v>1.42</v>
      </c>
      <c r="EK65" s="3">
        <v>91.348830000000007</v>
      </c>
      <c r="EL65" s="3">
        <v>80.783179000000004</v>
      </c>
      <c r="EM65" s="3">
        <v>14.278706818527899</v>
      </c>
      <c r="EN65" s="3">
        <v>65.531686418961201</v>
      </c>
      <c r="EO65" s="3">
        <v>-1.20061016480925</v>
      </c>
      <c r="EP65" s="3">
        <v>1856.81188964844</v>
      </c>
      <c r="EQ65" s="3">
        <v>714.10522000000003</v>
      </c>
      <c r="ER65" s="3">
        <v>-1.80800195701092</v>
      </c>
      <c r="ES65" s="3">
        <v>-0.733638347773647</v>
      </c>
      <c r="ET65" s="3">
        <v>56.667000000000002</v>
      </c>
      <c r="EU65" s="3">
        <v>1.09720614344802</v>
      </c>
      <c r="EV65" s="2">
        <v>26.6</v>
      </c>
      <c r="EW65" s="2">
        <v>28.26</v>
      </c>
      <c r="EX65" s="2">
        <v>24.53</v>
      </c>
      <c r="EY65" s="3">
        <v>5.9864528477191897E-2</v>
      </c>
      <c r="EZ65" s="3">
        <v>0.53545063734054599</v>
      </c>
      <c r="FA65" s="3">
        <v>5</v>
      </c>
      <c r="FB65" s="3">
        <v>1.7</v>
      </c>
      <c r="FC65" s="3">
        <v>5</v>
      </c>
      <c r="FD65" s="3">
        <v>13000000</v>
      </c>
      <c r="FE65" s="3">
        <v>0.97802733731398395</v>
      </c>
      <c r="FF65" s="3">
        <v>1.6435928079386599</v>
      </c>
      <c r="FG65" s="3">
        <v>3.6767356354985199</v>
      </c>
      <c r="FH65" s="3">
        <v>0</v>
      </c>
      <c r="FI65" s="3">
        <v>3.5299967543341401E-4</v>
      </c>
      <c r="FJ65" s="3">
        <v>0.156560711183931</v>
      </c>
      <c r="FK65" s="3">
        <v>0.22249349227679599</v>
      </c>
      <c r="FL65" s="3">
        <v>13.6047139871854</v>
      </c>
      <c r="FM65" s="3">
        <v>10.7055193561353</v>
      </c>
      <c r="FN65" s="3">
        <v>3.8156038334585798</v>
      </c>
      <c r="FO65" s="3">
        <v>8.7348196945072694</v>
      </c>
      <c r="FP65" s="3">
        <v>0.479182928800583</v>
      </c>
      <c r="FQ65" s="3">
        <v>0.65833939052741597</v>
      </c>
      <c r="FR65" s="3">
        <v>0.68190449476242099</v>
      </c>
      <c r="FS65" s="3">
        <v>0.30814072489738498</v>
      </c>
      <c r="FT65" s="3">
        <v>0.29943662881851202</v>
      </c>
      <c r="FU65" s="3">
        <v>27267.322645938199</v>
      </c>
    </row>
    <row r="66" spans="1:177" x14ac:dyDescent="0.35">
      <c r="A66" s="3">
        <v>2018</v>
      </c>
      <c r="B66" s="3" t="s">
        <v>55</v>
      </c>
      <c r="C66" s="8">
        <v>151.30000000000001</v>
      </c>
      <c r="D66" s="5">
        <v>2139.52</v>
      </c>
      <c r="E66" s="3">
        <v>26.517046672861099</v>
      </c>
      <c r="F66" s="3">
        <v>220.99502487562199</v>
      </c>
      <c r="G66" s="3">
        <v>26.517046672861099</v>
      </c>
      <c r="H66" s="3">
        <v>0.19668074336514399</v>
      </c>
      <c r="I66" s="3">
        <v>14.366378386105399</v>
      </c>
      <c r="J66" s="3">
        <v>1.2865413480094301</v>
      </c>
      <c r="K66" s="3">
        <v>34.559895647201799</v>
      </c>
      <c r="L66" s="3">
        <f>AVERAGE(L64,L68)</f>
        <v>1.0758682786571701</v>
      </c>
      <c r="M66" s="3">
        <v>1113</v>
      </c>
      <c r="N66" s="3">
        <v>100.5</v>
      </c>
      <c r="O66" s="3">
        <v>102.18</v>
      </c>
      <c r="P66" s="3">
        <v>104.72</v>
      </c>
      <c r="Q66" s="3">
        <v>7055.6</v>
      </c>
      <c r="R66" s="3">
        <v>100</v>
      </c>
      <c r="S66" s="3">
        <v>100</v>
      </c>
      <c r="T66" s="3">
        <v>29.353317591499401</v>
      </c>
      <c r="U66" s="3">
        <v>52.515596221959903</v>
      </c>
      <c r="V66" s="3">
        <v>18.62479372</v>
      </c>
      <c r="W66" s="3">
        <v>99.779605273265602</v>
      </c>
      <c r="X66" s="3">
        <v>14</v>
      </c>
      <c r="Y66" s="3">
        <v>64</v>
      </c>
      <c r="Z66" s="3">
        <v>9</v>
      </c>
      <c r="AA66" s="3">
        <v>83.202819333846406</v>
      </c>
      <c r="AB66" s="3">
        <v>6.026962728</v>
      </c>
      <c r="AC66" s="3">
        <v>36.082474226800002</v>
      </c>
      <c r="AD66" s="3">
        <v>1.78514588859416</v>
      </c>
      <c r="AE66" s="3">
        <v>9222.4676926193097</v>
      </c>
      <c r="AF66" s="3">
        <v>38.253630214003898</v>
      </c>
      <c r="AG66" s="3">
        <v>8.5410849085219098</v>
      </c>
      <c r="AH66" s="3">
        <f>AVERAGE(AH65,AH67)</f>
        <v>0.60000000000000009</v>
      </c>
      <c r="AI66" s="3">
        <v>756</v>
      </c>
      <c r="AJ66" s="3">
        <v>3.01</v>
      </c>
      <c r="AK66" s="3">
        <v>3.1</v>
      </c>
      <c r="AL66" s="3">
        <v>16052.496426952101</v>
      </c>
      <c r="AM66" s="3">
        <v>6.1711846997597197</v>
      </c>
      <c r="AN66" s="3">
        <v>6.6280094314053999</v>
      </c>
      <c r="AO66" s="3">
        <v>1.03719020743601</v>
      </c>
      <c r="AP66" s="3">
        <v>0.19824053810237699</v>
      </c>
      <c r="AQ66" s="12">
        <v>3.3579475406764402E-5</v>
      </c>
      <c r="AR66" s="3">
        <v>0.39980611940509098</v>
      </c>
      <c r="AS66" s="3">
        <v>0.107108415785461</v>
      </c>
      <c r="AT66" s="3">
        <v>100</v>
      </c>
      <c r="AU66" s="3">
        <v>100</v>
      </c>
      <c r="AV66" s="3">
        <v>100</v>
      </c>
      <c r="AW66" s="3">
        <v>2.5</v>
      </c>
      <c r="AX66" s="3">
        <v>12.3816822401309</v>
      </c>
      <c r="AY66" s="3">
        <v>13.5441634411122</v>
      </c>
      <c r="AZ66" s="3">
        <v>2.2941359158654602</v>
      </c>
      <c r="BA66" s="3">
        <v>13.8210304606981</v>
      </c>
      <c r="BB66" s="5">
        <v>19.3</v>
      </c>
      <c r="BC66" s="9">
        <v>14075</v>
      </c>
      <c r="BD66" s="3">
        <v>1.60994688952881</v>
      </c>
      <c r="BE66" s="3">
        <v>3</v>
      </c>
      <c r="BF66" s="3">
        <v>73.044153384318506</v>
      </c>
      <c r="BG66" s="3">
        <v>4.3136732689249602</v>
      </c>
      <c r="BH66" s="3">
        <v>29.450827869190501</v>
      </c>
      <c r="BI66" s="3">
        <f t="shared" si="13"/>
        <v>19.060037363770849</v>
      </c>
      <c r="BJ66" s="3">
        <v>0.95125001668930098</v>
      </c>
      <c r="BK66" s="3">
        <f>AVERAGE(BK67,BK65)</f>
        <v>23.55</v>
      </c>
      <c r="BL66" s="3">
        <v>19.399999999999999</v>
      </c>
      <c r="BM66" s="3">
        <v>105.47991399999999</v>
      </c>
      <c r="BN66" s="3">
        <v>27.102393110000001</v>
      </c>
      <c r="BO66" s="3">
        <v>19554.811669626299</v>
      </c>
      <c r="BP66" s="3">
        <v>75.29462599</v>
      </c>
      <c r="BQ66" s="3">
        <v>3.7435477068311802</v>
      </c>
      <c r="BR66" s="3">
        <v>1.0003000497818</v>
      </c>
      <c r="BS66" s="3">
        <v>99.449996948242202</v>
      </c>
      <c r="BT66" s="3">
        <v>1.0031000375747701</v>
      </c>
      <c r="BU66" s="3">
        <v>1.04736995697021</v>
      </c>
      <c r="BV66" s="3">
        <v>1.28111004829407</v>
      </c>
      <c r="BW66" s="3">
        <v>99.928413391113295</v>
      </c>
      <c r="BX66" s="3">
        <v>99.438636779785199</v>
      </c>
      <c r="BY66" s="3">
        <v>4</v>
      </c>
      <c r="BZ66" s="3">
        <v>8</v>
      </c>
      <c r="CA66" s="3">
        <v>98.584819999999993</v>
      </c>
      <c r="CB66" s="3">
        <v>93.717201232910199</v>
      </c>
      <c r="CC66" s="3">
        <f t="shared" si="14"/>
        <v>92.363922119140653</v>
      </c>
      <c r="CD66" s="3">
        <v>93.717323303222699</v>
      </c>
      <c r="CE66" s="3">
        <v>10.4801244735718</v>
      </c>
      <c r="CF66" s="3">
        <v>3.9457800388336199</v>
      </c>
      <c r="CG66" s="3">
        <f>AVERAGE(CG67,CG65)</f>
        <v>8.5554750000000013</v>
      </c>
      <c r="CH66" s="3">
        <f>AVERAGE(CH67,CH65)</f>
        <v>5.0987226519011877</v>
      </c>
      <c r="CI66" s="3">
        <v>0.1</v>
      </c>
      <c r="CJ66" s="3">
        <v>4.8</v>
      </c>
      <c r="CK66" s="3">
        <v>75</v>
      </c>
      <c r="CL66" s="3">
        <v>93</v>
      </c>
      <c r="CM66" s="3">
        <v>93</v>
      </c>
      <c r="CN66" s="3">
        <v>5.54</v>
      </c>
      <c r="CO66" s="3">
        <v>8.093</v>
      </c>
      <c r="CP66" s="3">
        <v>3.383</v>
      </c>
      <c r="CQ66" s="3">
        <v>6.8209904172422302E-3</v>
      </c>
      <c r="CR66" s="3">
        <v>34.9</v>
      </c>
      <c r="CS66" s="3">
        <v>36.700000000000003</v>
      </c>
      <c r="CT66" s="3">
        <v>94.171821220408802</v>
      </c>
      <c r="CU66" s="3">
        <v>97.629090376075496</v>
      </c>
      <c r="CV66" s="3">
        <v>96.140629064979095</v>
      </c>
      <c r="CW66" s="3">
        <v>3</v>
      </c>
      <c r="CX66" s="14">
        <f t="shared" si="12"/>
        <v>4.5250000000000004</v>
      </c>
      <c r="CY66" s="3">
        <v>8.1</v>
      </c>
      <c r="CZ66" s="3">
        <v>25.3</v>
      </c>
      <c r="DA66" s="3">
        <v>4.2289399999999996E-3</v>
      </c>
      <c r="DB66" s="3">
        <v>1602.0790261367199</v>
      </c>
      <c r="DC66" s="3">
        <v>11.387254309999999</v>
      </c>
      <c r="DD66" s="3">
        <v>37.700000000000003</v>
      </c>
      <c r="DE66" s="3">
        <v>22.7</v>
      </c>
      <c r="DF66" s="3">
        <v>2.9</v>
      </c>
      <c r="DG66" s="3">
        <v>7.8</v>
      </c>
      <c r="DH66" s="3">
        <v>29.7</v>
      </c>
      <c r="DI66" s="3">
        <v>0.7</v>
      </c>
      <c r="DJ66" s="3">
        <v>18.3</v>
      </c>
      <c r="DK66" s="3">
        <v>0</v>
      </c>
      <c r="DL66" s="3">
        <v>6.2410225314278698</v>
      </c>
      <c r="DM66" s="3">
        <v>26.236000000000001</v>
      </c>
      <c r="DN66" s="3">
        <v>1.27756628526254</v>
      </c>
      <c r="DO66" s="3">
        <v>27.422346765599698</v>
      </c>
      <c r="DP66" s="3">
        <v>33.479999999999997</v>
      </c>
      <c r="DQ66" s="3">
        <v>66.472999999999999</v>
      </c>
      <c r="DR66" s="3">
        <v>72.239999999999995</v>
      </c>
      <c r="DS66" s="3">
        <v>45.475999999999999</v>
      </c>
      <c r="DT66" s="3">
        <v>79.284493880539799</v>
      </c>
      <c r="DU66" s="3">
        <v>59.985999999999997</v>
      </c>
      <c r="DV66" s="3">
        <v>30.29</v>
      </c>
      <c r="DW66" s="3">
        <v>25.5</v>
      </c>
      <c r="DX66" s="3">
        <v>6.0250000000000004</v>
      </c>
      <c r="DY66" s="3">
        <v>11.303000000000001</v>
      </c>
      <c r="DZ66" s="3">
        <v>9.1349999999999998</v>
      </c>
      <c r="EA66" s="3">
        <v>8.43</v>
      </c>
      <c r="EB66" s="3">
        <v>-13171</v>
      </c>
      <c r="EC66" s="3">
        <v>9.0410000000000004</v>
      </c>
      <c r="ED66" s="3">
        <v>44.972999999999999</v>
      </c>
      <c r="EE66" s="3">
        <v>106.44799999999999</v>
      </c>
      <c r="EF66" s="3">
        <v>9</v>
      </c>
      <c r="EG66" s="3">
        <v>12.9</v>
      </c>
      <c r="EH66" s="3">
        <v>4</v>
      </c>
      <c r="EI66" s="3">
        <v>78.070731707317094</v>
      </c>
      <c r="EJ66" s="3">
        <v>1.47</v>
      </c>
      <c r="EK66" s="3">
        <v>91.803679000000002</v>
      </c>
      <c r="EL66" s="3">
        <v>81.307984000000005</v>
      </c>
      <c r="EM66" s="3">
        <v>14.2534464130985</v>
      </c>
      <c r="EN66" s="3">
        <v>65.115329102256098</v>
      </c>
      <c r="EO66" s="3">
        <v>-0.89348692771105598</v>
      </c>
      <c r="EP66" s="3">
        <v>1912.068359375</v>
      </c>
      <c r="EQ66" s="3">
        <v>714.10522000000003</v>
      </c>
      <c r="ER66" s="3">
        <v>-1.5417440256709301</v>
      </c>
      <c r="ES66" s="3">
        <v>-0.40058769769130498</v>
      </c>
      <c r="ET66" s="3">
        <v>56.947000000000003</v>
      </c>
      <c r="EU66" s="3">
        <v>0.57685582329944696</v>
      </c>
      <c r="EV66" s="2">
        <v>27.37</v>
      </c>
      <c r="EW66" s="2">
        <v>29.27</v>
      </c>
      <c r="EX66" s="2">
        <v>25.05</v>
      </c>
      <c r="EY66" s="3">
        <v>4.6951234340667697E-2</v>
      </c>
      <c r="EZ66" s="3">
        <v>0.51410794258117698</v>
      </c>
      <c r="FA66" s="3">
        <v>5</v>
      </c>
      <c r="FB66" s="3">
        <f>AVERAGE(FB65,FB67)</f>
        <v>1.5499999999999998</v>
      </c>
      <c r="FC66" s="3">
        <v>5</v>
      </c>
      <c r="FD66" s="3">
        <v>2000000</v>
      </c>
      <c r="FE66" s="3">
        <v>1.01078736248796</v>
      </c>
      <c r="FF66" s="3">
        <v>1.5524899195611701</v>
      </c>
      <c r="FG66" s="3">
        <v>3.41685905737936</v>
      </c>
      <c r="FH66" s="3">
        <v>0</v>
      </c>
      <c r="FI66" s="3">
        <v>3.0405096558309199E-4</v>
      </c>
      <c r="FJ66" s="3">
        <v>0.197945973157546</v>
      </c>
      <c r="FK66" s="3">
        <v>0.32030385762658797</v>
      </c>
      <c r="FL66" s="3">
        <v>13.6047139871854</v>
      </c>
      <c r="FM66" s="3">
        <v>10.5649748380568</v>
      </c>
      <c r="FN66" s="3">
        <v>3.88320618536719</v>
      </c>
      <c r="FO66" s="3">
        <v>8.8374407489828695</v>
      </c>
      <c r="FP66" s="3">
        <v>0.44627141952514598</v>
      </c>
      <c r="FQ66" s="3">
        <v>0.77306003100092302</v>
      </c>
      <c r="FR66" s="3">
        <v>0.79349881410598799</v>
      </c>
      <c r="FS66" s="3">
        <v>0.30137977004051197</v>
      </c>
      <c r="FT66" s="3">
        <v>0.48981836438178999</v>
      </c>
      <c r="FU66" s="3">
        <v>28980.449230231101</v>
      </c>
    </row>
    <row r="67" spans="1:177" x14ac:dyDescent="0.35">
      <c r="A67" s="3">
        <v>2019</v>
      </c>
      <c r="B67" s="3" t="s">
        <v>55</v>
      </c>
      <c r="C67" s="8">
        <v>191.6</v>
      </c>
      <c r="D67" s="5">
        <v>2076.4699999999998</v>
      </c>
      <c r="E67" s="3">
        <v>26.874419269530399</v>
      </c>
      <c r="F67" s="3">
        <v>211.750911300122</v>
      </c>
      <c r="G67" s="3">
        <v>26.874419269530399</v>
      </c>
      <c r="H67" s="3">
        <v>0.20244742455143599</v>
      </c>
      <c r="I67" s="3">
        <v>14.705882352941201</v>
      </c>
      <c r="J67" s="3">
        <v>1.32227860767636</v>
      </c>
      <c r="K67" s="3">
        <v>34.604567221785402</v>
      </c>
      <c r="L67" s="3">
        <v>1.0758682786571701</v>
      </c>
      <c r="M67" s="3">
        <v>1113</v>
      </c>
      <c r="N67" s="3">
        <v>98.19</v>
      </c>
      <c r="O67" s="3">
        <v>99.5</v>
      </c>
      <c r="P67" s="3">
        <v>101.45</v>
      </c>
      <c r="Q67" s="3">
        <v>7157.3</v>
      </c>
      <c r="R67" s="3">
        <v>100</v>
      </c>
      <c r="S67" s="3">
        <v>100</v>
      </c>
      <c r="T67" s="3">
        <v>29.353317591499401</v>
      </c>
      <c r="U67" s="3">
        <v>52.515596221959903</v>
      </c>
      <c r="V67" s="3">
        <v>18.46495986</v>
      </c>
      <c r="W67" s="3">
        <v>99.779605273265602</v>
      </c>
      <c r="X67" s="3">
        <v>14</v>
      </c>
      <c r="Y67" s="3">
        <v>64</v>
      </c>
      <c r="Z67" s="3">
        <v>9</v>
      </c>
      <c r="AA67" s="3">
        <v>86.416694984241701</v>
      </c>
      <c r="AB67" s="3">
        <v>6.2794348509000004</v>
      </c>
      <c r="AC67" s="3">
        <v>36.106750392499997</v>
      </c>
      <c r="AD67" s="3">
        <v>1.7771883289124699</v>
      </c>
      <c r="AE67" s="3">
        <v>9273.7155596466</v>
      </c>
      <c r="AF67" s="3">
        <v>38.258580000000002</v>
      </c>
      <c r="AG67" s="3">
        <v>8.541029</v>
      </c>
      <c r="AH67" s="3">
        <v>0.8</v>
      </c>
      <c r="AI67" s="3">
        <v>734</v>
      </c>
      <c r="AJ67" s="3">
        <v>3.01</v>
      </c>
      <c r="AK67" s="3">
        <v>3.1</v>
      </c>
      <c r="AL67" s="3">
        <v>16127.9137016313</v>
      </c>
      <c r="AM67" s="3">
        <v>1.89217593349844</v>
      </c>
      <c r="AN67" s="3">
        <v>8.9590050688058795</v>
      </c>
      <c r="AO67" s="3">
        <v>1.07995219034088</v>
      </c>
      <c r="AP67" s="3">
        <v>0.18001866879458001</v>
      </c>
      <c r="AQ67" s="3">
        <v>0</v>
      </c>
      <c r="AR67" s="3">
        <v>0.28288464436352601</v>
      </c>
      <c r="AS67" s="3">
        <v>0.10718440909808601</v>
      </c>
      <c r="AT67" s="3">
        <v>100</v>
      </c>
      <c r="AU67" s="3">
        <v>100</v>
      </c>
      <c r="AV67" s="3">
        <v>100</v>
      </c>
      <c r="AW67" s="3">
        <v>2.5</v>
      </c>
      <c r="AX67" s="3">
        <v>13.2745684888342</v>
      </c>
      <c r="AY67" s="3">
        <v>12.1921207131416</v>
      </c>
      <c r="AZ67" s="3">
        <v>1.6120649857507401</v>
      </c>
      <c r="BA67" s="3">
        <v>14.1683580028861</v>
      </c>
      <c r="BB67" s="5">
        <v>18.3</v>
      </c>
      <c r="BC67" s="9">
        <v>14312</v>
      </c>
      <c r="BD67" s="3">
        <v>1.60994688952881</v>
      </c>
      <c r="BE67" s="3">
        <v>3</v>
      </c>
      <c r="BF67" s="3">
        <v>72.640501036380499</v>
      </c>
      <c r="BG67" s="3">
        <v>4.3136732689249602</v>
      </c>
      <c r="BH67" s="3">
        <v>29.446651356749701</v>
      </c>
      <c r="BI67" s="3">
        <f t="shared" si="13"/>
        <v>19.1695499720112</v>
      </c>
      <c r="BJ67" s="3">
        <v>1.0796300172805799</v>
      </c>
      <c r="BK67" s="3">
        <v>27</v>
      </c>
      <c r="BL67" s="3">
        <v>19.399999999999999</v>
      </c>
      <c r="BM67" s="3">
        <v>106.6565741</v>
      </c>
      <c r="BN67" s="3">
        <v>27.96228442</v>
      </c>
      <c r="BO67" s="3">
        <v>22755.5332964517</v>
      </c>
      <c r="BP67" s="3">
        <v>79.079783680000006</v>
      </c>
      <c r="BQ67" s="3">
        <v>3.64238955891275</v>
      </c>
      <c r="BR67" s="3">
        <v>1.0003000497818</v>
      </c>
      <c r="BS67" s="3">
        <v>99.449996948242202</v>
      </c>
      <c r="BT67" s="3">
        <v>1.00706994533539</v>
      </c>
      <c r="BU67" s="3">
        <v>1.0545300245285001</v>
      </c>
      <c r="BV67" s="3">
        <v>1.2975000143051101</v>
      </c>
      <c r="BW67" s="3">
        <v>98.320121765136705</v>
      </c>
      <c r="BX67" s="3">
        <v>97.746902465820298</v>
      </c>
      <c r="BY67" s="3">
        <v>4</v>
      </c>
      <c r="BZ67" s="3">
        <v>8</v>
      </c>
      <c r="CA67" s="3">
        <v>98.584819999999993</v>
      </c>
      <c r="CB67" s="3">
        <v>93.717201232910199</v>
      </c>
      <c r="CC67" s="3">
        <f t="shared" si="14"/>
        <v>92.942085266113295</v>
      </c>
      <c r="CD67" s="3">
        <v>88.637969970703097</v>
      </c>
      <c r="CE67" s="3">
        <v>10.976164817810099</v>
      </c>
      <c r="CF67" s="3">
        <v>3.9543700218200701</v>
      </c>
      <c r="CG67" s="3">
        <v>8.54359</v>
      </c>
      <c r="CH67" s="3">
        <v>5.0651355542812304</v>
      </c>
      <c r="CI67" s="3">
        <v>0.1</v>
      </c>
      <c r="CJ67" s="3">
        <v>4.7</v>
      </c>
      <c r="CK67" s="3">
        <v>78</v>
      </c>
      <c r="CL67" s="3">
        <v>94</v>
      </c>
      <c r="CM67" s="3">
        <v>93</v>
      </c>
      <c r="CN67" s="3">
        <v>5.54</v>
      </c>
      <c r="CO67" s="3">
        <v>8.093</v>
      </c>
      <c r="CP67" s="3">
        <v>3.4660000000000002</v>
      </c>
      <c r="CQ67" s="3">
        <v>6.3231080549687301E-3</v>
      </c>
      <c r="CR67" s="3">
        <v>35.6</v>
      </c>
      <c r="CS67" s="3">
        <v>36.700000000000003</v>
      </c>
      <c r="CT67" s="3">
        <v>94.171821220408802</v>
      </c>
      <c r="CU67" s="3">
        <v>97.629090376075496</v>
      </c>
      <c r="CV67" s="3">
        <v>96.150830158979602</v>
      </c>
      <c r="CW67" s="3">
        <v>3</v>
      </c>
      <c r="CX67" s="14">
        <f t="shared" si="12"/>
        <v>4.5250000000000004</v>
      </c>
      <c r="CY67" s="3">
        <v>8.1</v>
      </c>
      <c r="CZ67" s="3">
        <v>25.3</v>
      </c>
      <c r="DA67" s="3">
        <v>8.5478499999999992E-3</v>
      </c>
      <c r="DB67" s="3">
        <v>1691.8311493707399</v>
      </c>
      <c r="DC67" s="3">
        <v>11.4647665</v>
      </c>
      <c r="DD67" s="3">
        <v>37</v>
      </c>
      <c r="DE67" s="3">
        <v>22.2</v>
      </c>
      <c r="DF67" s="3">
        <v>3</v>
      </c>
      <c r="DG67" s="3">
        <v>8</v>
      </c>
      <c r="DH67" s="3">
        <v>28.9</v>
      </c>
      <c r="DI67" s="3">
        <v>0.6</v>
      </c>
      <c r="DJ67" s="3">
        <v>18.3</v>
      </c>
      <c r="DK67" s="3">
        <v>0</v>
      </c>
      <c r="DL67" s="3">
        <v>6.19401426347489</v>
      </c>
      <c r="DM67" s="3">
        <v>24.341999999999999</v>
      </c>
      <c r="DN67" s="3">
        <v>1.20848424100811</v>
      </c>
      <c r="DO67" s="3">
        <v>27.666206522761701</v>
      </c>
      <c r="DP67" s="3">
        <v>33.186</v>
      </c>
      <c r="DQ67" s="3">
        <v>66.638000000000005</v>
      </c>
      <c r="DR67" s="3">
        <v>72.055999999999997</v>
      </c>
      <c r="DS67" s="3">
        <v>45.139000000000003</v>
      </c>
      <c r="DT67" s="3">
        <v>78.478041656524894</v>
      </c>
      <c r="DU67" s="3">
        <v>59.442999999999998</v>
      </c>
      <c r="DV67" s="3">
        <v>29.61</v>
      </c>
      <c r="DW67" s="3">
        <v>26.09</v>
      </c>
      <c r="DX67" s="3">
        <v>5.2530000000000001</v>
      </c>
      <c r="DY67" s="3">
        <v>9.0869999999999997</v>
      </c>
      <c r="DZ67" s="3">
        <v>6.9059999999999997</v>
      </c>
      <c r="EA67" s="3">
        <v>6.62</v>
      </c>
      <c r="EB67" s="3">
        <v>-12480</v>
      </c>
      <c r="EC67" s="3">
        <v>9.0619999999999994</v>
      </c>
      <c r="ED67" s="3">
        <v>42.734000000000002</v>
      </c>
      <c r="EE67" s="3">
        <v>99.528000000000006</v>
      </c>
      <c r="EF67" s="3">
        <v>8.9</v>
      </c>
      <c r="EG67" s="3">
        <v>12.7</v>
      </c>
      <c r="EH67" s="3">
        <v>4</v>
      </c>
      <c r="EI67" s="3">
        <v>78.424390243902494</v>
      </c>
      <c r="EJ67" s="3">
        <v>1.47</v>
      </c>
      <c r="EK67" s="3">
        <v>92.090441999999996</v>
      </c>
      <c r="EL67" s="3">
        <v>82.388661999999997</v>
      </c>
      <c r="EM67" s="3">
        <v>14.236776716468301</v>
      </c>
      <c r="EN67" s="3">
        <v>64.6574981569714</v>
      </c>
      <c r="EO67" s="3">
        <v>-0.55414673904288803</v>
      </c>
      <c r="EP67" s="3">
        <v>2127.93481445313</v>
      </c>
      <c r="EQ67" s="3">
        <v>714.10522000000003</v>
      </c>
      <c r="ER67" s="3">
        <v>-1.24169729466857</v>
      </c>
      <c r="ES67" s="3">
        <v>-3.7465606839712999E-2</v>
      </c>
      <c r="ET67" s="3">
        <v>57.241999999999997</v>
      </c>
      <c r="EU67" s="3">
        <v>0.79907955720822399</v>
      </c>
      <c r="EV67" s="2">
        <v>28.15</v>
      </c>
      <c r="EW67" s="2">
        <v>30.3</v>
      </c>
      <c r="EX67" s="2">
        <v>25.57</v>
      </c>
      <c r="EY67" s="3">
        <v>5.2742682397365598E-2</v>
      </c>
      <c r="EZ67" s="3">
        <v>0.45699146389961198</v>
      </c>
      <c r="FA67" s="3">
        <v>5</v>
      </c>
      <c r="FB67" s="3">
        <v>1.4</v>
      </c>
      <c r="FC67" s="3">
        <v>5</v>
      </c>
      <c r="FD67" s="3">
        <v>5000000</v>
      </c>
      <c r="FE67" s="3">
        <v>0.98645055361797196</v>
      </c>
      <c r="FF67" s="3">
        <v>1.6093035892758401</v>
      </c>
      <c r="FG67" s="3">
        <v>3.4963081642010501</v>
      </c>
      <c r="FH67" s="3">
        <v>0</v>
      </c>
      <c r="FI67" s="3">
        <v>0</v>
      </c>
      <c r="FJ67" s="3">
        <v>0.10187729959418899</v>
      </c>
      <c r="FK67" s="3">
        <v>0.27614555295541499</v>
      </c>
      <c r="FL67" s="3">
        <v>13.6047139871854</v>
      </c>
      <c r="FM67" s="3">
        <v>9.4784733241429606</v>
      </c>
      <c r="FN67" s="3">
        <v>4.0518480078058596</v>
      </c>
      <c r="FO67" s="3">
        <v>8.2892692514298698</v>
      </c>
      <c r="FP67" s="3">
        <v>0.45419922471046398</v>
      </c>
      <c r="FQ67" s="3">
        <v>0.61946612564991199</v>
      </c>
      <c r="FR67" s="3">
        <v>0.68541610240936302</v>
      </c>
      <c r="FS67" s="3">
        <v>0.34827151894569403</v>
      </c>
      <c r="FT67" s="3">
        <v>0.55251765251159701</v>
      </c>
      <c r="FU67" s="3">
        <v>32123.996132484899</v>
      </c>
    </row>
    <row r="68" spans="1:177" x14ac:dyDescent="0.35">
      <c r="A68" s="3">
        <v>2020</v>
      </c>
      <c r="B68" s="3" t="s">
        <v>55</v>
      </c>
      <c r="C68" s="5">
        <v>130.12</v>
      </c>
      <c r="D68" s="5">
        <v>2137.64</v>
      </c>
      <c r="E68" s="3">
        <v>26.894210150107199</v>
      </c>
      <c r="F68" s="3">
        <v>199.725534308211</v>
      </c>
      <c r="G68" s="3">
        <v>26.894210150107199</v>
      </c>
      <c r="H68" s="3">
        <v>0.21963198671831799</v>
      </c>
      <c r="I68" s="3">
        <v>15.886347390993601</v>
      </c>
      <c r="J68" s="3">
        <v>1.4117226590421701</v>
      </c>
      <c r="K68" s="3">
        <v>34.651715511079303</v>
      </c>
      <c r="L68" s="3">
        <v>1.1362126245847199</v>
      </c>
      <c r="M68" s="3">
        <v>1113</v>
      </c>
      <c r="N68" s="3">
        <v>110.96</v>
      </c>
      <c r="O68" s="3">
        <v>108.66</v>
      </c>
      <c r="P68" s="3">
        <v>102.39</v>
      </c>
      <c r="Q68" s="3">
        <v>6992.4</v>
      </c>
      <c r="R68" s="3">
        <v>100</v>
      </c>
      <c r="S68" s="3">
        <v>100</v>
      </c>
      <c r="T68" s="3">
        <v>29.353317591499401</v>
      </c>
      <c r="U68" s="3">
        <v>52.515596221959903</v>
      </c>
      <c r="V68" s="3">
        <v>18.46495986</v>
      </c>
      <c r="W68" s="3">
        <v>99.779605273265602</v>
      </c>
      <c r="X68" s="3">
        <v>14</v>
      </c>
      <c r="Y68" s="3">
        <v>64</v>
      </c>
      <c r="Z68" s="3">
        <v>9</v>
      </c>
      <c r="AA68" s="3">
        <v>79.586197364571206</v>
      </c>
      <c r="AB68" s="3">
        <v>6.1838893409000004</v>
      </c>
      <c r="AC68" s="3">
        <v>37.103336045600003</v>
      </c>
      <c r="AD68" s="3">
        <v>1.76392572944297</v>
      </c>
      <c r="AE68" s="3">
        <v>9313.9773895169601</v>
      </c>
      <c r="AF68" s="3">
        <v>38.361870000000003</v>
      </c>
      <c r="AG68" s="3">
        <v>8.9914100000000001</v>
      </c>
      <c r="AH68" s="3">
        <v>0.8</v>
      </c>
      <c r="AI68" s="3">
        <v>449</v>
      </c>
      <c r="AJ68" s="3">
        <v>3.01</v>
      </c>
      <c r="AK68" s="3">
        <v>3.1</v>
      </c>
      <c r="AL68" s="3">
        <v>16127.9137016313</v>
      </c>
      <c r="AM68" s="3">
        <v>-0.16232176397252801</v>
      </c>
      <c r="AN68" s="3">
        <v>9.7244428732092398</v>
      </c>
      <c r="AO68" s="3">
        <v>1.05163227168159</v>
      </c>
      <c r="AP68" s="3">
        <v>0.17455771216216201</v>
      </c>
      <c r="AQ68" s="3">
        <v>0</v>
      </c>
      <c r="AR68" s="3">
        <v>0.13114988950253501</v>
      </c>
      <c r="AS68" s="3">
        <v>0.113885442110156</v>
      </c>
      <c r="AT68" s="3">
        <v>100</v>
      </c>
      <c r="AU68" s="3">
        <v>100</v>
      </c>
      <c r="AV68" s="3">
        <v>100</v>
      </c>
      <c r="AW68" s="3">
        <v>2.5</v>
      </c>
      <c r="AX68" s="3">
        <v>13.5797312085611</v>
      </c>
      <c r="AY68" s="3">
        <v>8.4980696352214604</v>
      </c>
      <c r="AZ68" s="3">
        <v>1.06579476702989</v>
      </c>
      <c r="BA68" s="3">
        <v>15.767131128519701</v>
      </c>
      <c r="BB68" s="5">
        <v>18.3</v>
      </c>
      <c r="BC68" s="9">
        <v>14256</v>
      </c>
      <c r="BD68" s="3">
        <v>1.60994688952881</v>
      </c>
      <c r="BE68" s="3">
        <v>3</v>
      </c>
      <c r="BF68" s="3">
        <v>72.331665475339506</v>
      </c>
      <c r="BG68" s="3">
        <v>4.3136732689249602</v>
      </c>
      <c r="BH68" s="3">
        <v>29.399444788095298</v>
      </c>
      <c r="BI68" s="3">
        <f t="shared" si="13"/>
        <v>19.262696359936275</v>
      </c>
      <c r="BJ68" s="3">
        <v>1.24260997772217</v>
      </c>
      <c r="BK68" s="3">
        <v>27</v>
      </c>
      <c r="BL68" s="3">
        <v>19.399999999999999</v>
      </c>
      <c r="BM68" s="3">
        <v>106.805903</v>
      </c>
      <c r="BN68" s="3">
        <v>25.164894180000001</v>
      </c>
      <c r="BO68" s="3">
        <v>22352.063404221699</v>
      </c>
      <c r="BP68" s="3">
        <v>78.320900039999998</v>
      </c>
      <c r="BQ68" s="3">
        <v>3.64238955891275</v>
      </c>
      <c r="BR68" s="3">
        <v>1.0003000497818</v>
      </c>
      <c r="BS68" s="3">
        <v>99.449996948242202</v>
      </c>
      <c r="BT68" s="3">
        <v>1.00203001499176</v>
      </c>
      <c r="BU68" s="3">
        <v>1.0574300289154099</v>
      </c>
      <c r="BV68" s="3">
        <v>1.30734002590179</v>
      </c>
      <c r="BW68" s="3">
        <v>97.865028381347699</v>
      </c>
      <c r="BX68" s="3">
        <v>97.8140869140625</v>
      </c>
      <c r="BY68" s="3">
        <v>4</v>
      </c>
      <c r="BZ68" s="3">
        <v>8</v>
      </c>
      <c r="CA68" s="3">
        <v>98.584819999999993</v>
      </c>
      <c r="CB68" s="3">
        <v>93.717201232910199</v>
      </c>
      <c r="CC68" s="3">
        <f t="shared" si="14"/>
        <v>92.14934539794919</v>
      </c>
      <c r="CD68" s="3">
        <v>85.712539672851605</v>
      </c>
      <c r="CE68" s="3">
        <v>10.3530426025391</v>
      </c>
      <c r="CF68" s="3">
        <v>4.4344201087951696</v>
      </c>
      <c r="CG68" s="3">
        <v>8.54359</v>
      </c>
      <c r="CH68" s="3">
        <v>5.0651355542812304</v>
      </c>
      <c r="CI68" s="3">
        <v>0.1</v>
      </c>
      <c r="CJ68" s="3">
        <v>4.7</v>
      </c>
      <c r="CK68" s="3">
        <v>77</v>
      </c>
      <c r="CL68" s="3">
        <v>94</v>
      </c>
      <c r="CM68" s="3">
        <v>91</v>
      </c>
      <c r="CN68" s="3">
        <v>5.54</v>
      </c>
      <c r="CO68" s="3">
        <v>8.093</v>
      </c>
      <c r="CP68" s="3">
        <v>3.4660000000000002</v>
      </c>
      <c r="CQ68" s="3">
        <v>6.7177667456545702E-3</v>
      </c>
      <c r="CR68" s="3">
        <v>36.1</v>
      </c>
      <c r="CS68" s="3">
        <v>36.9</v>
      </c>
      <c r="CT68" s="3">
        <v>94.171821220408802</v>
      </c>
      <c r="CU68" s="3">
        <v>97.629090376075496</v>
      </c>
      <c r="CV68" s="3">
        <v>96.161586635991398</v>
      </c>
      <c r="CW68" s="3">
        <v>3</v>
      </c>
      <c r="CX68" s="14">
        <f t="shared" si="12"/>
        <v>4.5250000000000004</v>
      </c>
      <c r="CY68" s="3">
        <v>8.1</v>
      </c>
      <c r="CZ68" s="3">
        <v>25.3</v>
      </c>
      <c r="DA68" s="3">
        <v>2.2079399999999998E-3</v>
      </c>
      <c r="DB68" s="3">
        <v>1825.0773324435099</v>
      </c>
      <c r="DC68" s="3">
        <v>10.448821069999999</v>
      </c>
      <c r="DD68" s="3">
        <v>37.299999999999997</v>
      </c>
      <c r="DE68" s="3">
        <v>22.3</v>
      </c>
      <c r="DF68" s="3">
        <v>2.9</v>
      </c>
      <c r="DG68" s="3">
        <v>7.9</v>
      </c>
      <c r="DH68" s="3">
        <v>29.5</v>
      </c>
      <c r="DI68" s="3">
        <v>0.7</v>
      </c>
      <c r="DJ68" s="3">
        <v>19.2</v>
      </c>
      <c r="DK68" s="3">
        <v>0</v>
      </c>
      <c r="DL68" s="3">
        <v>6.4660388912193403</v>
      </c>
      <c r="DM68" s="3">
        <v>29.129000000000001</v>
      </c>
      <c r="DN68" s="3">
        <v>0.94666560590938198</v>
      </c>
      <c r="DO68" s="3">
        <v>28.237358907227101</v>
      </c>
      <c r="DP68" s="3">
        <v>32.450000000000003</v>
      </c>
      <c r="DQ68" s="3">
        <v>67.099000000000004</v>
      </c>
      <c r="DR68" s="3">
        <v>71.658000000000001</v>
      </c>
      <c r="DS68" s="3">
        <v>44.637999999999998</v>
      </c>
      <c r="DT68" s="3">
        <v>77.100317811247706</v>
      </c>
      <c r="DU68" s="3">
        <v>59.03</v>
      </c>
      <c r="DV68" s="3">
        <v>33.01</v>
      </c>
      <c r="DW68" s="3">
        <v>29.65</v>
      </c>
      <c r="DX68" s="3">
        <v>5.36</v>
      </c>
      <c r="DY68" s="3">
        <v>9.9280000000000008</v>
      </c>
      <c r="DZ68" s="3">
        <v>8.1999999999999993</v>
      </c>
      <c r="EA68" s="3">
        <v>7.51</v>
      </c>
      <c r="EB68" s="3">
        <v>-11592</v>
      </c>
      <c r="EC68" s="3">
        <v>8.8949999999999996</v>
      </c>
      <c r="ED68" s="3">
        <v>45.152999999999999</v>
      </c>
      <c r="EE68" s="3">
        <v>104.715</v>
      </c>
      <c r="EF68" s="3">
        <v>8.9</v>
      </c>
      <c r="EG68" s="3">
        <v>14.1</v>
      </c>
      <c r="EH68" s="3">
        <v>4</v>
      </c>
      <c r="EI68" s="3">
        <v>77.724390243902405</v>
      </c>
      <c r="EJ68" s="3">
        <v>1.48</v>
      </c>
      <c r="EK68" s="3">
        <v>91.611174000000005</v>
      </c>
      <c r="EL68" s="3">
        <v>81.413419000000005</v>
      </c>
      <c r="EM68" s="3">
        <v>14.192714705704001</v>
      </c>
      <c r="EN68" s="3">
        <v>64.236388295990395</v>
      </c>
      <c r="EO68" s="3">
        <v>-0.43321022083775501</v>
      </c>
      <c r="EP68" s="3">
        <v>2214.77514648438</v>
      </c>
      <c r="EQ68" s="3">
        <v>714.10522000000003</v>
      </c>
      <c r="ER68" s="3">
        <v>-1.16320886595242</v>
      </c>
      <c r="ES68" s="3">
        <v>0.108620197154882</v>
      </c>
      <c r="ET68" s="3">
        <v>57.552999999999997</v>
      </c>
      <c r="EU68" s="3">
        <v>0.97635523904288402</v>
      </c>
      <c r="EV68" s="2">
        <v>28.95</v>
      </c>
      <c r="EW68" s="2">
        <v>31.37</v>
      </c>
      <c r="EX68" s="2">
        <v>26.09</v>
      </c>
      <c r="EY68" s="3">
        <v>0.177089244127274</v>
      </c>
      <c r="EZ68" s="3">
        <v>0.425023794174194</v>
      </c>
      <c r="FA68" s="3">
        <v>5</v>
      </c>
      <c r="FB68" s="3">
        <v>1.4</v>
      </c>
      <c r="FC68" s="3">
        <v>5</v>
      </c>
      <c r="FD68" s="3">
        <f>AVERAGE(FD66,FD70)</f>
        <v>15500000</v>
      </c>
      <c r="FE68" s="3">
        <v>1.01432087316308</v>
      </c>
      <c r="FF68" s="3">
        <v>1.7145817419642999</v>
      </c>
      <c r="FG68" s="3">
        <v>3.1466157025194299</v>
      </c>
      <c r="FH68" s="3">
        <v>0</v>
      </c>
      <c r="FI68" s="3">
        <v>0</v>
      </c>
      <c r="FJ68" s="3">
        <v>4.5451809002475502E-2</v>
      </c>
      <c r="FK68" s="3">
        <v>0.14110522503133199</v>
      </c>
      <c r="FL68" s="3">
        <v>13.6047139871854</v>
      </c>
      <c r="FM68" s="3">
        <v>9.0427757535190292</v>
      </c>
      <c r="FN68" s="3">
        <v>4.3853002889235304</v>
      </c>
      <c r="FO68" s="3">
        <v>9.6800366130200004</v>
      </c>
      <c r="FP68" s="3">
        <v>0.57971829175949097</v>
      </c>
      <c r="FQ68" s="3">
        <v>0.43909463291406697</v>
      </c>
      <c r="FR68" s="3">
        <v>0.60722380876541104</v>
      </c>
      <c r="FS68" s="3">
        <v>0.236004218459129</v>
      </c>
      <c r="FT68" s="3">
        <v>0.36231455206870999</v>
      </c>
      <c r="FU68" s="3">
        <v>30447.1595346254</v>
      </c>
    </row>
    <row r="69" spans="1:177" x14ac:dyDescent="0.35">
      <c r="A69" s="3">
        <v>2021</v>
      </c>
      <c r="B69" s="3" t="s">
        <v>55</v>
      </c>
      <c r="C69" s="8">
        <v>197.2</v>
      </c>
      <c r="D69" s="5">
        <v>2366.1799999999998</v>
      </c>
      <c r="E69" s="3">
        <v>26.375982844889201</v>
      </c>
      <c r="F69" s="3">
        <v>208.07934655776</v>
      </c>
      <c r="G69" s="3">
        <v>26.375982844889201</v>
      </c>
      <c r="H69" s="3">
        <v>0.22093323021397299</v>
      </c>
      <c r="I69" s="3">
        <v>15.3145103645461</v>
      </c>
      <c r="J69" s="3">
        <v>1.4117226590421701</v>
      </c>
      <c r="K69" s="3">
        <v>34.6963902787706</v>
      </c>
      <c r="L69" s="3">
        <v>1.15853658536585</v>
      </c>
      <c r="M69" s="3">
        <v>1113</v>
      </c>
      <c r="N69" s="3">
        <v>72.45</v>
      </c>
      <c r="O69" s="3">
        <v>82.14</v>
      </c>
      <c r="P69" s="3">
        <v>102.37</v>
      </c>
      <c r="Q69" s="3">
        <v>7012.9</v>
      </c>
      <c r="R69" s="3">
        <v>100</v>
      </c>
      <c r="S69" s="3">
        <v>100</v>
      </c>
      <c r="T69" s="3">
        <v>29.353317591499401</v>
      </c>
      <c r="U69" s="3">
        <v>52.515596221959903</v>
      </c>
      <c r="V69" s="3">
        <v>18.46495986</v>
      </c>
      <c r="W69" s="3">
        <v>99.779605273265602</v>
      </c>
      <c r="X69" s="3">
        <v>14</v>
      </c>
      <c r="Y69" s="3">
        <v>64</v>
      </c>
      <c r="Z69" s="3">
        <v>9</v>
      </c>
      <c r="AA69" s="3">
        <v>79.586197364571206</v>
      </c>
      <c r="AB69" s="3">
        <v>6.1838893409000004</v>
      </c>
      <c r="AC69" s="3">
        <v>37.103336045600003</v>
      </c>
      <c r="AD69" s="3">
        <v>1.76392572944297</v>
      </c>
      <c r="AE69" s="3">
        <v>9313.9773895169601</v>
      </c>
      <c r="AF69" s="3">
        <v>38.361175539999998</v>
      </c>
      <c r="AG69" s="3">
        <v>8.9877500529999992</v>
      </c>
      <c r="AH69" s="3">
        <v>0.8</v>
      </c>
      <c r="AI69" s="3">
        <v>540</v>
      </c>
      <c r="AJ69" s="3">
        <v>3.01</v>
      </c>
      <c r="AK69" s="3">
        <v>3.1</v>
      </c>
      <c r="AL69" s="3">
        <v>16127.9137016313</v>
      </c>
      <c r="AM69" s="3">
        <v>9.6401115013631902</v>
      </c>
      <c r="AN69" s="3">
        <v>9.7244428732092398</v>
      </c>
      <c r="AO69" s="3">
        <v>1.0447965555829899</v>
      </c>
      <c r="AP69" s="3">
        <v>0.15092247924465499</v>
      </c>
      <c r="AQ69" s="3">
        <v>0</v>
      </c>
      <c r="AR69" s="3">
        <v>0.31341179173730599</v>
      </c>
      <c r="AS69" s="3">
        <v>0.10048094100560399</v>
      </c>
      <c r="AT69" s="3">
        <v>100</v>
      </c>
      <c r="AU69" s="3">
        <v>100</v>
      </c>
      <c r="AV69" s="3">
        <v>100</v>
      </c>
      <c r="AW69" s="3">
        <v>2.5</v>
      </c>
      <c r="AX69" s="3">
        <v>12.8274787632237</v>
      </c>
      <c r="AY69" s="3">
        <v>13.5917537792304</v>
      </c>
      <c r="AZ69" s="3">
        <v>1.06579476702989</v>
      </c>
      <c r="BA69" s="3">
        <v>14.957426207953301</v>
      </c>
      <c r="BB69" s="5">
        <v>19.2</v>
      </c>
      <c r="BC69" s="9">
        <v>14656</v>
      </c>
      <c r="BD69" s="3">
        <v>1.60994688952881</v>
      </c>
      <c r="BE69" s="3">
        <v>3</v>
      </c>
      <c r="BF69" s="3">
        <v>69.317369549678304</v>
      </c>
      <c r="BG69" s="3">
        <v>4.3136732689249602</v>
      </c>
      <c r="BH69" s="3">
        <v>30.489851622742599</v>
      </c>
      <c r="BI69" s="3">
        <f t="shared" si="13"/>
        <v>19.373242449739998</v>
      </c>
      <c r="BJ69" s="3">
        <v>1.24485003948212</v>
      </c>
      <c r="BK69" s="3">
        <v>27</v>
      </c>
      <c r="BL69" s="3">
        <v>19.399999999999999</v>
      </c>
      <c r="BM69" s="3">
        <v>108.4252864</v>
      </c>
      <c r="BN69" s="3">
        <v>25.82399354</v>
      </c>
      <c r="BO69" s="3">
        <v>22352.063404221699</v>
      </c>
      <c r="BP69" s="3">
        <v>81.253966079999998</v>
      </c>
      <c r="BQ69" s="3">
        <v>3.64238955891275</v>
      </c>
      <c r="BR69" s="3">
        <v>1.0003000497818</v>
      </c>
      <c r="BS69" s="3">
        <v>99.449996948242202</v>
      </c>
      <c r="BT69" s="3">
        <v>1.00203001499176</v>
      </c>
      <c r="BU69" s="3">
        <v>1.0574300289154099</v>
      </c>
      <c r="BV69" s="3">
        <v>1.31097996234894</v>
      </c>
      <c r="BW69" s="3">
        <v>93.756568908691406</v>
      </c>
      <c r="BX69" s="3">
        <v>94.208152770996094</v>
      </c>
      <c r="BY69" s="3">
        <v>4</v>
      </c>
      <c r="BZ69" s="3">
        <v>8</v>
      </c>
      <c r="CA69" s="3">
        <v>98.584819999999993</v>
      </c>
      <c r="CB69" s="3">
        <v>93.717201232910199</v>
      </c>
      <c r="CC69" s="3">
        <f t="shared" si="14"/>
        <v>92.14934539794919</v>
      </c>
      <c r="CD69" s="3">
        <v>85.712539672851605</v>
      </c>
      <c r="CE69" s="3">
        <v>10.720606803894</v>
      </c>
      <c r="CF69" s="3">
        <v>5.2036695480346697</v>
      </c>
      <c r="CG69" s="3">
        <v>8.54359</v>
      </c>
      <c r="CH69" s="3">
        <v>5.0651355542812304</v>
      </c>
      <c r="CI69" s="3">
        <v>0.1</v>
      </c>
      <c r="CJ69" s="3">
        <v>4.5999999999999996</v>
      </c>
      <c r="CK69" s="3">
        <v>77</v>
      </c>
      <c r="CL69" s="3">
        <v>92</v>
      </c>
      <c r="CM69" s="3">
        <v>89</v>
      </c>
      <c r="CN69" s="3">
        <v>5.54</v>
      </c>
      <c r="CO69" s="3">
        <v>8.093</v>
      </c>
      <c r="CP69" s="3">
        <v>3.4660000000000002</v>
      </c>
      <c r="CQ69" s="3">
        <v>6.7177667456545702E-3</v>
      </c>
      <c r="CR69" s="3">
        <v>36.1</v>
      </c>
      <c r="CS69" s="3">
        <v>36.9</v>
      </c>
      <c r="CT69" s="3">
        <v>94.171821220408802</v>
      </c>
      <c r="CU69" s="3">
        <v>97.629090376075496</v>
      </c>
      <c r="CV69" s="3">
        <v>96.172816746283004</v>
      </c>
      <c r="CW69" s="3">
        <v>3</v>
      </c>
      <c r="CX69" s="14">
        <f t="shared" si="12"/>
        <v>4.5250000000000004</v>
      </c>
      <c r="CY69" s="3">
        <v>8.1</v>
      </c>
      <c r="CZ69" s="3">
        <v>25.3</v>
      </c>
      <c r="DA69" s="3">
        <v>2.2079399999999998E-3</v>
      </c>
      <c r="DB69" s="3">
        <v>1825.0773324435099</v>
      </c>
      <c r="DC69" s="3">
        <v>10.448821069999999</v>
      </c>
      <c r="DD69" s="3">
        <v>37.299999999999997</v>
      </c>
      <c r="DE69" s="3">
        <v>22.3</v>
      </c>
      <c r="DF69" s="3">
        <v>2.9</v>
      </c>
      <c r="DG69" s="3">
        <v>7.9</v>
      </c>
      <c r="DH69" s="3">
        <v>29.5</v>
      </c>
      <c r="DI69" s="3">
        <v>0.7</v>
      </c>
      <c r="DJ69" s="3">
        <v>18</v>
      </c>
      <c r="DK69" s="3">
        <v>0</v>
      </c>
      <c r="DL69" s="3">
        <v>6.8034177784440102</v>
      </c>
      <c r="DM69" s="3">
        <v>29.611000000000001</v>
      </c>
      <c r="DN69" s="3">
        <v>1.57373707090391</v>
      </c>
      <c r="DO69" s="3">
        <v>28.769479838105202</v>
      </c>
      <c r="DP69" s="3">
        <v>32.941000000000003</v>
      </c>
      <c r="DQ69" s="3">
        <v>68.424999999999997</v>
      </c>
      <c r="DR69" s="3">
        <v>71.108000000000004</v>
      </c>
      <c r="DS69" s="3">
        <v>45.746000000000002</v>
      </c>
      <c r="DT69" s="3">
        <v>78.528513063480602</v>
      </c>
      <c r="DU69" s="3">
        <v>59.323</v>
      </c>
      <c r="DV69" s="3">
        <v>30.24</v>
      </c>
      <c r="DW69" s="3">
        <v>27.15</v>
      </c>
      <c r="DX69" s="3">
        <v>4.9039999999999999</v>
      </c>
      <c r="DY69" s="3">
        <v>10.497999999999999</v>
      </c>
      <c r="DZ69" s="3">
        <v>8.4499999999999993</v>
      </c>
      <c r="EA69" s="3">
        <v>7.61</v>
      </c>
      <c r="EB69" s="3">
        <v>-10402</v>
      </c>
      <c r="EC69" s="3">
        <v>8.6370000000000005</v>
      </c>
      <c r="ED69" s="3">
        <v>43.244999999999997</v>
      </c>
      <c r="EE69" s="3">
        <v>110.749</v>
      </c>
      <c r="EF69" s="3">
        <v>9.4</v>
      </c>
      <c r="EG69" s="3">
        <v>16.2</v>
      </c>
      <c r="EH69" s="3">
        <v>3.9</v>
      </c>
      <c r="EI69" s="3">
        <v>76.424390243902494</v>
      </c>
      <c r="EJ69" s="3">
        <v>1.62</v>
      </c>
      <c r="EK69" s="3">
        <v>91.856808000000001</v>
      </c>
      <c r="EL69" s="3">
        <v>80.307192999999998</v>
      </c>
      <c r="EM69" s="3">
        <v>14.137533094646701</v>
      </c>
      <c r="EN69" s="3">
        <v>63.891549924873203</v>
      </c>
      <c r="EO69" s="3">
        <v>-4.2566489019209799</v>
      </c>
      <c r="EP69" s="3">
        <v>2330.90625</v>
      </c>
      <c r="EQ69" s="3">
        <v>714.10522000000003</v>
      </c>
      <c r="ER69" s="3">
        <v>-5.0252948333908796</v>
      </c>
      <c r="ES69" s="3">
        <v>-3.6935119164417598</v>
      </c>
      <c r="ET69" s="3">
        <v>57.878</v>
      </c>
      <c r="EU69" s="3">
        <v>0.81278075571615804</v>
      </c>
      <c r="EV69" s="2">
        <v>29.78</v>
      </c>
      <c r="EW69" s="2">
        <v>32.479999999999997</v>
      </c>
      <c r="EX69" s="2">
        <v>26.62</v>
      </c>
      <c r="EY69" s="3">
        <v>3.79615686833858E-2</v>
      </c>
      <c r="EZ69" s="3">
        <v>0.55308902263641402</v>
      </c>
      <c r="FA69" s="3">
        <v>5</v>
      </c>
      <c r="FB69" s="3">
        <v>1.4</v>
      </c>
      <c r="FC69" s="3">
        <v>5</v>
      </c>
      <c r="FD69" s="3">
        <f>AVERAGE(FD71,FD67)</f>
        <v>17000000</v>
      </c>
      <c r="FE69" s="3">
        <v>1.0103294965135201</v>
      </c>
      <c r="FF69" s="3">
        <v>2.0126653708696498</v>
      </c>
      <c r="FG69" s="3">
        <v>3.9380060521795999</v>
      </c>
      <c r="FH69" s="3">
        <v>0</v>
      </c>
      <c r="FI69" s="3">
        <v>0</v>
      </c>
      <c r="FJ69" s="3">
        <v>0.18319553514078599</v>
      </c>
      <c r="FK69" s="3">
        <v>0.28035803618952598</v>
      </c>
      <c r="FL69" s="3">
        <v>13.6047139871854</v>
      </c>
      <c r="FM69" s="3">
        <v>11.874717383089401</v>
      </c>
      <c r="FN69" s="3">
        <v>4.9656928362241004</v>
      </c>
      <c r="FO69" s="3">
        <v>9.6066481474223604</v>
      </c>
      <c r="FP69" s="3">
        <v>0.60196620225906405</v>
      </c>
      <c r="FQ69" s="3">
        <v>0.68119819700371198</v>
      </c>
      <c r="FR69" s="3">
        <v>0.62148278951644897</v>
      </c>
      <c r="FS69" s="3">
        <v>0.275992751121521</v>
      </c>
      <c r="FT69" s="3">
        <v>0.49354657530784601</v>
      </c>
      <c r="FU69" s="3">
        <v>36954.434586703399</v>
      </c>
    </row>
    <row r="70" spans="1:177" x14ac:dyDescent="0.35">
      <c r="A70" s="3">
        <v>2022</v>
      </c>
      <c r="B70" s="3" t="s">
        <v>55</v>
      </c>
      <c r="C70" s="5">
        <v>210.07</v>
      </c>
      <c r="D70" s="5">
        <v>2114.79</v>
      </c>
      <c r="E70" s="3">
        <v>26.375982844889201</v>
      </c>
      <c r="F70" s="3">
        <v>208.07934655776</v>
      </c>
      <c r="G70" s="3">
        <v>26.375982844889201</v>
      </c>
      <c r="H70" s="3">
        <v>0.22093323021397299</v>
      </c>
      <c r="I70" s="3">
        <v>15.3145103645461</v>
      </c>
      <c r="J70" s="3">
        <v>1.4117226590421701</v>
      </c>
      <c r="K70" s="3">
        <v>34.6963902787706</v>
      </c>
      <c r="L70" s="3">
        <v>1.15853658536585</v>
      </c>
      <c r="M70" s="3">
        <v>1113</v>
      </c>
      <c r="N70" s="3">
        <v>72.45</v>
      </c>
      <c r="O70" s="3">
        <v>82.14</v>
      </c>
      <c r="P70" s="3">
        <v>102.37</v>
      </c>
      <c r="Q70" s="3">
        <v>5823.1</v>
      </c>
      <c r="R70" s="3">
        <v>100</v>
      </c>
      <c r="S70" s="3">
        <v>100</v>
      </c>
      <c r="T70" s="3">
        <v>29.353317591499401</v>
      </c>
      <c r="U70" s="3">
        <v>52.515596221959903</v>
      </c>
      <c r="V70" s="3">
        <v>18.46495986</v>
      </c>
      <c r="W70" s="3">
        <v>99.779605273265602</v>
      </c>
      <c r="X70" s="3">
        <v>14</v>
      </c>
      <c r="Y70" s="3">
        <v>64</v>
      </c>
      <c r="Z70" s="3">
        <v>9</v>
      </c>
      <c r="AA70" s="3">
        <v>79.586197364571206</v>
      </c>
      <c r="AB70" s="3">
        <v>6.1838893409000004</v>
      </c>
      <c r="AC70" s="3">
        <v>37.103336045600003</v>
      </c>
      <c r="AD70" s="3">
        <v>1.76392572944297</v>
      </c>
      <c r="AE70" s="3">
        <v>9313.9773895169601</v>
      </c>
      <c r="AF70" s="3">
        <v>38.5095253</v>
      </c>
      <c r="AG70" s="3">
        <v>8.9877366999999992</v>
      </c>
      <c r="AH70" s="3">
        <v>0.8</v>
      </c>
      <c r="AI70" s="3">
        <v>540</v>
      </c>
      <c r="AJ70" s="3">
        <v>3.01</v>
      </c>
      <c r="AK70" s="3">
        <v>3.3</v>
      </c>
      <c r="AL70" s="3">
        <v>16127.9137016313</v>
      </c>
      <c r="AM70" s="3">
        <v>-4.3370605418538304</v>
      </c>
      <c r="AN70" s="3">
        <v>9.7244428732092398</v>
      </c>
      <c r="AO70" s="3">
        <v>1.0447965555829899</v>
      </c>
      <c r="AP70" s="3">
        <v>0.15092247924465499</v>
      </c>
      <c r="AQ70" s="3">
        <v>0</v>
      </c>
      <c r="AR70" s="3">
        <v>0.31341179173730599</v>
      </c>
      <c r="AS70" s="3">
        <v>0.10048094100560399</v>
      </c>
      <c r="AT70" s="3">
        <v>100</v>
      </c>
      <c r="AU70" s="3">
        <v>100</v>
      </c>
      <c r="AV70" s="3">
        <v>100</v>
      </c>
      <c r="AW70" s="3">
        <v>2.5</v>
      </c>
      <c r="AX70" s="3">
        <v>11.448593972210199</v>
      </c>
      <c r="AY70" s="3">
        <v>25.465090832427101</v>
      </c>
      <c r="AZ70" s="3">
        <v>1.06579476702989</v>
      </c>
      <c r="BA70" s="3">
        <v>14.3877670899323</v>
      </c>
      <c r="BB70" s="13">
        <v>18</v>
      </c>
      <c r="BC70" s="9">
        <v>14656</v>
      </c>
      <c r="BD70" s="3">
        <v>1.60994688952881</v>
      </c>
      <c r="BE70" s="3">
        <v>3</v>
      </c>
      <c r="BF70" s="3">
        <v>69.317369549678304</v>
      </c>
      <c r="BG70" s="3">
        <v>4.3136732689249602</v>
      </c>
      <c r="BH70" s="3">
        <v>30.483202149782699</v>
      </c>
      <c r="BI70" s="3">
        <f t="shared" si="13"/>
        <v>19.470287521593747</v>
      </c>
      <c r="BJ70" s="3">
        <v>1.24485003948212</v>
      </c>
      <c r="BK70" s="3">
        <v>27</v>
      </c>
      <c r="BL70" s="3">
        <v>19.399999999999999</v>
      </c>
      <c r="BM70" s="3">
        <v>111.16801529999999</v>
      </c>
      <c r="BN70" s="3">
        <v>26.987404099999999</v>
      </c>
      <c r="BO70" s="3">
        <v>22352.063404221699</v>
      </c>
      <c r="BP70" s="3">
        <v>82.071547780000003</v>
      </c>
      <c r="BQ70" s="3">
        <v>3.64238955891275</v>
      </c>
      <c r="BR70" s="3">
        <v>1.0003000497818</v>
      </c>
      <c r="BS70" s="3">
        <v>99.449996948242202</v>
      </c>
      <c r="BT70" s="3">
        <v>1.00203001499176</v>
      </c>
      <c r="BU70" s="3">
        <v>1.0574300289154099</v>
      </c>
      <c r="BV70" s="3">
        <v>1.31097996234894</v>
      </c>
      <c r="BW70" s="3">
        <v>93.756568908691406</v>
      </c>
      <c r="BX70" s="3">
        <v>94.208152770996094</v>
      </c>
      <c r="BY70" s="3">
        <v>4</v>
      </c>
      <c r="BZ70" s="3">
        <v>8</v>
      </c>
      <c r="CA70" s="3">
        <v>98.584819999999993</v>
      </c>
      <c r="CB70" s="3">
        <v>93.717201232910199</v>
      </c>
      <c r="CC70" s="3">
        <f t="shared" si="14"/>
        <v>92.14934539794919</v>
      </c>
      <c r="CD70" s="3">
        <v>85.712539672851605</v>
      </c>
      <c r="CE70" s="3">
        <v>10.720606803894</v>
      </c>
      <c r="CF70" s="3">
        <v>5.2036695480346697</v>
      </c>
      <c r="CG70" s="3">
        <v>8.54359</v>
      </c>
      <c r="CH70" s="3">
        <v>5.0651355542812304</v>
      </c>
      <c r="CI70" s="3">
        <v>0.1</v>
      </c>
      <c r="CJ70" s="3">
        <v>4.5999999999999996</v>
      </c>
      <c r="CK70" s="3">
        <v>77</v>
      </c>
      <c r="CL70" s="3">
        <v>92</v>
      </c>
      <c r="CM70" s="3">
        <v>90</v>
      </c>
      <c r="CN70" s="3">
        <v>5.54</v>
      </c>
      <c r="CO70" s="3">
        <v>8.093</v>
      </c>
      <c r="CP70" s="3">
        <v>3.4660000000000002</v>
      </c>
      <c r="CQ70" s="3">
        <v>6.7177667456545702E-3</v>
      </c>
      <c r="CR70" s="3">
        <v>36.1</v>
      </c>
      <c r="CS70" s="3">
        <v>36.9</v>
      </c>
      <c r="CT70" s="3">
        <v>94.171821220408802</v>
      </c>
      <c r="CU70" s="3">
        <v>97.629090376075496</v>
      </c>
      <c r="CV70" s="3">
        <v>96.172816746283004</v>
      </c>
      <c r="CW70" s="3">
        <v>3</v>
      </c>
      <c r="CX70" s="14">
        <f t="shared" si="12"/>
        <v>4.5250000000000004</v>
      </c>
      <c r="CY70" s="3">
        <v>8.1</v>
      </c>
      <c r="CZ70" s="3">
        <v>25.3</v>
      </c>
      <c r="DA70" s="3">
        <v>2.2079399999999998E-3</v>
      </c>
      <c r="DB70" s="3">
        <v>1825.0773324435099</v>
      </c>
      <c r="DC70" s="3">
        <v>10.448821069999999</v>
      </c>
      <c r="DD70" s="3">
        <v>37.299999999999997</v>
      </c>
      <c r="DE70" s="3">
        <v>22.3</v>
      </c>
      <c r="DF70" s="3">
        <v>2.9</v>
      </c>
      <c r="DG70" s="3">
        <v>7.9</v>
      </c>
      <c r="DH70" s="3">
        <v>29.5</v>
      </c>
      <c r="DI70" s="3">
        <v>0.7</v>
      </c>
      <c r="DJ70" s="3">
        <v>18</v>
      </c>
      <c r="DK70" s="3">
        <v>0</v>
      </c>
      <c r="DL70" s="3">
        <v>5.8958459695922603</v>
      </c>
      <c r="DM70" s="3">
        <v>29.611000000000001</v>
      </c>
      <c r="DN70" s="3">
        <v>1.1481537312919099</v>
      </c>
      <c r="DO70" s="3">
        <v>28.389652966291301</v>
      </c>
      <c r="DP70" s="3">
        <v>34.976999999999997</v>
      </c>
      <c r="DQ70" s="3">
        <v>69.311000000000007</v>
      </c>
      <c r="DR70" s="3">
        <v>72.706000000000003</v>
      </c>
      <c r="DS70" s="3">
        <v>46.798000000000002</v>
      </c>
      <c r="DT70" s="3">
        <v>80.411697996494695</v>
      </c>
      <c r="DU70" s="3">
        <v>59.335999999999999</v>
      </c>
      <c r="DV70" s="3">
        <v>30.24</v>
      </c>
      <c r="DW70" s="3">
        <v>28.25</v>
      </c>
      <c r="DX70" s="3">
        <v>5.2640000000000002</v>
      </c>
      <c r="DY70" s="3">
        <v>11.647</v>
      </c>
      <c r="DZ70" s="3">
        <v>7.1849999999999996</v>
      </c>
      <c r="EA70" s="3">
        <v>6.96</v>
      </c>
      <c r="EB70" s="3">
        <v>-2000</v>
      </c>
      <c r="EC70" s="3">
        <v>8.6370000000000005</v>
      </c>
      <c r="ED70" s="3">
        <v>43.244999999999997</v>
      </c>
      <c r="EE70" s="3">
        <v>110.749</v>
      </c>
      <c r="EF70" s="3">
        <v>9.4</v>
      </c>
      <c r="EG70" s="3">
        <v>16.2</v>
      </c>
      <c r="EH70" s="3">
        <v>3.9</v>
      </c>
      <c r="EI70" s="3">
        <v>76.424390243902494</v>
      </c>
      <c r="EJ70" s="3">
        <v>1.62</v>
      </c>
      <c r="EK70" s="3">
        <v>91.856808000000001</v>
      </c>
      <c r="EL70" s="3">
        <v>80.307192999999998</v>
      </c>
      <c r="EM70" s="3">
        <v>14.083638982398</v>
      </c>
      <c r="EN70" s="3">
        <v>63.560577442571798</v>
      </c>
      <c r="EO70" s="3">
        <v>-0.60507515301540904</v>
      </c>
      <c r="EP70" s="3">
        <v>2330.90625</v>
      </c>
      <c r="EQ70" s="3">
        <v>714.10522000000003</v>
      </c>
      <c r="ER70" s="3">
        <v>-1.41791442409604</v>
      </c>
      <c r="ES70" s="3">
        <v>-1.7640062587787501E-2</v>
      </c>
      <c r="ET70" s="3">
        <v>58.219000000000001</v>
      </c>
      <c r="EU70" s="3">
        <v>0.81278075571615804</v>
      </c>
      <c r="EV70" s="2">
        <v>30.62</v>
      </c>
      <c r="EW70" s="2">
        <v>33.61</v>
      </c>
      <c r="EX70" s="2">
        <v>27.16</v>
      </c>
      <c r="EY70" s="3">
        <v>0.148001134395599</v>
      </c>
      <c r="EZ70" s="3">
        <v>0.58165103197097801</v>
      </c>
      <c r="FA70" s="3">
        <v>5</v>
      </c>
      <c r="FB70" s="3">
        <v>1.4</v>
      </c>
      <c r="FC70" s="3">
        <v>5</v>
      </c>
      <c r="FD70" s="3">
        <v>29000000</v>
      </c>
      <c r="FE70" s="3">
        <v>1.1284287306982299</v>
      </c>
      <c r="FF70" s="3">
        <v>2.1674905163411702</v>
      </c>
      <c r="FG70" s="3">
        <v>3.9303580638803699</v>
      </c>
      <c r="FH70" s="3">
        <v>0</v>
      </c>
      <c r="FI70" s="3">
        <v>0</v>
      </c>
      <c r="FJ70" s="3">
        <f>AVERAGE(FJ68:FJ69)</f>
        <v>0.11432367207163074</v>
      </c>
      <c r="FK70" s="3">
        <f>AVERAGE(FK68:FK69)</f>
        <v>0.21073163061042899</v>
      </c>
      <c r="FL70" s="3">
        <v>13.6047139871854</v>
      </c>
      <c r="FM70" s="3">
        <v>19.389295368771201</v>
      </c>
      <c r="FN70" s="3">
        <v>4.4886556238222797</v>
      </c>
      <c r="FO70" s="3">
        <v>11.9755832912328</v>
      </c>
      <c r="FP70" s="3">
        <v>0.61327046155929599</v>
      </c>
      <c r="FQ70" s="3">
        <f>AVERAGE(FQ68:FQ69)</f>
        <v>0.5601464149588895</v>
      </c>
      <c r="FR70" s="3">
        <v>0.61216127872466997</v>
      </c>
      <c r="FS70" s="3">
        <v>0.36811631917953502</v>
      </c>
      <c r="FT70" s="3">
        <v>0.50254988670349099</v>
      </c>
      <c r="FU70" s="3">
        <v>42171.184804705197</v>
      </c>
    </row>
    <row r="71" spans="1:177" x14ac:dyDescent="0.35">
      <c r="A71" s="3">
        <v>2023</v>
      </c>
      <c r="B71" s="3" t="s">
        <v>55</v>
      </c>
      <c r="C71" s="5">
        <v>210.07</v>
      </c>
      <c r="D71" s="5">
        <v>2114.79</v>
      </c>
      <c r="E71" s="3">
        <v>26.375982844889201</v>
      </c>
      <c r="F71" s="3">
        <v>208.07934655776</v>
      </c>
      <c r="G71" s="3">
        <v>26.375982844889201</v>
      </c>
      <c r="H71" s="3">
        <v>0.22093323021397299</v>
      </c>
      <c r="I71" s="3">
        <v>15.3145103645461</v>
      </c>
      <c r="J71" s="3">
        <v>1.4117226590421701</v>
      </c>
      <c r="K71" s="3">
        <v>34.6963902787706</v>
      </c>
      <c r="L71" s="3">
        <v>1.15853658536585</v>
      </c>
      <c r="M71" s="3">
        <v>1113</v>
      </c>
      <c r="N71" s="3">
        <v>72.45</v>
      </c>
      <c r="O71" s="3">
        <v>82.14</v>
      </c>
      <c r="P71" s="3">
        <v>102.37</v>
      </c>
      <c r="Q71" s="3">
        <v>5823.1</v>
      </c>
      <c r="R71" s="3">
        <v>100</v>
      </c>
      <c r="S71" s="3">
        <v>100</v>
      </c>
      <c r="T71" s="3">
        <v>29.353317591499401</v>
      </c>
      <c r="U71" s="3">
        <v>52.515596221959903</v>
      </c>
      <c r="V71" s="3">
        <v>18.46495986</v>
      </c>
      <c r="W71" s="3">
        <v>99.779605273265602</v>
      </c>
      <c r="X71" s="3">
        <v>14</v>
      </c>
      <c r="Y71" s="3">
        <v>64</v>
      </c>
      <c r="Z71" s="3">
        <v>9</v>
      </c>
      <c r="AA71" s="3">
        <v>79.586197364571206</v>
      </c>
      <c r="AB71" s="3">
        <v>6.1838893409000004</v>
      </c>
      <c r="AC71" s="3">
        <v>37.103336045600003</v>
      </c>
      <c r="AD71" s="3">
        <v>1.76392572944297</v>
      </c>
      <c r="AE71" s="3">
        <v>9313.9773895169601</v>
      </c>
      <c r="AF71" s="3">
        <v>38.5095253</v>
      </c>
      <c r="AG71" s="3">
        <v>8.9877366999999992</v>
      </c>
      <c r="AH71" s="3">
        <v>0.8</v>
      </c>
      <c r="AI71" s="3">
        <v>540</v>
      </c>
      <c r="AJ71" s="3">
        <v>3.01</v>
      </c>
      <c r="AK71" s="3">
        <v>3.3</v>
      </c>
      <c r="AL71" s="3">
        <v>16127.9137016313</v>
      </c>
      <c r="AM71" s="3">
        <v>-4.3370605418538304</v>
      </c>
      <c r="AN71" s="3">
        <v>9.7244428732092398</v>
      </c>
      <c r="AO71" s="3">
        <v>1.0447965555829899</v>
      </c>
      <c r="AP71" s="3">
        <v>0.15092247924465499</v>
      </c>
      <c r="AQ71" s="3">
        <v>0</v>
      </c>
      <c r="AR71" s="3">
        <v>0.31341179173730599</v>
      </c>
      <c r="AS71" s="3">
        <v>0.10048094100560399</v>
      </c>
      <c r="AT71" s="3">
        <v>100</v>
      </c>
      <c r="AU71" s="3">
        <v>100</v>
      </c>
      <c r="AV71" s="3">
        <v>100</v>
      </c>
      <c r="AW71" s="3">
        <v>2.5</v>
      </c>
      <c r="AX71" s="3">
        <v>11.448593972210199</v>
      </c>
      <c r="AY71" s="3">
        <v>25.465090832427101</v>
      </c>
      <c r="AZ71" s="3">
        <v>1.06579476702989</v>
      </c>
      <c r="BA71" s="3">
        <v>14.3877670899323</v>
      </c>
      <c r="BB71" s="13">
        <v>18</v>
      </c>
      <c r="BC71" s="9">
        <v>14656</v>
      </c>
      <c r="BD71" s="3">
        <v>1.60994688952881</v>
      </c>
      <c r="BE71" s="3">
        <v>3</v>
      </c>
      <c r="BF71" s="3">
        <v>69.317369549678304</v>
      </c>
      <c r="BG71" s="3">
        <v>4.3136732689249602</v>
      </c>
      <c r="BH71" s="3">
        <v>30.483202149782699</v>
      </c>
      <c r="BI71" s="3">
        <f t="shared" si="13"/>
        <v>19.470287521593747</v>
      </c>
      <c r="BJ71" s="3">
        <v>1.24485003948212</v>
      </c>
      <c r="BK71" s="3">
        <v>27</v>
      </c>
      <c r="BL71" s="3">
        <v>19.399999999999999</v>
      </c>
      <c r="BM71" s="3">
        <v>111.16801529999999</v>
      </c>
      <c r="BN71" s="3">
        <v>26.987404099999999</v>
      </c>
      <c r="BO71" s="3">
        <v>22352.063404221699</v>
      </c>
      <c r="BP71" s="3">
        <v>82.071547780000003</v>
      </c>
      <c r="BQ71" s="3">
        <v>3.64238955891275</v>
      </c>
      <c r="BR71" s="3">
        <v>1.0003000497818</v>
      </c>
      <c r="BS71" s="3">
        <v>99.449996948242202</v>
      </c>
      <c r="BT71" s="3">
        <v>1.00203001499176</v>
      </c>
      <c r="BU71" s="3">
        <v>1.0574300289154099</v>
      </c>
      <c r="BV71" s="3">
        <v>1.31097996234894</v>
      </c>
      <c r="BW71" s="3">
        <v>93.756568908691406</v>
      </c>
      <c r="BX71" s="3">
        <v>94.208152770996094</v>
      </c>
      <c r="BY71" s="3">
        <v>4</v>
      </c>
      <c r="BZ71" s="3">
        <v>8</v>
      </c>
      <c r="CA71" s="3">
        <v>98.584819999999993</v>
      </c>
      <c r="CB71" s="3">
        <v>93.717201232910199</v>
      </c>
      <c r="CC71" s="3">
        <f t="shared" si="14"/>
        <v>92.14934539794919</v>
      </c>
      <c r="CD71" s="3">
        <v>85.712539672851605</v>
      </c>
      <c r="CE71" s="3">
        <v>10.720606803894</v>
      </c>
      <c r="CF71" s="3">
        <v>5.2036695480346697</v>
      </c>
      <c r="CG71" s="3">
        <v>8.54359</v>
      </c>
      <c r="CH71" s="3">
        <v>5.0651355542812304</v>
      </c>
      <c r="CI71" s="3">
        <v>0.1</v>
      </c>
      <c r="CJ71" s="3">
        <v>4.5999999999999996</v>
      </c>
      <c r="CK71" s="3">
        <v>77</v>
      </c>
      <c r="CL71" s="3">
        <v>92</v>
      </c>
      <c r="CM71" s="3">
        <v>90</v>
      </c>
      <c r="CN71" s="3">
        <v>5.54</v>
      </c>
      <c r="CO71" s="3">
        <v>8.093</v>
      </c>
      <c r="CP71" s="3">
        <v>3.4660000000000002</v>
      </c>
      <c r="CQ71" s="3">
        <v>6.7177667456545702E-3</v>
      </c>
      <c r="CR71" s="3">
        <v>36.1</v>
      </c>
      <c r="CS71" s="3">
        <v>36.9</v>
      </c>
      <c r="CT71" s="3">
        <v>94.171821220408802</v>
      </c>
      <c r="CU71" s="3">
        <v>97.629090376075496</v>
      </c>
      <c r="CV71" s="3">
        <v>96.172816746283004</v>
      </c>
      <c r="CW71" s="3">
        <v>3</v>
      </c>
      <c r="CX71" s="14">
        <f t="shared" si="12"/>
        <v>4.5250000000000004</v>
      </c>
      <c r="CY71" s="3">
        <v>8.1</v>
      </c>
      <c r="CZ71" s="3">
        <v>25.3</v>
      </c>
      <c r="DA71" s="3">
        <v>2.2079399999999998E-3</v>
      </c>
      <c r="DB71" s="3">
        <v>1825.0773324435099</v>
      </c>
      <c r="DC71" s="3">
        <v>10.448821069999999</v>
      </c>
      <c r="DD71" s="3">
        <v>37.299999999999997</v>
      </c>
      <c r="DE71" s="3">
        <v>22.3</v>
      </c>
      <c r="DF71" s="3">
        <v>2.9</v>
      </c>
      <c r="DG71" s="3">
        <v>7.9</v>
      </c>
      <c r="DH71" s="3">
        <v>29.5</v>
      </c>
      <c r="DI71" s="3">
        <v>0.7</v>
      </c>
      <c r="DJ71" s="3">
        <v>18</v>
      </c>
      <c r="DK71" s="3">
        <v>0</v>
      </c>
      <c r="DL71" s="3">
        <v>5.8958459695922603</v>
      </c>
      <c r="DM71" s="3">
        <v>29.611000000000001</v>
      </c>
      <c r="DN71" s="3">
        <v>1.1481537312919099</v>
      </c>
      <c r="DO71" s="3">
        <v>28.389652966291301</v>
      </c>
      <c r="DP71" s="3">
        <v>34.976999999999997</v>
      </c>
      <c r="DQ71" s="3">
        <v>69.311000000000007</v>
      </c>
      <c r="DR71" s="3">
        <v>72.706000000000003</v>
      </c>
      <c r="DS71" s="3">
        <v>46.798000000000002</v>
      </c>
      <c r="DT71" s="3">
        <v>80.411697996494695</v>
      </c>
      <c r="DU71" s="3">
        <v>59.335999999999999</v>
      </c>
      <c r="DV71" s="3">
        <v>30.24</v>
      </c>
      <c r="DW71" s="3">
        <v>28.25</v>
      </c>
      <c r="DX71" s="3">
        <v>5.2640000000000002</v>
      </c>
      <c r="DY71" s="3">
        <v>11.647</v>
      </c>
      <c r="DZ71" s="3">
        <v>7.1849999999999996</v>
      </c>
      <c r="EA71" s="3">
        <v>6.96</v>
      </c>
      <c r="EB71" s="3">
        <v>-2000</v>
      </c>
      <c r="EC71" s="3">
        <v>8.6370000000000005</v>
      </c>
      <c r="ED71" s="3">
        <v>43.244999999999997</v>
      </c>
      <c r="EE71" s="3">
        <v>110.749</v>
      </c>
      <c r="EF71" s="3">
        <v>9.4</v>
      </c>
      <c r="EG71" s="3">
        <v>16.2</v>
      </c>
      <c r="EH71" s="3">
        <v>3.9</v>
      </c>
      <c r="EI71" s="3">
        <v>76.424390243902494</v>
      </c>
      <c r="EJ71" s="3">
        <v>1.62</v>
      </c>
      <c r="EK71" s="3">
        <v>91.856808000000001</v>
      </c>
      <c r="EL71" s="3">
        <v>80.307192999999998</v>
      </c>
      <c r="EM71" s="3">
        <v>14.083638982398</v>
      </c>
      <c r="EN71" s="3">
        <v>63.560577442571798</v>
      </c>
      <c r="EO71" s="3">
        <v>-0.60507515301540904</v>
      </c>
      <c r="EP71" s="3">
        <v>2330.90625</v>
      </c>
      <c r="EQ71" s="3">
        <v>714.10522000000003</v>
      </c>
      <c r="ER71" s="3">
        <v>-1.41791442409604</v>
      </c>
      <c r="ES71" s="3">
        <v>-1.7640062587787501E-2</v>
      </c>
      <c r="ET71" s="3">
        <v>58.219000000000001</v>
      </c>
      <c r="EU71" s="3">
        <v>0.81278075571615804</v>
      </c>
      <c r="EV71" s="2">
        <v>30.62</v>
      </c>
      <c r="EW71" s="2">
        <v>33.61</v>
      </c>
      <c r="EX71" s="2">
        <v>27.16</v>
      </c>
      <c r="EY71" s="3">
        <v>0.148001134395599</v>
      </c>
      <c r="EZ71" s="3">
        <v>0.58165103197097801</v>
      </c>
      <c r="FA71" s="3">
        <v>5</v>
      </c>
      <c r="FB71" s="3">
        <v>1.4</v>
      </c>
      <c r="FC71" s="3">
        <v>5</v>
      </c>
      <c r="FD71" s="3">
        <v>29000000</v>
      </c>
      <c r="FE71" s="3">
        <v>1.1284287306982299</v>
      </c>
      <c r="FF71" s="3">
        <v>2.1674905163411702</v>
      </c>
      <c r="FG71" s="3">
        <v>3.9303580638803699</v>
      </c>
      <c r="FH71" s="3">
        <v>0</v>
      </c>
      <c r="FI71" s="3">
        <v>0</v>
      </c>
      <c r="FJ71" s="3">
        <v>0.11432367207163074</v>
      </c>
      <c r="FK71" s="3">
        <v>0.21073163061042899</v>
      </c>
      <c r="FL71" s="3">
        <v>13.6047139871854</v>
      </c>
      <c r="FM71" s="3">
        <v>19.389295368771201</v>
      </c>
      <c r="FN71" s="3">
        <v>4.4886556238222797</v>
      </c>
      <c r="FO71" s="3">
        <v>11.9755832912328</v>
      </c>
      <c r="FP71" s="3">
        <v>0.61327046155929599</v>
      </c>
      <c r="FQ71" s="3">
        <v>0.5601464149588895</v>
      </c>
      <c r="FR71" s="3">
        <v>0.61216127872466997</v>
      </c>
      <c r="FS71" s="3">
        <v>0.36811631917953502</v>
      </c>
      <c r="FT71" s="3">
        <v>0.50254988670349099</v>
      </c>
      <c r="FU71" s="3">
        <v>42171.184804705197</v>
      </c>
    </row>
    <row r="72" spans="1:177" x14ac:dyDescent="0.35">
      <c r="A72" s="3">
        <v>2010</v>
      </c>
      <c r="B72" s="3" t="s">
        <v>56</v>
      </c>
      <c r="C72" s="5">
        <v>745.53</v>
      </c>
      <c r="D72" s="5">
        <v>498.76</v>
      </c>
      <c r="E72" s="3">
        <v>12.391774891774901</v>
      </c>
      <c r="F72" s="3">
        <v>202.772397094431</v>
      </c>
      <c r="G72" s="3">
        <v>12.391774891774901</v>
      </c>
      <c r="H72" s="3">
        <v>7.3117662784171894E-2</v>
      </c>
      <c r="I72" s="3">
        <v>8.9393939393939394</v>
      </c>
      <c r="J72" s="3">
        <v>3.2359307359307401</v>
      </c>
      <c r="K72" s="3">
        <v>18.705627705627698</v>
      </c>
      <c r="L72" s="3">
        <v>21.834061135371201</v>
      </c>
      <c r="M72" s="3">
        <v>498</v>
      </c>
      <c r="N72" s="3">
        <v>110.17</v>
      </c>
      <c r="O72" s="3">
        <v>107.23</v>
      </c>
      <c r="P72" s="3">
        <v>105.43</v>
      </c>
      <c r="Q72" s="3">
        <v>1998.4</v>
      </c>
      <c r="R72" s="3">
        <v>100</v>
      </c>
      <c r="S72" s="3">
        <v>100</v>
      </c>
      <c r="T72" s="3">
        <v>0</v>
      </c>
      <c r="U72" s="3">
        <v>89.142800511508995</v>
      </c>
      <c r="V72" s="3">
        <v>18.806666759999999</v>
      </c>
      <c r="W72" s="3">
        <v>100</v>
      </c>
      <c r="X72" s="3">
        <v>7</v>
      </c>
      <c r="Y72" s="3">
        <v>24</v>
      </c>
      <c r="Z72" s="3">
        <v>6</v>
      </c>
      <c r="AA72" s="3">
        <v>107.42700481305199</v>
      </c>
      <c r="AB72" s="3">
        <v>73.163565132200006</v>
      </c>
      <c r="AC72" s="3">
        <v>24.1919686582</v>
      </c>
      <c r="AD72" s="3">
        <v>25.756410256410302</v>
      </c>
      <c r="AE72" s="3">
        <v>690.45734832511005</v>
      </c>
      <c r="AF72" s="3">
        <v>18.649999999999999</v>
      </c>
      <c r="AG72" s="3">
        <v>0.123118249</v>
      </c>
      <c r="AH72" s="3">
        <v>1.7</v>
      </c>
      <c r="AI72" s="3">
        <f t="shared" ref="AI72:AI85" si="15">AVERAGE(AI156,AI254)</f>
        <v>12795.75</v>
      </c>
      <c r="AJ72" s="3">
        <v>2.94</v>
      </c>
      <c r="AK72" s="3">
        <v>3.13</v>
      </c>
      <c r="AL72" s="3">
        <v>21377.577711748301</v>
      </c>
      <c r="AM72" s="3">
        <v>7.6615960381345598</v>
      </c>
      <c r="AN72" s="3">
        <v>7.67064341159268</v>
      </c>
      <c r="AO72" s="3">
        <v>0.88757677673115298</v>
      </c>
      <c r="AP72" s="3">
        <v>0</v>
      </c>
      <c r="AQ72" s="3">
        <v>1.9447331043365299E-2</v>
      </c>
      <c r="AR72" s="3">
        <v>4.2554418147126198E-3</v>
      </c>
      <c r="AS72" s="3">
        <v>0.119030905100747</v>
      </c>
      <c r="AT72" s="3">
        <v>99.886891925346404</v>
      </c>
      <c r="AU72" s="3">
        <v>99.798449286155304</v>
      </c>
      <c r="AV72" s="3">
        <v>99.8271484477565</v>
      </c>
      <c r="AW72" s="3">
        <v>3.3</v>
      </c>
      <c r="AX72" s="3">
        <v>14.8465533874895</v>
      </c>
      <c r="AY72" s="3">
        <v>20.137277145729499</v>
      </c>
      <c r="AZ72" s="3">
        <v>2.8706519846876701</v>
      </c>
      <c r="BA72" s="3">
        <v>34.442323063415202</v>
      </c>
      <c r="BB72" s="5">
        <v>15.6</v>
      </c>
      <c r="BC72" s="3">
        <f t="shared" ref="BC72:BC85" si="16">AVERAGE(BC156,BC254)</f>
        <v>32655.5</v>
      </c>
      <c r="BD72" s="3">
        <v>2.1301228401764498</v>
      </c>
      <c r="BE72" s="3">
        <v>3</v>
      </c>
      <c r="BF72" s="3">
        <v>122.26038961039001</v>
      </c>
      <c r="BG72" s="3">
        <v>4.0447415899796999</v>
      </c>
      <c r="BH72" s="3">
        <f t="shared" ref="BH72:BI85" si="17">AVERAGE(BH156,BI254)</f>
        <v>30.434907338583326</v>
      </c>
      <c r="BI72" s="3">
        <f t="shared" si="17"/>
        <v>14.547534628159566</v>
      </c>
      <c r="BJ72" s="3">
        <v>0.44291999936103799</v>
      </c>
      <c r="BK72" s="3">
        <v>8.1999999999999993</v>
      </c>
      <c r="BL72" s="3">
        <v>11.7</v>
      </c>
      <c r="BM72" s="3">
        <v>123.1330079</v>
      </c>
      <c r="BN72" s="3">
        <v>23.15491784</v>
      </c>
      <c r="BO72" s="3">
        <v>271.75693068693403</v>
      </c>
      <c r="BP72" s="3">
        <v>52.99</v>
      </c>
      <c r="BQ72" s="3">
        <v>6.22</v>
      </c>
      <c r="BR72" s="3">
        <v>1.0003399848937999</v>
      </c>
      <c r="BS72" s="3">
        <v>98.678428649902301</v>
      </c>
      <c r="BT72" s="3">
        <v>1.0001800060272199</v>
      </c>
      <c r="BU72" s="3">
        <v>1.0118999481201201</v>
      </c>
      <c r="BV72" s="3">
        <v>0.89696002006530795</v>
      </c>
      <c r="BW72" s="3">
        <v>100.858917236328</v>
      </c>
      <c r="BX72" s="3">
        <v>99.316490173339801</v>
      </c>
      <c r="BY72" s="3">
        <v>6</v>
      </c>
      <c r="BZ72" s="3">
        <v>6</v>
      </c>
      <c r="CA72" s="3">
        <v>99.431439999999995</v>
      </c>
      <c r="CB72" s="3">
        <v>87.717948913574205</v>
      </c>
      <c r="CC72" s="3">
        <v>92.298561096191406</v>
      </c>
      <c r="CD72" s="3">
        <v>84.390480041503906</v>
      </c>
      <c r="CE72" s="3">
        <v>15.5240621566772</v>
      </c>
      <c r="CF72" s="3">
        <v>6.5255999565124503</v>
      </c>
      <c r="CG72" s="3">
        <v>9.1190999999999995</v>
      </c>
      <c r="CH72" s="3">
        <v>5.7246746365458803</v>
      </c>
      <c r="CI72" s="3">
        <v>0.1</v>
      </c>
      <c r="CJ72" s="3">
        <v>3.5</v>
      </c>
      <c r="CK72" s="3">
        <v>29</v>
      </c>
      <c r="CL72" s="3">
        <v>99</v>
      </c>
      <c r="CM72" s="3">
        <v>87</v>
      </c>
      <c r="CN72" s="3">
        <v>3.57</v>
      </c>
      <c r="CO72" s="3">
        <v>3.4929999999999999</v>
      </c>
      <c r="CP72" s="3">
        <v>2.1240000000000001</v>
      </c>
      <c r="CQ72" s="3">
        <v>3.7323123163097799E-2</v>
      </c>
      <c r="CR72" s="3">
        <v>22.2</v>
      </c>
      <c r="CS72" s="3">
        <v>37.700000000000003</v>
      </c>
      <c r="CT72" s="3">
        <v>99.334562293198005</v>
      </c>
      <c r="CU72" s="3">
        <v>99.686470089252097</v>
      </c>
      <c r="CV72" s="3">
        <v>99.572279938548903</v>
      </c>
      <c r="CW72" s="3">
        <v>8</v>
      </c>
      <c r="CX72" s="14">
        <f t="shared" si="12"/>
        <v>5.7125000000000004</v>
      </c>
      <c r="CY72" s="3">
        <v>2.1</v>
      </c>
      <c r="CZ72" s="3">
        <v>8.4</v>
      </c>
      <c r="DA72" s="3">
        <v>0.90465068999999998</v>
      </c>
      <c r="DB72" s="3">
        <v>1009.07351238272</v>
      </c>
      <c r="DC72" s="3">
        <v>43.105968480000001</v>
      </c>
      <c r="DD72" s="3">
        <v>40.4</v>
      </c>
      <c r="DE72" s="3">
        <v>25.7</v>
      </c>
      <c r="DF72" s="3">
        <v>3.6</v>
      </c>
      <c r="DG72" s="3">
        <v>8.6</v>
      </c>
      <c r="DH72" s="3">
        <v>31.5</v>
      </c>
      <c r="DI72" s="3">
        <v>0.1</v>
      </c>
      <c r="DJ72" s="3">
        <v>14.8</v>
      </c>
      <c r="DK72" s="3">
        <v>0</v>
      </c>
      <c r="DL72" s="3">
        <v>3.7954078590474198</v>
      </c>
      <c r="DM72" s="3">
        <v>14.32</v>
      </c>
      <c r="DN72" s="3">
        <v>2.0747262391119299</v>
      </c>
      <c r="DO72" s="3">
        <v>20.402595265604202</v>
      </c>
      <c r="DP72" s="3">
        <v>40.606999999999999</v>
      </c>
      <c r="DQ72" s="3">
        <v>72.417000000000002</v>
      </c>
      <c r="DR72" s="3">
        <v>84.125</v>
      </c>
      <c r="DS72" s="3">
        <v>57.603000000000002</v>
      </c>
      <c r="DT72" s="3">
        <v>81.024854767698699</v>
      </c>
      <c r="DU72" s="3">
        <v>70.710999999999999</v>
      </c>
      <c r="DV72" s="3">
        <v>32.229999999999997</v>
      </c>
      <c r="DW72" s="3">
        <v>29.02</v>
      </c>
      <c r="DX72" s="3">
        <v>5.782</v>
      </c>
      <c r="DY72" s="3">
        <v>7.173</v>
      </c>
      <c r="DZ72" s="3">
        <v>6.4489999999999998</v>
      </c>
      <c r="EA72" s="3">
        <v>6.36</v>
      </c>
      <c r="EB72" s="3">
        <v>12456</v>
      </c>
      <c r="EC72" s="3">
        <v>6.133</v>
      </c>
      <c r="ED72" s="3">
        <v>51.225999999999999</v>
      </c>
      <c r="EE72" s="3">
        <v>90.736000000000004</v>
      </c>
      <c r="EF72" s="3">
        <v>12.045</v>
      </c>
      <c r="EG72" s="3">
        <v>6.4119999999999999</v>
      </c>
      <c r="EH72" s="3">
        <v>2.9</v>
      </c>
      <c r="EI72" s="3">
        <v>79.665000000000006</v>
      </c>
      <c r="EJ72" s="3">
        <v>1.4379999999999999</v>
      </c>
      <c r="EK72" s="3">
        <v>91.529537000000005</v>
      </c>
      <c r="EL72" s="3">
        <v>85.125657000000004</v>
      </c>
      <c r="EM72" s="3">
        <v>16.959720205313801</v>
      </c>
      <c r="EN72" s="3">
        <v>71.754218320054605</v>
      </c>
      <c r="EO72" s="3">
        <v>1.6702609959915899</v>
      </c>
      <c r="EP72" s="3">
        <v>1104.81726074219</v>
      </c>
      <c r="EQ72" s="3">
        <v>257.21910000000003</v>
      </c>
      <c r="ER72" s="3">
        <v>2.1151156811945402</v>
      </c>
      <c r="ES72" s="3">
        <v>1.4572706982888299</v>
      </c>
      <c r="ET72" s="3">
        <v>67.551000000000002</v>
      </c>
      <c r="EU72" s="3">
        <v>0.70816169633052695</v>
      </c>
      <c r="EV72" s="2">
        <v>21.27</v>
      </c>
      <c r="EW72" s="2">
        <v>22.87</v>
      </c>
      <c r="EX72" s="2">
        <v>19.57</v>
      </c>
      <c r="EY72" s="3">
        <v>0.96928584575653098</v>
      </c>
      <c r="EZ72" s="3">
        <v>1.52651119232178</v>
      </c>
      <c r="FA72" s="3">
        <v>4</v>
      </c>
      <c r="FB72" s="3">
        <v>6.2</v>
      </c>
      <c r="FC72" s="3">
        <v>7</v>
      </c>
      <c r="FD72" s="3">
        <v>44000000</v>
      </c>
      <c r="FE72" s="3">
        <v>2.1124310353397302</v>
      </c>
      <c r="FF72" s="3">
        <v>1.8529245505668801</v>
      </c>
      <c r="FG72" s="3">
        <v>4.4436229205175604</v>
      </c>
      <c r="FH72" s="3">
        <v>0</v>
      </c>
      <c r="FI72" s="3">
        <v>3.8417321017068899E-2</v>
      </c>
      <c r="FJ72" s="3">
        <v>0</v>
      </c>
      <c r="FK72" s="3">
        <v>5.4958172488735399E-3</v>
      </c>
      <c r="FL72" s="3">
        <v>17.026869079492801</v>
      </c>
      <c r="FM72" s="3">
        <v>2.35021753249288E-3</v>
      </c>
      <c r="FN72" s="3">
        <v>13.689832900385399</v>
      </c>
      <c r="FO72" s="3">
        <v>38.201520341759597</v>
      </c>
      <c r="FP72" s="3">
        <v>1.0233906507492101</v>
      </c>
      <c r="FQ72" s="3">
        <v>4.4572249872343803E-2</v>
      </c>
      <c r="FR72" s="3">
        <v>0.45244482159614602</v>
      </c>
      <c r="FS72" s="3">
        <v>1.2096072435378999</v>
      </c>
      <c r="FT72" s="3">
        <v>1.4210232496261599</v>
      </c>
      <c r="FU72" s="3">
        <v>33417.7578125</v>
      </c>
    </row>
    <row r="73" spans="1:177" x14ac:dyDescent="0.35">
      <c r="A73" s="3">
        <v>2011</v>
      </c>
      <c r="B73" s="3" t="s">
        <v>56</v>
      </c>
      <c r="C73" s="5">
        <v>672.18</v>
      </c>
      <c r="D73" s="5">
        <v>794.38</v>
      </c>
      <c r="E73" s="3">
        <v>12.586580086580099</v>
      </c>
      <c r="F73" s="3">
        <v>151.20238095238099</v>
      </c>
      <c r="G73" s="3">
        <v>12.586580086580099</v>
      </c>
      <c r="H73" s="3">
        <v>7.3356935636275294E-2</v>
      </c>
      <c r="I73" s="3">
        <v>9.0909090909090899</v>
      </c>
      <c r="J73" s="3">
        <v>3.2359307359307401</v>
      </c>
      <c r="K73" s="3">
        <v>18.7028138528139</v>
      </c>
      <c r="L73" s="3">
        <v>21.410146173688702</v>
      </c>
      <c r="M73" s="3">
        <v>498</v>
      </c>
      <c r="N73" s="3">
        <v>117.92</v>
      </c>
      <c r="O73" s="3">
        <v>111.8</v>
      </c>
      <c r="P73" s="3">
        <v>108.09</v>
      </c>
      <c r="Q73" s="3">
        <v>1954.4</v>
      </c>
      <c r="R73" s="3">
        <v>100</v>
      </c>
      <c r="S73" s="3">
        <v>100</v>
      </c>
      <c r="T73" s="3">
        <v>0</v>
      </c>
      <c r="U73" s="3">
        <v>89.950781456953607</v>
      </c>
      <c r="V73" s="3">
        <v>18.492842540000002</v>
      </c>
      <c r="W73" s="3">
        <v>100</v>
      </c>
      <c r="X73" s="3">
        <v>7</v>
      </c>
      <c r="Y73" s="3">
        <v>24</v>
      </c>
      <c r="Z73" s="3">
        <v>6</v>
      </c>
      <c r="AA73" s="3">
        <v>98.137336710558102</v>
      </c>
      <c r="AB73" s="3">
        <v>74.044084570400003</v>
      </c>
      <c r="AC73" s="3">
        <v>23.796671165100001</v>
      </c>
      <c r="AD73" s="3">
        <v>28.307692307692299</v>
      </c>
      <c r="AE73" s="3">
        <v>681.17154519398503</v>
      </c>
      <c r="AF73" s="3">
        <v>18.649999999999999</v>
      </c>
      <c r="AG73" s="3">
        <v>0.123118249</v>
      </c>
      <c r="AH73" s="3">
        <v>1.7</v>
      </c>
      <c r="AI73" s="3">
        <f t="shared" si="15"/>
        <v>12429.75</v>
      </c>
      <c r="AJ73" s="3">
        <f>AVERAGE(AJ72,AJ74)</f>
        <v>3.0549999999999997</v>
      </c>
      <c r="AK73" s="3">
        <f>AVERAGE(AK72,AK74)</f>
        <v>3.1850000000000001</v>
      </c>
      <c r="AL73" s="3">
        <v>22638.218359581799</v>
      </c>
      <c r="AM73" s="3">
        <v>4.9163051919998502</v>
      </c>
      <c r="AN73" s="3">
        <v>8.2376633100023398</v>
      </c>
      <c r="AO73" s="3">
        <v>0.80227586962100905</v>
      </c>
      <c r="AP73" s="3">
        <v>0</v>
      </c>
      <c r="AQ73" s="3">
        <v>3.0344359848828099E-2</v>
      </c>
      <c r="AR73" s="3">
        <v>7.4209834341139496E-3</v>
      </c>
      <c r="AS73" s="3">
        <v>0.10501789817443399</v>
      </c>
      <c r="AT73" s="3">
        <v>99.881750649225793</v>
      </c>
      <c r="AU73" s="3">
        <v>99.789287890071407</v>
      </c>
      <c r="AV73" s="3">
        <v>99.819422415367896</v>
      </c>
      <c r="AW73" s="3">
        <v>2.5</v>
      </c>
      <c r="AX73" s="3">
        <v>15.745084594936699</v>
      </c>
      <c r="AY73" s="3">
        <v>25.0719604724536</v>
      </c>
      <c r="AZ73" s="3">
        <v>3.0535955792282401</v>
      </c>
      <c r="BA73" s="3">
        <v>37.116541941614599</v>
      </c>
      <c r="BB73" s="5">
        <v>14.8</v>
      </c>
      <c r="BC73" s="3">
        <f t="shared" si="16"/>
        <v>32732</v>
      </c>
      <c r="BD73" s="3">
        <v>2.1301228401764498</v>
      </c>
      <c r="BE73" s="3">
        <v>3</v>
      </c>
      <c r="BF73" s="3">
        <v>123.927056277056</v>
      </c>
      <c r="BG73" s="3">
        <v>4.0447415899796999</v>
      </c>
      <c r="BH73" s="3">
        <f t="shared" si="17"/>
        <v>30.381410554931925</v>
      </c>
      <c r="BI73" s="3">
        <f t="shared" si="17"/>
        <v>14.599098287533558</v>
      </c>
      <c r="BJ73" s="3">
        <v>0.45263001322746299</v>
      </c>
      <c r="BK73" s="3">
        <v>8.1999999999999993</v>
      </c>
      <c r="BL73" s="3">
        <v>11.8</v>
      </c>
      <c r="BM73" s="3">
        <v>126.5596288</v>
      </c>
      <c r="BN73" s="3">
        <v>24.6112529</v>
      </c>
      <c r="BO73" s="3">
        <v>399.09666173545003</v>
      </c>
      <c r="BP73" s="3">
        <v>56.859892350000003</v>
      </c>
      <c r="BQ73" s="3">
        <v>5.94</v>
      </c>
      <c r="BR73" s="3">
        <v>1.0003399848937999</v>
      </c>
      <c r="BS73" s="3">
        <v>98.678428649902301</v>
      </c>
      <c r="BT73" s="3">
        <v>0.99220997095107999</v>
      </c>
      <c r="BU73" s="3">
        <v>1.0149500370025599</v>
      </c>
      <c r="BV73" s="3">
        <v>1.03145003318787</v>
      </c>
      <c r="BW73" s="3">
        <v>101.551567077637</v>
      </c>
      <c r="BX73" s="3">
        <v>101.733100891113</v>
      </c>
      <c r="BY73" s="3">
        <v>6</v>
      </c>
      <c r="BZ73" s="3">
        <v>6</v>
      </c>
      <c r="CA73" s="3">
        <v>98.883690000000001</v>
      </c>
      <c r="CB73" s="3">
        <v>87.460510253906193</v>
      </c>
      <c r="CC73" s="3">
        <v>91.565422058105497</v>
      </c>
      <c r="CD73" s="3">
        <v>89.192657470703097</v>
      </c>
      <c r="CE73" s="3">
        <v>14.870800971984901</v>
      </c>
      <c r="CF73" s="3">
        <v>6.5204200744628897</v>
      </c>
      <c r="CG73" s="3">
        <v>9.1190999999999995</v>
      </c>
      <c r="CH73" s="3">
        <v>5.7246746365458803</v>
      </c>
      <c r="CI73" s="3">
        <v>0.1</v>
      </c>
      <c r="CJ73" s="3">
        <v>3.3</v>
      </c>
      <c r="CK73" s="3">
        <v>32</v>
      </c>
      <c r="CL73" s="3">
        <v>99</v>
      </c>
      <c r="CM73" s="3">
        <v>87</v>
      </c>
      <c r="CN73" s="3">
        <v>3.51</v>
      </c>
      <c r="CO73" s="3">
        <v>3.6219999999999999</v>
      </c>
      <c r="CP73" s="3">
        <v>2.2090000000000001</v>
      </c>
      <c r="CQ73" s="3">
        <v>4.2858956525321498E-2</v>
      </c>
      <c r="CR73" s="3">
        <v>22.2</v>
      </c>
      <c r="CS73" s="3">
        <v>37.700000000000003</v>
      </c>
      <c r="CT73" s="3">
        <v>99.266453783630794</v>
      </c>
      <c r="CU73" s="3">
        <v>99.687785629026905</v>
      </c>
      <c r="CV73" s="3">
        <v>99.550453939820798</v>
      </c>
      <c r="CW73" s="3">
        <v>0</v>
      </c>
      <c r="CX73" s="14">
        <f t="shared" si="12"/>
        <v>5.7125000000000004</v>
      </c>
      <c r="CY73" s="3">
        <v>1</v>
      </c>
      <c r="CZ73" s="3">
        <v>7.6</v>
      </c>
      <c r="DA73" s="3">
        <v>0.95644373000000005</v>
      </c>
      <c r="DB73" s="3">
        <v>1031.9467110458099</v>
      </c>
      <c r="DC73" s="3">
        <v>41.3746376</v>
      </c>
      <c r="DD73" s="3">
        <v>41.3</v>
      </c>
      <c r="DE73" s="3">
        <v>26.7</v>
      </c>
      <c r="DF73" s="3">
        <v>3.4</v>
      </c>
      <c r="DG73" s="3">
        <v>8.4</v>
      </c>
      <c r="DH73" s="3">
        <v>32.6</v>
      </c>
      <c r="DI73" s="3">
        <v>0</v>
      </c>
      <c r="DJ73" s="3">
        <v>14.7</v>
      </c>
      <c r="DK73" s="3">
        <v>0</v>
      </c>
      <c r="DL73" s="3">
        <v>3.82834929296172</v>
      </c>
      <c r="DM73" s="3">
        <v>14.664999999999999</v>
      </c>
      <c r="DN73" s="3">
        <v>1.8810963105618901</v>
      </c>
      <c r="DO73" s="3">
        <v>20.8976622265019</v>
      </c>
      <c r="DP73" s="3">
        <v>38.866999999999997</v>
      </c>
      <c r="DQ73" s="3">
        <v>72.239999999999995</v>
      </c>
      <c r="DR73" s="3">
        <v>83.376000000000005</v>
      </c>
      <c r="DS73" s="3">
        <v>57.23</v>
      </c>
      <c r="DT73" s="3">
        <v>81.303007486752506</v>
      </c>
      <c r="DU73" s="3">
        <v>70.061999999999998</v>
      </c>
      <c r="DV73" s="3">
        <v>31.39</v>
      </c>
      <c r="DW73" s="3">
        <v>28.95</v>
      </c>
      <c r="DX73" s="3">
        <v>7.27</v>
      </c>
      <c r="DY73" s="3">
        <v>7.5730000000000004</v>
      </c>
      <c r="DZ73" s="3">
        <v>8.8780000000000001</v>
      </c>
      <c r="EA73" s="3">
        <v>7.94</v>
      </c>
      <c r="EB73" s="3">
        <v>6134</v>
      </c>
      <c r="EC73" s="3">
        <v>5.98</v>
      </c>
      <c r="ED73" s="3">
        <v>49.148000000000003</v>
      </c>
      <c r="EE73" s="3">
        <v>86.822000000000003</v>
      </c>
      <c r="EF73" s="3">
        <v>11.507</v>
      </c>
      <c r="EG73" s="3">
        <v>6.3540000000000001</v>
      </c>
      <c r="EH73" s="3">
        <v>2.8</v>
      </c>
      <c r="EI73" s="3">
        <v>79.998999999999995</v>
      </c>
      <c r="EJ73" s="3">
        <v>1.36</v>
      </c>
      <c r="EK73" s="3">
        <v>91.748227</v>
      </c>
      <c r="EL73" s="3">
        <v>85.613861999999997</v>
      </c>
      <c r="EM73" s="3">
        <v>16.6185334551291</v>
      </c>
      <c r="EN73" s="3">
        <v>71.840979629477602</v>
      </c>
      <c r="EO73" s="3">
        <v>1.35400253526204</v>
      </c>
      <c r="EP73" s="3">
        <v>1091.99035644531</v>
      </c>
      <c r="EQ73" s="3">
        <v>256.37723999999997</v>
      </c>
      <c r="ER73" s="3">
        <v>1.79972173123887</v>
      </c>
      <c r="ES73" s="3">
        <v>1.13918693597077</v>
      </c>
      <c r="ET73" s="3">
        <v>67.406000000000006</v>
      </c>
      <c r="EU73" s="3">
        <v>0.78596716753152196</v>
      </c>
      <c r="EV73" s="2">
        <v>21.43</v>
      </c>
      <c r="EW73" s="2">
        <v>23.11</v>
      </c>
      <c r="EX73" s="2">
        <v>19.64</v>
      </c>
      <c r="EY73" s="3">
        <v>0.85924804210662797</v>
      </c>
      <c r="EZ73" s="3">
        <v>1.55788862705231</v>
      </c>
      <c r="FA73" s="3">
        <v>8</v>
      </c>
      <c r="FB73" s="3">
        <v>6.2</v>
      </c>
      <c r="FC73" s="3">
        <v>7</v>
      </c>
      <c r="FD73" s="3">
        <v>41000000</v>
      </c>
      <c r="FE73" s="3">
        <v>2.1124310353397302</v>
      </c>
      <c r="FF73" s="3">
        <v>1.73783209097559</v>
      </c>
      <c r="FG73" s="3">
        <v>4.13046080191502</v>
      </c>
      <c r="FH73" s="3">
        <v>0</v>
      </c>
      <c r="FI73" s="3">
        <v>6.1056582646479798E-2</v>
      </c>
      <c r="FJ73" s="3">
        <v>0</v>
      </c>
      <c r="FK73" s="3">
        <v>1.00066330418738E-2</v>
      </c>
      <c r="FL73" s="3">
        <v>17.026869079492801</v>
      </c>
      <c r="FM73" s="3">
        <v>1.3669543286656399E-2</v>
      </c>
      <c r="FN73" s="3">
        <v>16.842928573458401</v>
      </c>
      <c r="FO73" s="3">
        <v>30.3585430090043</v>
      </c>
      <c r="FP73" s="3">
        <v>1.0535831451416</v>
      </c>
      <c r="FQ73" s="3">
        <v>7.1751764279619198E-2</v>
      </c>
      <c r="FR73" s="3">
        <v>0.60798448324203502</v>
      </c>
      <c r="FS73" s="3">
        <v>1.06531310081482</v>
      </c>
      <c r="FT73" s="3">
        <v>1.2310030460357699</v>
      </c>
      <c r="FU73" s="3">
        <v>33313.4765625</v>
      </c>
    </row>
    <row r="74" spans="1:177" x14ac:dyDescent="0.35">
      <c r="A74" s="3">
        <v>2012</v>
      </c>
      <c r="B74" s="3" t="s">
        <v>56</v>
      </c>
      <c r="C74" s="5">
        <v>774.72</v>
      </c>
      <c r="D74" s="5">
        <v>817.04</v>
      </c>
      <c r="E74" s="3">
        <v>12.6515151515152</v>
      </c>
      <c r="F74" s="3">
        <v>196.52680652680701</v>
      </c>
      <c r="G74" s="3">
        <v>12.6515151515152</v>
      </c>
      <c r="H74" s="3">
        <v>7.4185772241032899E-2</v>
      </c>
      <c r="I74" s="3">
        <v>9.28571428571429</v>
      </c>
      <c r="J74" s="3">
        <v>3.0844155844155798</v>
      </c>
      <c r="K74" s="3">
        <v>18.7</v>
      </c>
      <c r="L74" s="3">
        <v>20.958083832335301</v>
      </c>
      <c r="M74" s="3">
        <v>498</v>
      </c>
      <c r="N74" s="3">
        <v>104.56</v>
      </c>
      <c r="O74" s="3">
        <v>105.46</v>
      </c>
      <c r="P74" s="3">
        <v>105.85</v>
      </c>
      <c r="Q74" s="3">
        <v>2399.3000000000002</v>
      </c>
      <c r="R74" s="3">
        <v>100</v>
      </c>
      <c r="S74" s="3">
        <v>100</v>
      </c>
      <c r="T74" s="3">
        <v>0</v>
      </c>
      <c r="U74" s="3">
        <v>91.257108262108304</v>
      </c>
      <c r="V74" s="3">
        <v>16.81350235</v>
      </c>
      <c r="W74" s="3">
        <v>100</v>
      </c>
      <c r="X74" s="3">
        <v>7</v>
      </c>
      <c r="Y74" s="3">
        <v>24</v>
      </c>
      <c r="Z74" s="3">
        <v>6</v>
      </c>
      <c r="AA74" s="3">
        <v>81.950025785346895</v>
      </c>
      <c r="AB74" s="3">
        <v>67.322834645699999</v>
      </c>
      <c r="AC74" s="3">
        <v>31.0236220472</v>
      </c>
      <c r="AD74" s="3">
        <v>32.730769230769198</v>
      </c>
      <c r="AE74" s="3">
        <v>674.41611128211696</v>
      </c>
      <c r="AF74" s="3">
        <v>18.649999999999999</v>
      </c>
      <c r="AG74" s="3">
        <v>0.123118249</v>
      </c>
      <c r="AH74" s="3">
        <v>1.7</v>
      </c>
      <c r="AI74" s="3">
        <f t="shared" si="15"/>
        <v>12313.75</v>
      </c>
      <c r="AJ74" s="3">
        <v>3.17</v>
      </c>
      <c r="AK74" s="3">
        <v>3.24</v>
      </c>
      <c r="AL74" s="3">
        <v>29534.453286782398</v>
      </c>
      <c r="AM74" s="3">
        <v>-4.5490681455739796</v>
      </c>
      <c r="AN74" s="3">
        <v>9.2923281440884793</v>
      </c>
      <c r="AO74" s="3">
        <v>0.88681241332404204</v>
      </c>
      <c r="AP74" s="3">
        <v>0</v>
      </c>
      <c r="AQ74" s="3">
        <v>2.9537631732565101E-2</v>
      </c>
      <c r="AR74" s="3">
        <v>8.3176668771627708E-3</v>
      </c>
      <c r="AS74" s="3">
        <v>0.105185022961907</v>
      </c>
      <c r="AT74" s="3">
        <v>99.876609373105197</v>
      </c>
      <c r="AU74" s="3">
        <v>99.780126493987595</v>
      </c>
      <c r="AV74" s="3">
        <v>99.811716637964693</v>
      </c>
      <c r="AW74" s="3">
        <v>2.5</v>
      </c>
      <c r="AX74" s="3">
        <v>17.4983952247918</v>
      </c>
      <c r="AY74" s="3">
        <v>30.155426354240301</v>
      </c>
      <c r="AZ74" s="3">
        <v>2.2392282154485299</v>
      </c>
      <c r="BA74" s="3">
        <v>33.692123052335504</v>
      </c>
      <c r="BB74" s="5">
        <v>14.7</v>
      </c>
      <c r="BC74" s="3">
        <f t="shared" si="16"/>
        <v>32609.5</v>
      </c>
      <c r="BD74" s="3">
        <v>2.1301228401764498</v>
      </c>
      <c r="BE74" s="3">
        <v>3</v>
      </c>
      <c r="BF74" s="3">
        <v>125.16839826839799</v>
      </c>
      <c r="BG74" s="3">
        <v>4.0447415899796999</v>
      </c>
      <c r="BH74" s="3">
        <f t="shared" si="17"/>
        <v>30.425719262967398</v>
      </c>
      <c r="BI74" s="3">
        <f t="shared" si="17"/>
        <v>14.737677626662508</v>
      </c>
      <c r="BJ74" s="3">
        <v>0.43764999508857699</v>
      </c>
      <c r="BK74" s="3">
        <v>8.1999999999999993</v>
      </c>
      <c r="BL74" s="3">
        <v>11.8</v>
      </c>
      <c r="BM74" s="3">
        <v>128.29830229999999</v>
      </c>
      <c r="BN74" s="3">
        <v>25.474073220000001</v>
      </c>
      <c r="BO74" s="3">
        <v>1478.5276285800301</v>
      </c>
      <c r="BP74" s="3">
        <v>60.689868400000002</v>
      </c>
      <c r="BQ74" s="3">
        <v>6.1353371012437696</v>
      </c>
      <c r="BR74" s="3">
        <v>1.0003399848937999</v>
      </c>
      <c r="BS74" s="3">
        <v>98.678428649902301</v>
      </c>
      <c r="BT74" s="3">
        <v>0.997699975967407</v>
      </c>
      <c r="BU74" s="3">
        <v>1.0183299779892001</v>
      </c>
      <c r="BV74" s="3">
        <v>1.151859998703</v>
      </c>
      <c r="BW74" s="3">
        <v>99.690330505371094</v>
      </c>
      <c r="BX74" s="3">
        <v>100.06414031982401</v>
      </c>
      <c r="BY74" s="3">
        <v>6</v>
      </c>
      <c r="BZ74" s="3">
        <v>6</v>
      </c>
      <c r="CA74" s="3">
        <v>99.537090000000006</v>
      </c>
      <c r="CB74" s="3">
        <f>AVERAGE(CB73,CB75)</f>
        <v>92.1907958984375</v>
      </c>
      <c r="CC74" s="3">
        <f>AVERAGE(CC73,CC75)</f>
        <v>94.566654205322294</v>
      </c>
      <c r="CD74" s="3">
        <f>AVERAGE(CD73,CD75)</f>
        <v>90.898624420166001</v>
      </c>
      <c r="CE74" s="3">
        <v>14.006629943847701</v>
      </c>
      <c r="CF74" s="3">
        <v>5.9118547439575204</v>
      </c>
      <c r="CG74" s="3">
        <v>9.1190999999999995</v>
      </c>
      <c r="CH74" s="3">
        <v>5.7246746365458803</v>
      </c>
      <c r="CI74" s="3">
        <v>0.1</v>
      </c>
      <c r="CJ74" s="3">
        <v>3.1</v>
      </c>
      <c r="CK74" s="3">
        <v>38</v>
      </c>
      <c r="CL74" s="3">
        <v>99</v>
      </c>
      <c r="CM74" s="3">
        <v>86</v>
      </c>
      <c r="CN74" s="3">
        <v>3.46</v>
      </c>
      <c r="CO74" s="3">
        <v>3.55</v>
      </c>
      <c r="CP74" s="3">
        <v>2.2530000000000001</v>
      </c>
      <c r="CQ74" s="3">
        <v>4.44420194180234E-2</v>
      </c>
      <c r="CR74" s="3">
        <v>22.2</v>
      </c>
      <c r="CS74" s="3">
        <v>37.700000000000003</v>
      </c>
      <c r="CT74" s="3">
        <v>99.198345274063698</v>
      </c>
      <c r="CU74" s="3">
        <v>99.689101168801798</v>
      </c>
      <c r="CV74" s="3">
        <v>99.528435193691493</v>
      </c>
      <c r="CW74" s="3">
        <v>0</v>
      </c>
      <c r="CX74" s="14">
        <f t="shared" si="12"/>
        <v>5.7125000000000004</v>
      </c>
      <c r="CY74" s="3">
        <v>0.9</v>
      </c>
      <c r="CZ74" s="3">
        <v>9.9</v>
      </c>
      <c r="DA74" s="3">
        <v>0.94572674999999995</v>
      </c>
      <c r="DB74" s="3">
        <v>960.25768154146704</v>
      </c>
      <c r="DC74" s="3">
        <v>42.371665950000001</v>
      </c>
      <c r="DD74" s="3">
        <v>42.7</v>
      </c>
      <c r="DE74" s="3">
        <v>28</v>
      </c>
      <c r="DF74" s="3">
        <v>3.3</v>
      </c>
      <c r="DG74" s="3">
        <v>8</v>
      </c>
      <c r="DH74" s="3">
        <v>34.299999999999997</v>
      </c>
      <c r="DI74" s="3">
        <v>0</v>
      </c>
      <c r="DJ74" s="3">
        <v>15.3</v>
      </c>
      <c r="DK74" s="3">
        <v>0</v>
      </c>
      <c r="DL74" s="3">
        <v>2.9126339288191301</v>
      </c>
      <c r="DM74" s="3">
        <v>16.437999999999999</v>
      </c>
      <c r="DN74" s="3">
        <v>1.77351071523029</v>
      </c>
      <c r="DO74" s="3">
        <v>20.170563310208099</v>
      </c>
      <c r="DP74" s="3">
        <v>39.183999999999997</v>
      </c>
      <c r="DQ74" s="3">
        <v>72.548000000000002</v>
      </c>
      <c r="DR74" s="3">
        <v>83.984999999999999</v>
      </c>
      <c r="DS74" s="3">
        <v>56.805</v>
      </c>
      <c r="DT74" s="3">
        <v>80.552758830953394</v>
      </c>
      <c r="DU74" s="3">
        <v>70.188000000000002</v>
      </c>
      <c r="DV74" s="3">
        <v>29.61</v>
      </c>
      <c r="DW74" s="3">
        <v>27.37</v>
      </c>
      <c r="DX74" s="3">
        <v>10.439</v>
      </c>
      <c r="DY74" s="3">
        <v>14.101000000000001</v>
      </c>
      <c r="DZ74" s="3">
        <v>13.06</v>
      </c>
      <c r="EA74" s="3">
        <v>12.1</v>
      </c>
      <c r="EB74" s="3">
        <v>4789</v>
      </c>
      <c r="EC74" s="3">
        <v>6.0330000000000004</v>
      </c>
      <c r="ED74" s="3">
        <v>49.688000000000002</v>
      </c>
      <c r="EE74" s="3">
        <v>83.245000000000005</v>
      </c>
      <c r="EF74" s="3">
        <v>11.762</v>
      </c>
      <c r="EG74" s="3">
        <v>6.4390000000000001</v>
      </c>
      <c r="EH74" s="3">
        <v>2.6</v>
      </c>
      <c r="EI74" s="3">
        <v>80.108999999999995</v>
      </c>
      <c r="EJ74" s="3">
        <v>1.3859999999999999</v>
      </c>
      <c r="EK74" s="3">
        <v>91.565753000000001</v>
      </c>
      <c r="EL74" s="3">
        <v>86.075269000000006</v>
      </c>
      <c r="EM74" s="3">
        <v>16.442560307256901</v>
      </c>
      <c r="EN74" s="3">
        <v>71.753303880960402</v>
      </c>
      <c r="EO74" s="3">
        <v>0.99668801239142102</v>
      </c>
      <c r="EP74" s="3">
        <v>1022.02874755859</v>
      </c>
      <c r="EQ74" s="3">
        <v>236.75390999999999</v>
      </c>
      <c r="ER74" s="3">
        <v>1.4406918388202099</v>
      </c>
      <c r="ES74" s="3">
        <v>0.781282204142003</v>
      </c>
      <c r="ET74" s="3">
        <v>67.260999999999996</v>
      </c>
      <c r="EU74" s="3">
        <v>1.90219846587694</v>
      </c>
      <c r="EV74" s="2">
        <v>21.56</v>
      </c>
      <c r="EW74" s="2">
        <v>23.31</v>
      </c>
      <c r="EX74" s="2">
        <v>19.690000000000001</v>
      </c>
      <c r="EY74" s="3">
        <v>1.24330234527588</v>
      </c>
      <c r="EZ74" s="3">
        <v>1.38360106945038</v>
      </c>
      <c r="FA74" s="3">
        <v>8</v>
      </c>
      <c r="FB74" s="3">
        <v>6.2</v>
      </c>
      <c r="FC74" s="3">
        <v>7</v>
      </c>
      <c r="FD74" s="3">
        <v>6000000</v>
      </c>
      <c r="FE74" s="3">
        <v>2.0930599058369301</v>
      </c>
      <c r="FF74" s="3">
        <v>1.6547517020962701</v>
      </c>
      <c r="FG74" s="3">
        <v>3.9500428553936602</v>
      </c>
      <c r="FH74" s="3">
        <v>0</v>
      </c>
      <c r="FI74" s="3">
        <v>6.1255949723360903E-2</v>
      </c>
      <c r="FJ74" s="3">
        <v>0</v>
      </c>
      <c r="FK74" s="3">
        <v>1.05936802654269E-2</v>
      </c>
      <c r="FL74" s="3">
        <v>17.026869079492801</v>
      </c>
      <c r="FM74" s="3">
        <v>0</v>
      </c>
      <c r="FN74" s="3">
        <v>16.441830500246098</v>
      </c>
      <c r="FO74" s="3">
        <v>16.5914973785729</v>
      </c>
      <c r="FP74" s="3">
        <v>1.02202355861664</v>
      </c>
      <c r="FQ74" s="3">
        <v>7.2728856527205996E-2</v>
      </c>
      <c r="FR74" s="3">
        <v>0.63512605428695701</v>
      </c>
      <c r="FS74" s="3">
        <v>1.0935593843460101</v>
      </c>
      <c r="FT74" s="3">
        <v>1.12454509735107</v>
      </c>
      <c r="FU74" s="3">
        <v>31834.5078125</v>
      </c>
    </row>
    <row r="75" spans="1:177" x14ac:dyDescent="0.35">
      <c r="A75" s="3">
        <v>2013</v>
      </c>
      <c r="B75" s="3" t="s">
        <v>56</v>
      </c>
      <c r="C75" s="5">
        <v>687.32</v>
      </c>
      <c r="D75" s="5">
        <v>707.11</v>
      </c>
      <c r="E75" s="3">
        <v>11.7781385281385</v>
      </c>
      <c r="F75" s="3">
        <v>183.87056315063299</v>
      </c>
      <c r="G75" s="3">
        <v>11.7781385281385</v>
      </c>
      <c r="H75" s="3">
        <v>6.8322353312173095E-2</v>
      </c>
      <c r="I75" s="3">
        <v>8.6287878787878807</v>
      </c>
      <c r="J75" s="3">
        <v>2.9545454545454501</v>
      </c>
      <c r="K75" s="3">
        <v>18.697186147186098</v>
      </c>
      <c r="L75" s="3">
        <v>21.317651382890698</v>
      </c>
      <c r="M75" s="3">
        <v>498</v>
      </c>
      <c r="N75" s="3">
        <v>99.1</v>
      </c>
      <c r="O75" s="3">
        <v>99.46</v>
      </c>
      <c r="P75" s="3">
        <v>99.61</v>
      </c>
      <c r="Q75" s="3">
        <v>1688</v>
      </c>
      <c r="R75" s="3">
        <v>100</v>
      </c>
      <c r="S75" s="3">
        <v>100</v>
      </c>
      <c r="T75" s="3">
        <v>0</v>
      </c>
      <c r="U75" s="3">
        <v>86.502115987460797</v>
      </c>
      <c r="V75" s="3">
        <v>16.29507954</v>
      </c>
      <c r="W75" s="3">
        <v>100</v>
      </c>
      <c r="X75" s="3">
        <v>7</v>
      </c>
      <c r="Y75" s="3">
        <v>24</v>
      </c>
      <c r="Z75" s="3">
        <v>6</v>
      </c>
      <c r="AA75" s="3">
        <v>94.539733712184898</v>
      </c>
      <c r="AB75" s="3">
        <v>65.648256952599993</v>
      </c>
      <c r="AC75" s="3">
        <v>32.941637289500001</v>
      </c>
      <c r="AD75" s="3">
        <v>26.5128205128205</v>
      </c>
      <c r="AE75" s="3">
        <v>668.39879071234202</v>
      </c>
      <c r="AF75" s="3">
        <v>18.649999999999999</v>
      </c>
      <c r="AG75" s="3">
        <v>0.123118249</v>
      </c>
      <c r="AH75" s="3">
        <v>1.7</v>
      </c>
      <c r="AI75" s="3">
        <f t="shared" si="15"/>
        <v>12751</v>
      </c>
      <c r="AJ75" s="3">
        <f>AVERAGE(AJ74,AJ76)</f>
        <v>3.0207139999999999</v>
      </c>
      <c r="AK75" s="3">
        <f>AVERAGE(AK74,AK76)</f>
        <v>3.1202885</v>
      </c>
      <c r="AL75" s="3">
        <v>27336.805870810698</v>
      </c>
      <c r="AM75" s="3">
        <v>-4.9092559436234797</v>
      </c>
      <c r="AN75" s="3">
        <v>11.5179661747688</v>
      </c>
      <c r="AO75" s="3">
        <v>0.87787292684881901</v>
      </c>
      <c r="AP75" s="3">
        <v>0</v>
      </c>
      <c r="AQ75" s="3">
        <v>1.9864537481224201E-2</v>
      </c>
      <c r="AR75" s="3">
        <v>2.5152993965882301E-3</v>
      </c>
      <c r="AS75" s="3">
        <v>0.107280206031482</v>
      </c>
      <c r="AT75" s="3">
        <v>99.8714680969846</v>
      </c>
      <c r="AU75" s="3">
        <v>99.770965097903797</v>
      </c>
      <c r="AV75" s="3">
        <v>99.803994899415301</v>
      </c>
      <c r="AW75" s="3">
        <v>2.5</v>
      </c>
      <c r="AX75" s="3">
        <v>20.036076057933499</v>
      </c>
      <c r="AY75" s="3">
        <v>28.909559213422799</v>
      </c>
      <c r="AZ75" s="3">
        <v>1.60613185195122</v>
      </c>
      <c r="BA75" s="3">
        <v>36.131536387294297</v>
      </c>
      <c r="BB75" s="5">
        <v>15.3</v>
      </c>
      <c r="BC75" s="3">
        <f t="shared" si="16"/>
        <v>32601</v>
      </c>
      <c r="BD75" s="3">
        <v>2.1301228401764498</v>
      </c>
      <c r="BE75" s="3">
        <v>3</v>
      </c>
      <c r="BF75" s="3">
        <v>126.29523809523801</v>
      </c>
      <c r="BG75" s="3">
        <v>4.0447415899796999</v>
      </c>
      <c r="BH75" s="3">
        <f t="shared" si="17"/>
        <v>30.478097413206278</v>
      </c>
      <c r="BI75" s="3">
        <f t="shared" si="17"/>
        <v>14.803062114454239</v>
      </c>
      <c r="BJ75" s="3">
        <v>0.48484998941421498</v>
      </c>
      <c r="BK75" s="3">
        <v>8.1999999999999993</v>
      </c>
      <c r="BL75" s="3">
        <v>12</v>
      </c>
      <c r="BM75" s="3">
        <v>128.16095569999999</v>
      </c>
      <c r="BN75" s="3">
        <v>26.712703959999999</v>
      </c>
      <c r="BO75" s="3">
        <v>961.46595279390704</v>
      </c>
      <c r="BP75" s="3">
        <v>65.454800000000006</v>
      </c>
      <c r="BQ75" s="3">
        <v>6.33067420248753</v>
      </c>
      <c r="BR75" s="3">
        <v>1.0003399848937999</v>
      </c>
      <c r="BS75" s="3">
        <v>98.678428649902301</v>
      </c>
      <c r="BT75" s="3">
        <v>1.00226998329163</v>
      </c>
      <c r="BU75" s="3">
        <v>1.0042699575424201</v>
      </c>
      <c r="BV75" s="3">
        <v>1.22517001628876</v>
      </c>
      <c r="BW75" s="3">
        <v>97.856826782226605</v>
      </c>
      <c r="BX75" s="3">
        <v>98.332069396972699</v>
      </c>
      <c r="BY75" s="3">
        <v>6</v>
      </c>
      <c r="BZ75" s="3">
        <v>6</v>
      </c>
      <c r="CA75" s="3">
        <v>99.383399999999995</v>
      </c>
      <c r="CB75" s="3">
        <v>96.921081542968807</v>
      </c>
      <c r="CC75" s="3">
        <v>97.567886352539105</v>
      </c>
      <c r="CD75" s="3">
        <v>92.604591369628906</v>
      </c>
      <c r="CE75" s="3">
        <v>14.784335136413601</v>
      </c>
      <c r="CF75" s="3">
        <v>6.4674701690673801</v>
      </c>
      <c r="CG75" s="3">
        <v>9.1190999999999995</v>
      </c>
      <c r="CH75" s="3">
        <v>5.7246746365458803</v>
      </c>
      <c r="CI75" s="3">
        <v>0.1</v>
      </c>
      <c r="CJ75" s="3">
        <v>3</v>
      </c>
      <c r="CK75" s="3">
        <v>43</v>
      </c>
      <c r="CL75" s="3">
        <v>99</v>
      </c>
      <c r="CM75" s="3">
        <v>86</v>
      </c>
      <c r="CN75" s="3">
        <v>3.41</v>
      </c>
      <c r="CO75" s="3">
        <v>3.7879999999999998</v>
      </c>
      <c r="CP75" s="3">
        <v>2.36</v>
      </c>
      <c r="CQ75" s="3">
        <v>5.06443844205164E-2</v>
      </c>
      <c r="CR75" s="3">
        <v>22.2</v>
      </c>
      <c r="CS75" s="3">
        <v>37.700000000000003</v>
      </c>
      <c r="CT75" s="3">
        <v>99.130236764496502</v>
      </c>
      <c r="CU75" s="3">
        <v>99.690416708576706</v>
      </c>
      <c r="CV75" s="3">
        <v>99.506326285975902</v>
      </c>
      <c r="CW75" s="3">
        <v>8</v>
      </c>
      <c r="CX75" s="14">
        <f t="shared" si="12"/>
        <v>5.7125000000000004</v>
      </c>
      <c r="CY75" s="3">
        <v>1.3</v>
      </c>
      <c r="CZ75" s="3">
        <v>10.199999999999999</v>
      </c>
      <c r="DA75" s="3">
        <v>1.1261003000000001</v>
      </c>
      <c r="DB75" s="3">
        <v>956.68471348867399</v>
      </c>
      <c r="DC75" s="3">
        <v>42.599132539999999</v>
      </c>
      <c r="DD75" s="3">
        <v>45.1</v>
      </c>
      <c r="DE75" s="3">
        <v>30.9</v>
      </c>
      <c r="DF75" s="3">
        <v>3.1</v>
      </c>
      <c r="DG75" s="3">
        <v>7.7</v>
      </c>
      <c r="DH75" s="3">
        <v>37</v>
      </c>
      <c r="DI75" s="3">
        <v>0.2</v>
      </c>
      <c r="DJ75" s="3">
        <v>14.4</v>
      </c>
      <c r="DK75" s="3">
        <v>0</v>
      </c>
      <c r="DL75" s="3">
        <v>3.1053213478825201</v>
      </c>
      <c r="DM75" s="3">
        <v>18.701000000000001</v>
      </c>
      <c r="DN75" s="3">
        <v>1.6439936547613301</v>
      </c>
      <c r="DO75" s="3">
        <v>17.562466951881898</v>
      </c>
      <c r="DP75" s="3">
        <v>38.520000000000003</v>
      </c>
      <c r="DQ75" s="3">
        <v>72.822999999999993</v>
      </c>
      <c r="DR75" s="3">
        <v>83.745999999999995</v>
      </c>
      <c r="DS75" s="3">
        <v>56.908999999999999</v>
      </c>
      <c r="DT75" s="3">
        <v>81.186070730559095</v>
      </c>
      <c r="DU75" s="3">
        <v>69.879000000000005</v>
      </c>
      <c r="DV75" s="3">
        <v>34.44</v>
      </c>
      <c r="DW75" s="3">
        <v>32.700000000000003</v>
      </c>
      <c r="DX75" s="3">
        <v>13.364000000000001</v>
      </c>
      <c r="DY75" s="3">
        <v>20.009</v>
      </c>
      <c r="DZ75" s="3">
        <v>17.434000000000001</v>
      </c>
      <c r="EA75" s="3">
        <v>16.13</v>
      </c>
      <c r="EB75" s="3">
        <v>4426</v>
      </c>
      <c r="EC75" s="3">
        <v>5.3639999999999999</v>
      </c>
      <c r="ED75" s="3">
        <v>47.826999999999998</v>
      </c>
      <c r="EE75" s="3">
        <v>80.091999999999999</v>
      </c>
      <c r="EF75" s="3">
        <v>11.087999999999999</v>
      </c>
      <c r="EG75" s="3">
        <v>6.399</v>
      </c>
      <c r="EH75" s="3">
        <v>2.5</v>
      </c>
      <c r="EI75" s="3">
        <v>80.402000000000001</v>
      </c>
      <c r="EJ75" s="3">
        <v>1.3049999999999999</v>
      </c>
      <c r="EK75" s="3">
        <v>91.785573999999997</v>
      </c>
      <c r="EL75" s="3">
        <v>86.493234999999999</v>
      </c>
      <c r="EM75" s="3">
        <v>16.306095665821299</v>
      </c>
      <c r="EN75" s="3">
        <v>71.603218081722005</v>
      </c>
      <c r="EO75" s="3">
        <v>0.89623087116610001</v>
      </c>
      <c r="EP75" s="3">
        <v>1026.70349121094</v>
      </c>
      <c r="EQ75" s="3">
        <v>236.59674000000001</v>
      </c>
      <c r="ER75" s="3">
        <v>1.2743137699742999</v>
      </c>
      <c r="ES75" s="3">
        <v>0.71168204631152299</v>
      </c>
      <c r="ET75" s="3">
        <v>67.137</v>
      </c>
      <c r="EU75" s="3">
        <v>1.02830539127663</v>
      </c>
      <c r="EV75" s="2">
        <v>21.67</v>
      </c>
      <c r="EW75" s="2">
        <v>23.49</v>
      </c>
      <c r="EX75" s="2">
        <v>19.73</v>
      </c>
      <c r="EY75" s="3">
        <v>1.23851442337036</v>
      </c>
      <c r="EZ75" s="3">
        <v>1.36044573783875</v>
      </c>
      <c r="FA75" s="3">
        <v>8</v>
      </c>
      <c r="FB75" s="3">
        <v>6.2</v>
      </c>
      <c r="FC75" s="3">
        <v>7</v>
      </c>
      <c r="FD75" s="3">
        <v>6000000</v>
      </c>
      <c r="FE75" s="3">
        <v>2.07281346629687</v>
      </c>
      <c r="FF75" s="3">
        <v>1.60700908951525</v>
      </c>
      <c r="FG75" s="3">
        <v>3.8171165240289699</v>
      </c>
      <c r="FH75" s="3">
        <v>0</v>
      </c>
      <c r="FI75" s="3">
        <v>4.09904332747014E-2</v>
      </c>
      <c r="FJ75" s="3">
        <v>0</v>
      </c>
      <c r="FK75" s="3">
        <v>3.1621616968066902E-3</v>
      </c>
      <c r="FL75" s="3">
        <v>17.026869079492801</v>
      </c>
      <c r="FM75" s="15">
        <v>2.3032164276484701E-5</v>
      </c>
      <c r="FN75" s="3">
        <v>11.498313927784899</v>
      </c>
      <c r="FO75" s="3">
        <v>13.083398457506799</v>
      </c>
      <c r="FP75" s="3">
        <v>0.98082268238067605</v>
      </c>
      <c r="FQ75" s="3">
        <v>4.4909163342849098E-2</v>
      </c>
      <c r="FR75" s="3">
        <v>0.56334716081619296</v>
      </c>
      <c r="FS75" s="3">
        <v>1.0300208330154399</v>
      </c>
      <c r="FT75" s="3">
        <v>0.91085720062255904</v>
      </c>
      <c r="FU75" s="3">
        <v>30375.125</v>
      </c>
    </row>
    <row r="76" spans="1:177" x14ac:dyDescent="0.35">
      <c r="A76" s="3">
        <v>2014</v>
      </c>
      <c r="B76" s="3" t="s">
        <v>56</v>
      </c>
      <c r="C76" s="5">
        <v>634.15</v>
      </c>
      <c r="D76" s="5">
        <v>523.15</v>
      </c>
      <c r="E76" s="3">
        <v>11.7943722943723</v>
      </c>
      <c r="F76" s="3">
        <v>158.20653529558501</v>
      </c>
      <c r="G76" s="3">
        <v>11.7943722943723</v>
      </c>
      <c r="H76" s="3">
        <v>6.8122634335744794E-2</v>
      </c>
      <c r="I76" s="3">
        <v>8.6774891774891802</v>
      </c>
      <c r="J76" s="3">
        <v>2.9220779220779201</v>
      </c>
      <c r="K76" s="3">
        <v>18.6943722943723</v>
      </c>
      <c r="L76" s="3">
        <v>21.2883097816113</v>
      </c>
      <c r="M76" s="3">
        <v>498</v>
      </c>
      <c r="N76" s="3">
        <v>101.4</v>
      </c>
      <c r="O76" s="3">
        <v>97.77</v>
      </c>
      <c r="P76" s="3">
        <v>95.66</v>
      </c>
      <c r="Q76" s="3">
        <v>291</v>
      </c>
      <c r="R76" s="3">
        <v>100</v>
      </c>
      <c r="S76" s="3">
        <v>100</v>
      </c>
      <c r="T76" s="3">
        <v>0</v>
      </c>
      <c r="U76" s="3">
        <v>84.259511111111095</v>
      </c>
      <c r="V76" s="3">
        <v>16.412033040000001</v>
      </c>
      <c r="W76" s="3">
        <v>100</v>
      </c>
      <c r="X76" s="3">
        <v>7</v>
      </c>
      <c r="Y76" s="3">
        <v>24</v>
      </c>
      <c r="Z76" s="3">
        <v>6</v>
      </c>
      <c r="AA76" s="3">
        <v>88.4477974959525</v>
      </c>
      <c r="AB76" s="3">
        <v>63.309352517999997</v>
      </c>
      <c r="AC76" s="3">
        <v>35.611510791400001</v>
      </c>
      <c r="AD76" s="3">
        <v>27.8205128205128</v>
      </c>
      <c r="AE76" s="3">
        <v>662.70459942480602</v>
      </c>
      <c r="AF76" s="3">
        <v>18.649999999999999</v>
      </c>
      <c r="AG76" s="3">
        <v>0.123118249</v>
      </c>
      <c r="AH76" s="3">
        <v>1.7</v>
      </c>
      <c r="AI76" s="3">
        <f t="shared" si="15"/>
        <v>13293.25</v>
      </c>
      <c r="AJ76" s="3">
        <v>2.8714279999999999</v>
      </c>
      <c r="AK76" s="3">
        <v>3.0005769999999998</v>
      </c>
      <c r="AL76" s="3">
        <v>16079.0853180345</v>
      </c>
      <c r="AM76" s="3">
        <v>-14.9041121755116</v>
      </c>
      <c r="AN76" s="3">
        <v>11.829766316267101</v>
      </c>
      <c r="AO76" s="3">
        <v>1.0142087238391699</v>
      </c>
      <c r="AP76" s="3">
        <v>0</v>
      </c>
      <c r="AQ76" s="3">
        <v>1.5650733539035101E-2</v>
      </c>
      <c r="AR76" s="3">
        <v>1.8519884609688E-3</v>
      </c>
      <c r="AS76" s="3">
        <v>0.102268485367082</v>
      </c>
      <c r="AT76" s="3">
        <v>99.866326820863904</v>
      </c>
      <c r="AU76" s="3">
        <v>99.7618037018199</v>
      </c>
      <c r="AV76" s="3">
        <v>99.7962635128942</v>
      </c>
      <c r="AW76" s="3">
        <v>2.5</v>
      </c>
      <c r="AX76" s="3">
        <v>16.6436697821037</v>
      </c>
      <c r="AY76" s="3">
        <v>20.8746380092437</v>
      </c>
      <c r="AZ76" s="3">
        <v>1.12509290284539</v>
      </c>
      <c r="BA76" s="3">
        <v>34.273145955520903</v>
      </c>
      <c r="BB76" s="5">
        <v>14.4</v>
      </c>
      <c r="BC76" s="3">
        <f t="shared" si="16"/>
        <v>32736</v>
      </c>
      <c r="BD76" s="3">
        <v>2.1301228401764498</v>
      </c>
      <c r="BE76" s="3">
        <v>3</v>
      </c>
      <c r="BF76" s="3">
        <v>127.380411255411</v>
      </c>
      <c r="BG76" s="3">
        <v>4.0447415899796999</v>
      </c>
      <c r="BH76" s="3">
        <f t="shared" si="17"/>
        <v>30.528297503283898</v>
      </c>
      <c r="BI76" s="3">
        <f t="shared" si="17"/>
        <v>14.865216835913632</v>
      </c>
      <c r="BJ76" s="3">
        <v>0.51204997301101696</v>
      </c>
      <c r="BK76" s="3">
        <v>8.1999999999999993</v>
      </c>
      <c r="BL76" s="3">
        <v>11.9</v>
      </c>
      <c r="BM76" s="3">
        <v>131.1454545</v>
      </c>
      <c r="BN76" s="3">
        <v>28.761629280000001</v>
      </c>
      <c r="BO76" s="3">
        <v>2375.54110255354</v>
      </c>
      <c r="BP76" s="3">
        <v>69.33</v>
      </c>
      <c r="BQ76" s="3">
        <v>6.4343189155684897</v>
      </c>
      <c r="BR76" s="3">
        <v>1.0003399848937999</v>
      </c>
      <c r="BS76" s="3">
        <v>98.678428649902301</v>
      </c>
      <c r="BT76" s="3">
        <v>1.0085200071334799</v>
      </c>
      <c r="BU76" s="3">
        <v>1.0007699728012101</v>
      </c>
      <c r="BV76" s="3">
        <v>1.29545998573303</v>
      </c>
      <c r="BW76" s="3">
        <v>100.097213745117</v>
      </c>
      <c r="BX76" s="3">
        <v>99.825378417968807</v>
      </c>
      <c r="BY76" s="3">
        <v>6</v>
      </c>
      <c r="BZ76" s="3">
        <v>6</v>
      </c>
      <c r="CA76" s="3">
        <v>99.364729999999994</v>
      </c>
      <c r="CB76" s="3">
        <v>97.819831848144503</v>
      </c>
      <c r="CC76" s="3">
        <v>97.779289245605497</v>
      </c>
      <c r="CD76" s="3">
        <v>94.796783447265597</v>
      </c>
      <c r="CE76" s="3">
        <v>11.314334869384799</v>
      </c>
      <c r="CF76" s="3">
        <v>6.4211101531982404</v>
      </c>
      <c r="CG76" s="3">
        <f>AVERAGE(CG75,CG78)</f>
        <v>8.6188800000000008</v>
      </c>
      <c r="CH76" s="3">
        <f>AVERAGE(CH75,CH78)</f>
        <v>5.2703005159039247</v>
      </c>
      <c r="CI76" s="3">
        <v>0.1</v>
      </c>
      <c r="CJ76" s="3">
        <v>2.9</v>
      </c>
      <c r="CK76" s="3">
        <v>47</v>
      </c>
      <c r="CL76" s="3">
        <v>99</v>
      </c>
      <c r="CM76" s="3">
        <v>86</v>
      </c>
      <c r="CN76" s="3">
        <v>3.42</v>
      </c>
      <c r="CO76" s="3">
        <v>3.831</v>
      </c>
      <c r="CP76" s="3">
        <v>2.4470000000000001</v>
      </c>
      <c r="CQ76" s="3">
        <v>5.4491434161137102E-2</v>
      </c>
      <c r="CR76" s="3">
        <f>AVERAGE(CR75,CR77)</f>
        <v>22.45</v>
      </c>
      <c r="CS76" s="3">
        <f>AVERAGE(CS75,CS77)</f>
        <v>37.049999999999997</v>
      </c>
      <c r="CT76" s="3">
        <v>99.062128254929405</v>
      </c>
      <c r="CU76" s="3">
        <v>99.691732248351499</v>
      </c>
      <c r="CV76" s="3">
        <v>99.484157707300596</v>
      </c>
      <c r="CW76" s="3">
        <v>16</v>
      </c>
      <c r="CX76" s="14">
        <f t="shared" si="12"/>
        <v>5.7125000000000004</v>
      </c>
      <c r="CY76" s="3">
        <v>3.1</v>
      </c>
      <c r="CZ76" s="3">
        <v>7.6</v>
      </c>
      <c r="DA76" s="3">
        <v>1.09613359</v>
      </c>
      <c r="DB76" s="3">
        <v>883.47162475084599</v>
      </c>
      <c r="DC76" s="3">
        <v>45.110984799999997</v>
      </c>
      <c r="DD76" s="3">
        <v>43.6</v>
      </c>
      <c r="DE76" s="3">
        <v>28.8</v>
      </c>
      <c r="DF76" s="3">
        <v>3</v>
      </c>
      <c r="DG76" s="3">
        <v>7.6</v>
      </c>
      <c r="DH76" s="3">
        <v>35.6</v>
      </c>
      <c r="DI76" s="3">
        <v>0.2</v>
      </c>
      <c r="DJ76" s="3">
        <v>16.2</v>
      </c>
      <c r="DK76" s="3">
        <v>0</v>
      </c>
      <c r="DL76" s="3">
        <v>4.4301458394534103</v>
      </c>
      <c r="DM76" s="3">
        <v>18.135999999999999</v>
      </c>
      <c r="DN76" s="3">
        <v>1.85033214248486</v>
      </c>
      <c r="DO76" s="3">
        <v>16.5174789390393</v>
      </c>
      <c r="DP76" s="3">
        <v>40.371000000000002</v>
      </c>
      <c r="DQ76" s="3">
        <v>73.722999999999999</v>
      </c>
      <c r="DR76" s="3">
        <v>84.097999999999999</v>
      </c>
      <c r="DS76" s="3">
        <v>58.465000000000003</v>
      </c>
      <c r="DT76" s="3">
        <v>84.318843923966696</v>
      </c>
      <c r="DU76" s="3">
        <v>70.040000000000006</v>
      </c>
      <c r="DV76" s="3">
        <v>37.72</v>
      </c>
      <c r="DW76" s="3">
        <v>34.76</v>
      </c>
      <c r="DX76" s="3">
        <v>12.952999999999999</v>
      </c>
      <c r="DY76" s="3">
        <v>19.966999999999999</v>
      </c>
      <c r="DZ76" s="3">
        <v>18.396000000000001</v>
      </c>
      <c r="EA76" s="3">
        <v>16.28</v>
      </c>
      <c r="EB76" s="3">
        <v>4467</v>
      </c>
      <c r="EC76" s="3">
        <v>5.2930000000000001</v>
      </c>
      <c r="ED76" s="3">
        <v>45.704999999999998</v>
      </c>
      <c r="EE76" s="3">
        <v>76.363</v>
      </c>
      <c r="EF76" s="3">
        <v>11.163</v>
      </c>
      <c r="EG76" s="3">
        <v>6.3170000000000002</v>
      </c>
      <c r="EH76" s="3">
        <v>2.4</v>
      </c>
      <c r="EI76" s="3">
        <v>80.771000000000001</v>
      </c>
      <c r="EJ76" s="3">
        <v>1.3149999999999999</v>
      </c>
      <c r="EK76" s="3">
        <v>92.077415999999999</v>
      </c>
      <c r="EL76" s="3">
        <v>87.037057000000004</v>
      </c>
      <c r="EM76" s="3">
        <v>16.190000807140201</v>
      </c>
      <c r="EN76" s="3">
        <v>71.4145769523235</v>
      </c>
      <c r="EO76" s="3">
        <v>0.85556479892250203</v>
      </c>
      <c r="EP76" s="3">
        <v>1051.28210449219</v>
      </c>
      <c r="EQ76" s="3">
        <v>264.46030999999999</v>
      </c>
      <c r="ER76" s="3">
        <v>1.17739298590926</v>
      </c>
      <c r="ES76" s="3">
        <v>0.69765402824490497</v>
      </c>
      <c r="ET76" s="3">
        <v>67.031000000000006</v>
      </c>
      <c r="EU76" s="3">
        <v>0.93458340944523999</v>
      </c>
      <c r="EV76" s="2">
        <v>21.79</v>
      </c>
      <c r="EW76" s="2">
        <v>23.67</v>
      </c>
      <c r="EX76" s="2">
        <v>19.78</v>
      </c>
      <c r="EY76" s="3">
        <v>1.0711427927017201</v>
      </c>
      <c r="EZ76" s="3">
        <v>1.1359325647354099</v>
      </c>
      <c r="FA76" s="3">
        <v>8</v>
      </c>
      <c r="FB76" s="3">
        <v>6.2</v>
      </c>
      <c r="FC76" s="3">
        <v>7</v>
      </c>
      <c r="FD76" s="3">
        <f>AVERAGE(FD75,FD77)</f>
        <v>12000000</v>
      </c>
      <c r="FE76" s="3">
        <v>2.0561365597206902</v>
      </c>
      <c r="FF76" s="3">
        <v>1.54260195978916</v>
      </c>
      <c r="FG76" s="3">
        <v>3.8264755959137302</v>
      </c>
      <c r="FH76" s="3">
        <v>0</v>
      </c>
      <c r="FI76" s="3">
        <v>3.1813165625837102E-2</v>
      </c>
      <c r="FJ76" s="3">
        <v>0</v>
      </c>
      <c r="FK76" s="3">
        <v>2.2848977248968701E-3</v>
      </c>
      <c r="FL76" s="3">
        <f>AVERAGE(FL77,FL75)</f>
        <v>16.930451616893901</v>
      </c>
      <c r="FM76" s="3">
        <v>0</v>
      </c>
      <c r="FN76" s="3">
        <v>9.4437844272530302</v>
      </c>
      <c r="FO76" s="3">
        <v>14.5282633236727</v>
      </c>
      <c r="FP76" s="3">
        <v>1.0199949741363501</v>
      </c>
      <c r="FQ76" s="3">
        <v>3.4871858917937801E-2</v>
      </c>
      <c r="FR76" s="3">
        <v>0.55188208818435702</v>
      </c>
      <c r="FS76" s="3">
        <v>1.07491314411163</v>
      </c>
      <c r="FT76" s="3">
        <v>1.09409928321838</v>
      </c>
      <c r="FU76" s="3">
        <v>30080.26953125</v>
      </c>
    </row>
    <row r="77" spans="1:177" x14ac:dyDescent="0.35">
      <c r="A77" s="3">
        <v>2015</v>
      </c>
      <c r="B77" s="3" t="s">
        <v>56</v>
      </c>
      <c r="C77" s="5">
        <v>678.65</v>
      </c>
      <c r="D77" s="5">
        <v>749.52</v>
      </c>
      <c r="E77" s="3">
        <v>13.7099567099567</v>
      </c>
      <c r="F77" s="3">
        <v>157.999593413295</v>
      </c>
      <c r="G77" s="3">
        <v>13.7099567099567</v>
      </c>
      <c r="H77" s="3">
        <v>8.2861667003571199E-2</v>
      </c>
      <c r="I77" s="3">
        <v>10.647186147186099</v>
      </c>
      <c r="J77" s="3">
        <v>2.8571428571428599</v>
      </c>
      <c r="K77" s="3">
        <v>18.691558441558399</v>
      </c>
      <c r="L77" s="3">
        <v>19.971581938743299</v>
      </c>
      <c r="M77" s="3">
        <v>498</v>
      </c>
      <c r="N77" s="3">
        <v>109.17</v>
      </c>
      <c r="O77" s="3">
        <v>103.15</v>
      </c>
      <c r="P77" s="3">
        <v>99.64</v>
      </c>
      <c r="Q77" s="3">
        <v>2683</v>
      </c>
      <c r="R77" s="3">
        <v>100</v>
      </c>
      <c r="S77" s="3">
        <v>100</v>
      </c>
      <c r="T77" s="3">
        <v>0</v>
      </c>
      <c r="U77" s="3">
        <v>84.481622418879098</v>
      </c>
      <c r="V77" s="3">
        <v>17.132376839999999</v>
      </c>
      <c r="W77" s="3">
        <v>100</v>
      </c>
      <c r="X77" s="3">
        <v>7</v>
      </c>
      <c r="Y77" s="3">
        <v>24</v>
      </c>
      <c r="Z77" s="3">
        <v>6</v>
      </c>
      <c r="AA77" s="3">
        <v>85.527984338567805</v>
      </c>
      <c r="AB77" s="3">
        <v>66.326530612200003</v>
      </c>
      <c r="AC77" s="3">
        <v>33.673469387799997</v>
      </c>
      <c r="AD77" s="3">
        <v>29.743589743589698</v>
      </c>
      <c r="AE77" s="3">
        <v>656.96381645441704</v>
      </c>
      <c r="AF77" s="3">
        <v>18.649999999999999</v>
      </c>
      <c r="AG77" s="3">
        <v>0.123118249</v>
      </c>
      <c r="AH77" s="3">
        <v>1.7</v>
      </c>
      <c r="AI77" s="3">
        <f t="shared" si="15"/>
        <v>13999</v>
      </c>
      <c r="AJ77" s="3">
        <f>AVERAGE(AJ76,AJ78)</f>
        <v>2.9357139999999999</v>
      </c>
      <c r="AK77" s="3">
        <f>AVERAGE(AK76,AK78)</f>
        <v>2.999819</v>
      </c>
      <c r="AL77" s="3">
        <v>18079.5805602035</v>
      </c>
      <c r="AM77" s="3">
        <v>2.9146648505225001</v>
      </c>
      <c r="AN77" s="3">
        <v>12.4191601228788</v>
      </c>
      <c r="AO77" s="3">
        <v>1.20423445613643</v>
      </c>
      <c r="AP77" s="3">
        <v>0</v>
      </c>
      <c r="AQ77" s="3">
        <v>9.0907444718949706E-3</v>
      </c>
      <c r="AR77" s="3">
        <v>0</v>
      </c>
      <c r="AS77" s="3">
        <v>9.1447938226309297E-2</v>
      </c>
      <c r="AT77" s="3">
        <v>99.861185544743293</v>
      </c>
      <c r="AU77" s="3">
        <v>99.752642305736103</v>
      </c>
      <c r="AV77" s="3">
        <v>99.788522650447504</v>
      </c>
      <c r="AW77" s="3">
        <v>2.5</v>
      </c>
      <c r="AX77" s="3">
        <v>16.044741564757999</v>
      </c>
      <c r="AY77" s="3">
        <v>17.4029609139907</v>
      </c>
      <c r="AZ77" s="3">
        <v>1.3645452057549601</v>
      </c>
      <c r="BA77" s="3">
        <v>31.384822636403602</v>
      </c>
      <c r="BB77" s="5">
        <v>16.2</v>
      </c>
      <c r="BC77" s="3">
        <f t="shared" si="16"/>
        <v>32751</v>
      </c>
      <c r="BD77" s="3">
        <v>2.1301228401764498</v>
      </c>
      <c r="BE77" s="3">
        <v>3</v>
      </c>
      <c r="BF77" s="3">
        <v>128.493506493506</v>
      </c>
      <c r="BG77" s="3">
        <v>4.0447415899796999</v>
      </c>
      <c r="BH77" s="3">
        <f t="shared" si="17"/>
        <v>30.624640640109277</v>
      </c>
      <c r="BI77" s="3">
        <f t="shared" si="17"/>
        <v>14.964308109744929</v>
      </c>
      <c r="BJ77" s="3">
        <v>0.47529000043869002</v>
      </c>
      <c r="BK77" s="3">
        <v>8.1999999999999993</v>
      </c>
      <c r="BL77" s="3">
        <v>13.4</v>
      </c>
      <c r="BM77" s="3">
        <v>130.98231759999999</v>
      </c>
      <c r="BN77" s="3">
        <v>30.72497937</v>
      </c>
      <c r="BO77" s="3">
        <v>2324.64119668486</v>
      </c>
      <c r="BP77" s="3">
        <v>71.715740920000002</v>
      </c>
      <c r="BQ77" s="3">
        <v>6.1051402219603199</v>
      </c>
      <c r="BR77" s="3">
        <v>1.0003399848937999</v>
      </c>
      <c r="BS77" s="3">
        <v>98.678428649902301</v>
      </c>
      <c r="BT77" s="3">
        <v>0.99980998039245605</v>
      </c>
      <c r="BU77" s="3">
        <v>0.99277001619339</v>
      </c>
      <c r="BV77" s="3">
        <v>1.2634700536727901</v>
      </c>
      <c r="BW77" s="3">
        <v>97.797050476074205</v>
      </c>
      <c r="BX77" s="3">
        <v>96.819061279296903</v>
      </c>
      <c r="BY77" s="3">
        <v>6</v>
      </c>
      <c r="BZ77" s="3">
        <v>6</v>
      </c>
      <c r="CA77" s="3">
        <v>98.403660000000002</v>
      </c>
      <c r="CB77" s="3">
        <v>95.563529968261705</v>
      </c>
      <c r="CC77" s="3">
        <v>97.909492492675795</v>
      </c>
      <c r="CD77" s="3">
        <v>91.101310729980497</v>
      </c>
      <c r="CE77" s="3">
        <v>13.863242149353001</v>
      </c>
      <c r="CF77" s="3">
        <v>6.30491018295288</v>
      </c>
      <c r="CG77" s="3">
        <v>8.1186600000000002</v>
      </c>
      <c r="CH77" s="3">
        <v>4.81592639526197</v>
      </c>
      <c r="CI77" s="3">
        <v>0.1</v>
      </c>
      <c r="CJ77" s="3">
        <v>2.8</v>
      </c>
      <c r="CK77" s="3">
        <v>53</v>
      </c>
      <c r="CL77" s="3">
        <v>97</v>
      </c>
      <c r="CM77" s="3">
        <v>90</v>
      </c>
      <c r="CN77" s="3">
        <v>3.42</v>
      </c>
      <c r="CO77" s="3">
        <v>3.9449999999999998</v>
      </c>
      <c r="CP77" s="3">
        <v>2.5659999999999998</v>
      </c>
      <c r="CQ77" s="3">
        <v>5.9133564423612298E-2</v>
      </c>
      <c r="CR77" s="3">
        <v>22.7</v>
      </c>
      <c r="CS77" s="3">
        <v>36.4</v>
      </c>
      <c r="CT77" s="3">
        <v>98.994019745362294</v>
      </c>
      <c r="CU77" s="3">
        <v>99.693047788126407</v>
      </c>
      <c r="CV77" s="3">
        <v>99.461993512217802</v>
      </c>
      <c r="CW77" s="3">
        <v>0</v>
      </c>
      <c r="CX77" s="14">
        <f t="shared" si="12"/>
        <v>5.7125000000000004</v>
      </c>
      <c r="CY77" s="3">
        <v>2.1</v>
      </c>
      <c r="CZ77" s="3">
        <v>7.3</v>
      </c>
      <c r="DA77" s="3">
        <v>1.15934336</v>
      </c>
      <c r="DB77" s="3">
        <v>912.74425483602295</v>
      </c>
      <c r="DC77" s="3">
        <v>43.624832150000003</v>
      </c>
      <c r="DD77" s="3">
        <v>42.1</v>
      </c>
      <c r="DE77" s="3">
        <v>27.5</v>
      </c>
      <c r="DF77" s="3">
        <v>3.2</v>
      </c>
      <c r="DG77" s="3">
        <v>7.8</v>
      </c>
      <c r="DH77" s="3">
        <v>34</v>
      </c>
      <c r="DI77" s="3">
        <v>0.1</v>
      </c>
      <c r="DJ77" s="3">
        <v>16.100000000000001</v>
      </c>
      <c r="DK77" s="3">
        <v>0</v>
      </c>
      <c r="DL77" s="3">
        <v>3.99517320941793</v>
      </c>
      <c r="DM77" s="3">
        <v>25.219000000000001</v>
      </c>
      <c r="DN77" s="3">
        <v>1.3057718792090001</v>
      </c>
      <c r="DO77" s="3">
        <v>16.225063318475399</v>
      </c>
      <c r="DP77" s="3">
        <v>37.984000000000002</v>
      </c>
      <c r="DQ77" s="3">
        <v>72.281999999999996</v>
      </c>
      <c r="DR77" s="3">
        <v>83.911000000000001</v>
      </c>
      <c r="DS77" s="3">
        <v>57.588999999999999</v>
      </c>
      <c r="DT77" s="3">
        <v>85.706844462964895</v>
      </c>
      <c r="DU77" s="3">
        <v>68.114000000000004</v>
      </c>
      <c r="DV77" s="3">
        <v>36.83</v>
      </c>
      <c r="DW77" s="3">
        <v>33.78</v>
      </c>
      <c r="DX77" s="3">
        <v>12.151</v>
      </c>
      <c r="DY77" s="3">
        <v>18.713999999999999</v>
      </c>
      <c r="DZ77" s="3">
        <v>16.675999999999998</v>
      </c>
      <c r="EA77" s="3">
        <v>15.03</v>
      </c>
      <c r="EB77" s="3">
        <v>4655</v>
      </c>
      <c r="EC77" s="3">
        <v>5.4459999999999997</v>
      </c>
      <c r="ED77" s="3">
        <v>44.472999999999999</v>
      </c>
      <c r="EE77" s="3">
        <v>74.010000000000005</v>
      </c>
      <c r="EF77" s="3">
        <v>11.208</v>
      </c>
      <c r="EG77" s="3">
        <v>6.3579999999999997</v>
      </c>
      <c r="EH77" s="3">
        <v>2.2999999999999998</v>
      </c>
      <c r="EI77" s="3">
        <v>80.965999999999994</v>
      </c>
      <c r="EJ77" s="3">
        <v>1.3260000000000001</v>
      </c>
      <c r="EK77" s="3">
        <v>92.272390999999999</v>
      </c>
      <c r="EL77" s="3">
        <v>87.421142000000003</v>
      </c>
      <c r="EM77" s="3">
        <v>16.116585809581601</v>
      </c>
      <c r="EN77" s="3">
        <v>71.181313590728394</v>
      </c>
      <c r="EO77" s="3">
        <v>0.87003964246696197</v>
      </c>
      <c r="EP77" s="3">
        <v>1010.6162109375</v>
      </c>
      <c r="EQ77" s="3">
        <v>256.97879999999998</v>
      </c>
      <c r="ER77" s="3">
        <v>1.1277693659225201</v>
      </c>
      <c r="ES77" s="3">
        <v>0.74303215722316096</v>
      </c>
      <c r="ET77" s="3">
        <v>66.945999999999998</v>
      </c>
      <c r="EU77" s="3">
        <v>1.2633919547200301</v>
      </c>
      <c r="EV77" s="2">
        <v>21.9</v>
      </c>
      <c r="EW77" s="2">
        <v>23.85</v>
      </c>
      <c r="EX77" s="2">
        <v>19.82</v>
      </c>
      <c r="EY77" s="3">
        <v>0.97211199998855602</v>
      </c>
      <c r="EZ77" s="3">
        <v>1.0183304548263501</v>
      </c>
      <c r="FA77" s="3">
        <v>8</v>
      </c>
      <c r="FB77" s="3">
        <v>6.2</v>
      </c>
      <c r="FC77" s="3">
        <v>7</v>
      </c>
      <c r="FD77" s="3">
        <f>AVERAGE(FD79,FD75)</f>
        <v>18000000</v>
      </c>
      <c r="FE77" s="3">
        <v>2.0230484722413902</v>
      </c>
      <c r="FF77" s="3">
        <v>1.64766762744388</v>
      </c>
      <c r="FG77" s="3">
        <v>4.1878186968838502</v>
      </c>
      <c r="FH77" s="3">
        <v>0</v>
      </c>
      <c r="FI77" s="3">
        <v>1.8860528786758299E-2</v>
      </c>
      <c r="FJ77" s="3">
        <v>0</v>
      </c>
      <c r="FK77" s="3">
        <v>0</v>
      </c>
      <c r="FL77" s="3">
        <v>16.834034154295001</v>
      </c>
      <c r="FM77" s="3">
        <v>11.7142450504551</v>
      </c>
      <c r="FN77" s="3">
        <v>6.73410411229818</v>
      </c>
      <c r="FO77" s="3">
        <v>12.7108239034115</v>
      </c>
      <c r="FP77" s="3">
        <v>1.0316016674041699</v>
      </c>
      <c r="FQ77" s="3">
        <v>1.9857897171336202E-2</v>
      </c>
      <c r="FR77" s="3">
        <v>0.54244911670684803</v>
      </c>
      <c r="FS77" s="3">
        <v>1.0108777284622199</v>
      </c>
      <c r="FT77" s="3">
        <v>1.0476504564285301</v>
      </c>
      <c r="FU77" s="3">
        <v>31815.0703125</v>
      </c>
    </row>
    <row r="78" spans="1:177" x14ac:dyDescent="0.35">
      <c r="A78" s="3">
        <v>2016</v>
      </c>
      <c r="B78" s="3" t="s">
        <v>56</v>
      </c>
      <c r="C78" s="5">
        <v>743.13</v>
      </c>
      <c r="D78" s="5">
        <v>677.81</v>
      </c>
      <c r="E78" s="3">
        <v>11.8387445887446</v>
      </c>
      <c r="F78" s="3">
        <v>204.036151960784</v>
      </c>
      <c r="G78" s="3">
        <v>11.8387445887446</v>
      </c>
      <c r="H78" s="3">
        <v>6.8120289077128707E-2</v>
      </c>
      <c r="I78" s="3">
        <v>8.8311688311688297</v>
      </c>
      <c r="J78" s="3">
        <v>2.8582251082251098</v>
      </c>
      <c r="K78" s="3">
        <v>18.680735930735899</v>
      </c>
      <c r="L78" s="3">
        <v>21.477283115458501</v>
      </c>
      <c r="M78" s="3">
        <v>498</v>
      </c>
      <c r="N78" s="3">
        <v>89.43</v>
      </c>
      <c r="O78" s="3">
        <v>99.08</v>
      </c>
      <c r="P78" s="3">
        <v>104.7</v>
      </c>
      <c r="Q78" s="3">
        <v>436.3</v>
      </c>
      <c r="R78" s="3">
        <v>100</v>
      </c>
      <c r="S78" s="3">
        <v>100</v>
      </c>
      <c r="T78" s="3">
        <v>0</v>
      </c>
      <c r="U78" s="3">
        <v>85.033370629370594</v>
      </c>
      <c r="V78" s="3">
        <v>14.413319169999999</v>
      </c>
      <c r="W78" s="3">
        <v>100</v>
      </c>
      <c r="X78" s="3">
        <v>7</v>
      </c>
      <c r="Y78" s="3">
        <v>24</v>
      </c>
      <c r="Z78" s="3">
        <v>6</v>
      </c>
      <c r="AA78" s="3">
        <v>96.895581852338694</v>
      </c>
      <c r="AB78" s="3">
        <v>63.897763578300001</v>
      </c>
      <c r="AC78" s="3">
        <v>36.102236421699999</v>
      </c>
      <c r="AD78" s="3">
        <v>27.948717948717899</v>
      </c>
      <c r="AE78" s="3">
        <v>651.14982206078901</v>
      </c>
      <c r="AF78" s="3">
        <v>18.649999999999999</v>
      </c>
      <c r="AG78" s="3">
        <v>0.123118249</v>
      </c>
      <c r="AH78" s="3">
        <v>1.7</v>
      </c>
      <c r="AI78" s="3">
        <f t="shared" si="15"/>
        <v>13938.5</v>
      </c>
      <c r="AJ78" s="3">
        <v>3</v>
      </c>
      <c r="AK78" s="3">
        <v>2.9990610000000002</v>
      </c>
      <c r="AL78" s="3">
        <v>22674.672419900999</v>
      </c>
      <c r="AM78" s="3">
        <v>16.510907158150001</v>
      </c>
      <c r="AN78" s="3">
        <v>12.275375558262301</v>
      </c>
      <c r="AO78" s="3">
        <v>1.2828283482370999</v>
      </c>
      <c r="AP78" s="3">
        <v>0</v>
      </c>
      <c r="AQ78" s="3">
        <v>0</v>
      </c>
      <c r="AR78" s="3">
        <v>2.2408359692393501E-4</v>
      </c>
      <c r="AS78" s="3">
        <v>8.2779151338949294E-2</v>
      </c>
      <c r="AT78" s="3">
        <v>99.856044268622696</v>
      </c>
      <c r="AU78" s="3">
        <v>99.743480909652206</v>
      </c>
      <c r="AV78" s="3">
        <v>99.780759222386706</v>
      </c>
      <c r="AW78" s="3">
        <v>2.5</v>
      </c>
      <c r="AX78" s="3">
        <v>15.158612470231899</v>
      </c>
      <c r="AY78" s="3">
        <v>14.9576401352488</v>
      </c>
      <c r="AZ78" s="3">
        <v>2.03109470820268</v>
      </c>
      <c r="BA78" s="3">
        <v>32.240919940001397</v>
      </c>
      <c r="BB78" s="5">
        <v>16.100000000000001</v>
      </c>
      <c r="BC78" s="3">
        <f t="shared" si="16"/>
        <v>33857.5</v>
      </c>
      <c r="BD78" s="3">
        <v>2.1301228401764498</v>
      </c>
      <c r="BE78" s="3">
        <v>3</v>
      </c>
      <c r="BF78" s="3">
        <v>129.640800865801</v>
      </c>
      <c r="BG78" s="3">
        <v>4.0447415899796999</v>
      </c>
      <c r="BH78" s="3">
        <f t="shared" si="17"/>
        <v>30.662623995469875</v>
      </c>
      <c r="BI78" s="3">
        <f t="shared" si="17"/>
        <v>14.937458100385321</v>
      </c>
      <c r="BJ78" s="3">
        <v>0.51969999074935902</v>
      </c>
      <c r="BK78" s="3">
        <v>8.1999999999999993</v>
      </c>
      <c r="BL78" s="3">
        <v>13.4</v>
      </c>
      <c r="BM78" s="3">
        <v>132.6368741</v>
      </c>
      <c r="BN78" s="3">
        <v>32.578731869999999</v>
      </c>
      <c r="BO78" s="3">
        <v>4445.3497467611596</v>
      </c>
      <c r="BP78" s="3">
        <v>75.900205400000004</v>
      </c>
      <c r="BQ78" s="3">
        <v>6.0102097033761801</v>
      </c>
      <c r="BR78" s="3">
        <v>1.0003399848937999</v>
      </c>
      <c r="BS78" s="3">
        <v>98.678428649902301</v>
      </c>
      <c r="BT78" s="3">
        <v>1.0035400390625</v>
      </c>
      <c r="BU78" s="3">
        <v>0.98629999160766602</v>
      </c>
      <c r="BV78" s="3">
        <v>1.1702899932861299</v>
      </c>
      <c r="BW78" s="3">
        <v>98.931823730468807</v>
      </c>
      <c r="BX78" s="3">
        <v>98.467391967773395</v>
      </c>
      <c r="BY78" s="3">
        <v>6</v>
      </c>
      <c r="BZ78" s="3">
        <v>6</v>
      </c>
      <c r="CA78" s="3">
        <v>99.743830000000003</v>
      </c>
      <c r="CB78" s="3">
        <v>93.088790893554702</v>
      </c>
      <c r="CC78" s="3">
        <v>96.198509216308594</v>
      </c>
      <c r="CD78" s="3">
        <v>88.672073364257798</v>
      </c>
      <c r="CE78" s="3">
        <v>14.6343183517456</v>
      </c>
      <c r="CF78" s="3">
        <v>6.1181101799011204</v>
      </c>
      <c r="CG78" s="3">
        <v>8.1186600000000002</v>
      </c>
      <c r="CH78" s="3">
        <v>4.81592639526197</v>
      </c>
      <c r="CI78" s="3">
        <v>0.1</v>
      </c>
      <c r="CJ78" s="3">
        <v>2.7</v>
      </c>
      <c r="CK78" s="3">
        <v>59</v>
      </c>
      <c r="CL78" s="3">
        <v>97</v>
      </c>
      <c r="CM78" s="3">
        <v>90</v>
      </c>
      <c r="CN78" s="3">
        <v>3.43</v>
      </c>
      <c r="CO78" s="3">
        <v>5.13</v>
      </c>
      <c r="CP78" s="3">
        <v>1.9059999999999999</v>
      </c>
      <c r="CQ78" s="3">
        <v>5.9007946648021697E-2</v>
      </c>
      <c r="CR78" s="3">
        <v>22.7</v>
      </c>
      <c r="CS78" s="3">
        <v>36.4</v>
      </c>
      <c r="CT78" s="3">
        <v>98.925911235795098</v>
      </c>
      <c r="CU78" s="3">
        <v>99.6943633279013</v>
      </c>
      <c r="CV78" s="3">
        <v>99.439858143054494</v>
      </c>
      <c r="CW78" s="3">
        <v>0</v>
      </c>
      <c r="CX78" s="14">
        <f t="shared" si="12"/>
        <v>5.7125000000000004</v>
      </c>
      <c r="CY78" s="3">
        <v>1.2</v>
      </c>
      <c r="CZ78" s="3">
        <v>8</v>
      </c>
      <c r="DA78" s="3">
        <v>0.20783879</v>
      </c>
      <c r="DB78" s="3">
        <v>1006.94571709594</v>
      </c>
      <c r="DC78" s="3">
        <v>44.606933589999997</v>
      </c>
      <c r="DD78" s="3">
        <v>41.4</v>
      </c>
      <c r="DE78" s="3">
        <v>26.8</v>
      </c>
      <c r="DF78" s="3">
        <v>3.4</v>
      </c>
      <c r="DG78" s="3">
        <v>8.1999999999999993</v>
      </c>
      <c r="DH78" s="3">
        <v>32.9</v>
      </c>
      <c r="DI78" s="3">
        <v>0.1</v>
      </c>
      <c r="DJ78" s="3">
        <v>15.7</v>
      </c>
      <c r="DK78" s="3">
        <v>0</v>
      </c>
      <c r="DL78" s="3">
        <v>3.6434935749145598</v>
      </c>
      <c r="DM78" s="3">
        <v>26.99</v>
      </c>
      <c r="DN78" s="3">
        <v>1.25908541408594</v>
      </c>
      <c r="DO78" s="3">
        <v>17.050355954211</v>
      </c>
      <c r="DP78" s="3">
        <v>37.226999999999997</v>
      </c>
      <c r="DQ78" s="3">
        <v>71.213999999999999</v>
      </c>
      <c r="DR78" s="3">
        <v>81.93</v>
      </c>
      <c r="DS78" s="3">
        <v>56.207999999999998</v>
      </c>
      <c r="DT78" s="3">
        <v>84.627661176187203</v>
      </c>
      <c r="DU78" s="3">
        <v>65.558000000000007</v>
      </c>
      <c r="DV78" s="3">
        <v>33.89</v>
      </c>
      <c r="DW78" s="3">
        <v>31.06</v>
      </c>
      <c r="DX78" s="3">
        <v>10.946999999999999</v>
      </c>
      <c r="DY78" s="3">
        <v>15.497999999999999</v>
      </c>
      <c r="DZ78" s="3">
        <v>14.321</v>
      </c>
      <c r="EA78" s="3">
        <v>13.01</v>
      </c>
      <c r="EB78" s="3">
        <v>4878</v>
      </c>
      <c r="EC78" s="3">
        <v>6.04</v>
      </c>
      <c r="ED78" s="3">
        <v>42.478000000000002</v>
      </c>
      <c r="EE78" s="3">
        <v>74.143000000000001</v>
      </c>
      <c r="EF78" s="3">
        <v>11.419</v>
      </c>
      <c r="EG78" s="3">
        <v>6.4619999999999997</v>
      </c>
      <c r="EH78" s="3">
        <v>2.2999999999999998</v>
      </c>
      <c r="EI78" s="3">
        <v>81.055999999999997</v>
      </c>
      <c r="EJ78" s="3">
        <v>1.36</v>
      </c>
      <c r="EK78" s="3">
        <v>92.596703000000005</v>
      </c>
      <c r="EL78" s="3">
        <v>87.392238000000006</v>
      </c>
      <c r="EM78" s="3">
        <v>16.084854804085399</v>
      </c>
      <c r="EN78" s="3">
        <v>70.9173236250831</v>
      </c>
      <c r="EO78" s="3">
        <v>0.88891859336927803</v>
      </c>
      <c r="EP78" s="3">
        <v>1058.56408691406</v>
      </c>
      <c r="EQ78" s="3">
        <v>271.40787999999998</v>
      </c>
      <c r="ER78" s="3">
        <v>1.08520141992918</v>
      </c>
      <c r="ES78" s="3">
        <v>0.79186323973456096</v>
      </c>
      <c r="ET78" s="3">
        <v>66.881</v>
      </c>
      <c r="EU78" s="3">
        <v>1.0852492504475599</v>
      </c>
      <c r="EV78" s="2">
        <v>22.03</v>
      </c>
      <c r="EW78" s="2">
        <v>24.05</v>
      </c>
      <c r="EX78" s="2">
        <v>19.87</v>
      </c>
      <c r="EY78" s="3">
        <v>0.78983801603317305</v>
      </c>
      <c r="EZ78" s="3">
        <v>0.92698234319686901</v>
      </c>
      <c r="FA78" s="3">
        <v>8</v>
      </c>
      <c r="FB78" s="3">
        <v>6.2</v>
      </c>
      <c r="FC78" s="3">
        <v>7</v>
      </c>
      <c r="FD78" s="3">
        <f>AVERAGE(FD77,FD79)</f>
        <v>24000000</v>
      </c>
      <c r="FE78" s="3">
        <v>2.0522742417852702</v>
      </c>
      <c r="FF78" s="3">
        <v>1.40455761221209</v>
      </c>
      <c r="FG78" s="3">
        <v>3.7656514382402699</v>
      </c>
      <c r="FH78" s="3">
        <v>0</v>
      </c>
      <c r="FI78" s="3">
        <v>0</v>
      </c>
      <c r="FJ78" s="3">
        <v>0</v>
      </c>
      <c r="FK78" s="3">
        <v>2.7629729123726201E-4</v>
      </c>
      <c r="FL78" s="3">
        <v>16.834034154295001</v>
      </c>
      <c r="FM78" s="3">
        <v>19.464276126753099</v>
      </c>
      <c r="FN78" s="3">
        <v>5.2934037971294998</v>
      </c>
      <c r="FO78" s="3">
        <v>13.3285149968646</v>
      </c>
      <c r="FP78" s="3">
        <v>1.04664146900177</v>
      </c>
      <c r="FQ78" s="3">
        <v>1.4713138058140599E-3</v>
      </c>
      <c r="FR78" s="3">
        <v>0.59378683567047097</v>
      </c>
      <c r="FS78" s="3">
        <v>0.69335681200027499</v>
      </c>
      <c r="FT78" s="3">
        <v>1.0404248237609901</v>
      </c>
      <c r="FU78" s="3">
        <v>35718.98046875</v>
      </c>
    </row>
    <row r="79" spans="1:177" x14ac:dyDescent="0.35">
      <c r="A79" s="3">
        <v>2017</v>
      </c>
      <c r="B79" s="3" t="s">
        <v>56</v>
      </c>
      <c r="C79" s="5">
        <v>711.38</v>
      </c>
      <c r="D79" s="5">
        <v>720.83</v>
      </c>
      <c r="E79" s="3">
        <v>13.140692640692601</v>
      </c>
      <c r="F79" s="3">
        <v>174.79179476306601</v>
      </c>
      <c r="G79" s="3">
        <v>13.140692640692601</v>
      </c>
      <c r="H79" s="3">
        <v>7.8053955117113993E-2</v>
      </c>
      <c r="I79" s="3">
        <v>10.208874458874501</v>
      </c>
      <c r="J79" s="3">
        <v>2.7532467532467502</v>
      </c>
      <c r="K79" s="3">
        <v>18.678571428571399</v>
      </c>
      <c r="L79" s="3">
        <v>21.477283115458501</v>
      </c>
      <c r="M79" s="3">
        <v>498</v>
      </c>
      <c r="N79" s="3">
        <v>94.43</v>
      </c>
      <c r="O79" s="3">
        <v>104</v>
      </c>
      <c r="P79" s="3">
        <v>109.56</v>
      </c>
      <c r="Q79" s="3">
        <v>1802.7</v>
      </c>
      <c r="R79" s="3">
        <v>100</v>
      </c>
      <c r="S79" s="3">
        <v>100</v>
      </c>
      <c r="T79" s="3">
        <v>0</v>
      </c>
      <c r="U79" s="3">
        <v>85.033370629370594</v>
      </c>
      <c r="V79" s="3">
        <v>15.1441739</v>
      </c>
      <c r="W79" s="3">
        <v>100</v>
      </c>
      <c r="X79" s="3">
        <v>7</v>
      </c>
      <c r="Y79" s="3">
        <v>24</v>
      </c>
      <c r="Z79" s="3">
        <v>6</v>
      </c>
      <c r="AA79" s="3">
        <v>103.516124094267</v>
      </c>
      <c r="AB79" s="3">
        <v>62.626262626299997</v>
      </c>
      <c r="AC79" s="3">
        <v>37.037037036999997</v>
      </c>
      <c r="AD79" s="3">
        <v>27.692307692307701</v>
      </c>
      <c r="AE79" s="3">
        <v>645.41593333349897</v>
      </c>
      <c r="AF79" s="3">
        <v>18.650440903614701</v>
      </c>
      <c r="AG79" s="3">
        <v>0.122715523666451</v>
      </c>
      <c r="AH79" s="3">
        <v>1.7</v>
      </c>
      <c r="AI79" s="3">
        <f t="shared" si="15"/>
        <v>14139.5</v>
      </c>
      <c r="AJ79" s="3">
        <f>AVERAGE(AJ78,AJ80)</f>
        <v>2.9450000000000003</v>
      </c>
      <c r="AK79" s="3">
        <f>AVERAGE(AK78,AK80)</f>
        <v>3.0745304999999998</v>
      </c>
      <c r="AL79" s="3">
        <v>28740.481024215998</v>
      </c>
      <c r="AM79" s="3">
        <v>-6.8939639264547896</v>
      </c>
      <c r="AN79" s="3">
        <v>13.0192238558828</v>
      </c>
      <c r="AO79" s="3">
        <v>1.2363198058299301</v>
      </c>
      <c r="AP79" s="3">
        <v>0</v>
      </c>
      <c r="AQ79" s="3">
        <v>3.2434280526464801E-3</v>
      </c>
      <c r="AR79" s="3">
        <v>0</v>
      </c>
      <c r="AS79" s="3">
        <v>7.6138069877471501E-2</v>
      </c>
      <c r="AT79" s="3">
        <v>99.8509029925021</v>
      </c>
      <c r="AU79" s="3">
        <v>99.734319513568394</v>
      </c>
      <c r="AV79" s="3">
        <v>99.772986625002005</v>
      </c>
      <c r="AW79" s="3">
        <v>2.5</v>
      </c>
      <c r="AX79" s="3">
        <v>14.1248549081498</v>
      </c>
      <c r="AY79" s="3">
        <v>17.6852233086003</v>
      </c>
      <c r="AZ79" s="3">
        <v>2.0650682414424502</v>
      </c>
      <c r="BA79" s="3">
        <v>27.738257989856798</v>
      </c>
      <c r="BB79" s="5">
        <v>15.7</v>
      </c>
      <c r="BC79" s="3">
        <f t="shared" si="16"/>
        <v>33547.5</v>
      </c>
      <c r="BD79" s="3">
        <v>2.1301228401764498</v>
      </c>
      <c r="BE79" s="3">
        <v>3</v>
      </c>
      <c r="BF79" s="3">
        <v>130.792532467532</v>
      </c>
      <c r="BG79" s="3">
        <v>4.0447415899796999</v>
      </c>
      <c r="BH79" s="3">
        <f t="shared" si="17"/>
        <v>30.644545843425224</v>
      </c>
      <c r="BI79" s="3">
        <f t="shared" si="17"/>
        <v>14.955489282864628</v>
      </c>
      <c r="BJ79" s="3">
        <v>0.54259002208709695</v>
      </c>
      <c r="BK79" s="3">
        <v>8.1999999999999993</v>
      </c>
      <c r="BL79" s="3">
        <v>13.4</v>
      </c>
      <c r="BM79" s="3">
        <v>136.17229810000001</v>
      </c>
      <c r="BN79" s="3">
        <v>34.214996530000001</v>
      </c>
      <c r="BO79" s="3">
        <v>16949.615356927399</v>
      </c>
      <c r="BP79" s="3">
        <v>80.743188970000006</v>
      </c>
      <c r="BQ79" s="3">
        <v>5.4364985573105002</v>
      </c>
      <c r="BR79" s="3">
        <v>1.0003399848937999</v>
      </c>
      <c r="BS79" s="3">
        <v>98.678428649902301</v>
      </c>
      <c r="BT79" s="3">
        <v>1.0010800361633301</v>
      </c>
      <c r="BU79" s="3">
        <v>0.984399974346161</v>
      </c>
      <c r="BV79" s="3">
        <v>1.1550500392913801</v>
      </c>
      <c r="BW79" s="3">
        <v>101.156867980957</v>
      </c>
      <c r="BX79" s="3">
        <v>101.269729614258</v>
      </c>
      <c r="BY79" s="3">
        <v>6</v>
      </c>
      <c r="BZ79" s="3">
        <v>6</v>
      </c>
      <c r="CA79" s="3">
        <v>99.743830000000003</v>
      </c>
      <c r="CB79" s="3">
        <v>95.619049072265597</v>
      </c>
      <c r="CC79" s="3">
        <v>97.155029296875</v>
      </c>
      <c r="CD79" s="3">
        <v>74.358566284179702</v>
      </c>
      <c r="CE79" s="3">
        <v>14.4133911132812</v>
      </c>
      <c r="CF79" s="3">
        <v>5.6996197700500497</v>
      </c>
      <c r="CG79" s="3">
        <v>8.1186600000000002</v>
      </c>
      <c r="CH79" s="3">
        <v>4.81592639526197</v>
      </c>
      <c r="CI79" s="3">
        <v>0.1</v>
      </c>
      <c r="CJ79" s="3">
        <v>2.7</v>
      </c>
      <c r="CK79" s="3">
        <v>63</v>
      </c>
      <c r="CL79" s="3">
        <v>97</v>
      </c>
      <c r="CM79" s="3">
        <v>90</v>
      </c>
      <c r="CN79" s="3">
        <v>3.4</v>
      </c>
      <c r="CO79" s="3">
        <v>5.13</v>
      </c>
      <c r="CP79" s="3">
        <v>2.7509999999999999</v>
      </c>
      <c r="CQ79" s="3">
        <v>6.8900391255843393E-2</v>
      </c>
      <c r="CR79" s="3">
        <f>AVERAGE(CR78,CR80)</f>
        <v>22.799999999999997</v>
      </c>
      <c r="CS79" s="3">
        <f>AVERAGE(CS78,CS80)</f>
        <v>35.950000000000003</v>
      </c>
      <c r="CT79" s="3">
        <v>98.857802726228002</v>
      </c>
      <c r="CU79" s="3">
        <v>99.695678867676094</v>
      </c>
      <c r="CV79" s="3">
        <v>99.417808974722206</v>
      </c>
      <c r="CW79" s="3">
        <v>0</v>
      </c>
      <c r="CX79" s="14">
        <f t="shared" si="12"/>
        <v>5.7125000000000004</v>
      </c>
      <c r="CY79" s="3">
        <v>1</v>
      </c>
      <c r="CZ79" s="3">
        <v>6.4</v>
      </c>
      <c r="DA79" s="3">
        <v>0.40834176999999999</v>
      </c>
      <c r="DB79" s="3">
        <v>1060.8512681376501</v>
      </c>
      <c r="DC79" s="3">
        <v>44.75834656</v>
      </c>
      <c r="DD79" s="3">
        <v>40.200000000000003</v>
      </c>
      <c r="DE79" s="3">
        <v>25.5</v>
      </c>
      <c r="DF79" s="3">
        <v>3.4</v>
      </c>
      <c r="DG79" s="3">
        <v>8.4</v>
      </c>
      <c r="DH79" s="3">
        <v>31.4</v>
      </c>
      <c r="DI79" s="3">
        <v>0.1</v>
      </c>
      <c r="DJ79" s="3">
        <v>15.4</v>
      </c>
      <c r="DK79" s="3">
        <v>0</v>
      </c>
      <c r="DL79" s="3">
        <v>2.5277873184451001</v>
      </c>
      <c r="DM79" s="3">
        <v>22.350999999999999</v>
      </c>
      <c r="DN79" s="3">
        <v>0.91854148272160197</v>
      </c>
      <c r="DO79" s="3">
        <v>17.047324307362501</v>
      </c>
      <c r="DP79" s="3">
        <v>36.826999999999998</v>
      </c>
      <c r="DQ79" s="3">
        <v>71.918000000000006</v>
      </c>
      <c r="DR79" s="3">
        <v>81.769000000000005</v>
      </c>
      <c r="DS79" s="3">
        <v>56.7</v>
      </c>
      <c r="DT79" s="3">
        <v>84.946365434170303</v>
      </c>
      <c r="DU79" s="3">
        <v>67.341999999999999</v>
      </c>
      <c r="DV79" s="3">
        <v>33.97</v>
      </c>
      <c r="DW79" s="3">
        <v>29.72</v>
      </c>
      <c r="DX79" s="3">
        <v>9.8460000000000001</v>
      </c>
      <c r="DY79" s="3">
        <v>13.804</v>
      </c>
      <c r="DZ79" s="3">
        <v>11.467000000000001</v>
      </c>
      <c r="EA79" s="3">
        <v>11.16</v>
      </c>
      <c r="EB79" s="3">
        <v>5014</v>
      </c>
      <c r="EC79" s="3">
        <v>6.6079999999999997</v>
      </c>
      <c r="ED79" s="3">
        <v>40.898000000000003</v>
      </c>
      <c r="EE79" s="3">
        <v>71.269000000000005</v>
      </c>
      <c r="EF79" s="3">
        <v>10.994</v>
      </c>
      <c r="EG79" s="3">
        <v>6.4530000000000003</v>
      </c>
      <c r="EH79" s="3">
        <v>2.2999999999999998</v>
      </c>
      <c r="EI79" s="3">
        <v>81.328000000000003</v>
      </c>
      <c r="EJ79" s="3">
        <v>1.3220000000000001</v>
      </c>
      <c r="EK79" s="3">
        <v>92.844933999999995</v>
      </c>
      <c r="EL79" s="3">
        <v>87.834912000000003</v>
      </c>
      <c r="EM79" s="3">
        <v>16.066967695277601</v>
      </c>
      <c r="EN79" s="3">
        <v>70.647269435501002</v>
      </c>
      <c r="EO79" s="3">
        <v>0.884479029885329</v>
      </c>
      <c r="EP79" s="3">
        <v>1209.63684082031</v>
      </c>
      <c r="EQ79" s="3">
        <v>325.14267000000001</v>
      </c>
      <c r="ER79" s="3">
        <v>1.02042085594901</v>
      </c>
      <c r="ES79" s="3">
        <v>0.81709317209628496</v>
      </c>
      <c r="ET79" s="3">
        <v>66.835999999999999</v>
      </c>
      <c r="EU79" s="3">
        <v>0.57921942735057597</v>
      </c>
      <c r="EV79" s="2">
        <v>22.16</v>
      </c>
      <c r="EW79" s="2">
        <v>24.26</v>
      </c>
      <c r="EX79" s="2">
        <v>19.91</v>
      </c>
      <c r="EY79" s="3">
        <v>0.74657309055328402</v>
      </c>
      <c r="EZ79" s="3">
        <v>0.88523495197296098</v>
      </c>
      <c r="FA79" s="3">
        <v>8</v>
      </c>
      <c r="FB79" s="3">
        <v>6.2</v>
      </c>
      <c r="FC79" s="3">
        <v>7</v>
      </c>
      <c r="FD79" s="3">
        <v>30000000</v>
      </c>
      <c r="FE79" s="3">
        <v>2.55603394413078</v>
      </c>
      <c r="FF79" s="3">
        <v>1.5681029390754699</v>
      </c>
      <c r="FG79" s="3">
        <v>4.3136511375947997</v>
      </c>
      <c r="FH79" s="3">
        <v>0</v>
      </c>
      <c r="FI79" s="3">
        <v>4.0970833823716296E-3</v>
      </c>
      <c r="FJ79" s="3">
        <v>0</v>
      </c>
      <c r="FK79" s="3">
        <v>0</v>
      </c>
      <c r="FL79" s="3">
        <v>16.834034154295001</v>
      </c>
      <c r="FM79" s="3">
        <v>30.993603030485598</v>
      </c>
      <c r="FN79" s="3">
        <v>4.7248156810883604</v>
      </c>
      <c r="FO79" s="3">
        <v>13.3499611387371</v>
      </c>
      <c r="FP79" s="3">
        <v>1.05624771118164</v>
      </c>
      <c r="FQ79" s="3">
        <v>5.3914863858221E-3</v>
      </c>
      <c r="FR79" s="3">
        <v>0.53097307682037398</v>
      </c>
      <c r="FS79" s="3">
        <v>0.85425943136215199</v>
      </c>
      <c r="FT79" s="3">
        <v>1.0182685852050799</v>
      </c>
      <c r="FU79" s="3">
        <v>38288.0078125</v>
      </c>
    </row>
    <row r="80" spans="1:177" x14ac:dyDescent="0.35">
      <c r="A80" s="3">
        <v>2018</v>
      </c>
      <c r="B80" s="3" t="s">
        <v>56</v>
      </c>
      <c r="C80" s="5">
        <v>812.18</v>
      </c>
      <c r="D80" s="5">
        <v>470.75</v>
      </c>
      <c r="E80" s="3">
        <v>14.3340800865801</v>
      </c>
      <c r="F80" s="3">
        <v>156.84425955147501</v>
      </c>
      <c r="G80" s="3">
        <v>14.3340800865801</v>
      </c>
      <c r="H80" s="3">
        <v>8.57912212603716E-2</v>
      </c>
      <c r="I80" s="3">
        <v>11.316558441558399</v>
      </c>
      <c r="J80" s="3">
        <v>2.8452056277056301</v>
      </c>
      <c r="K80" s="3">
        <v>18.676406926406901</v>
      </c>
      <c r="L80" s="3">
        <f>AVERAGE(L82,L78)</f>
        <v>21.258832424424149</v>
      </c>
      <c r="M80" s="3">
        <v>498</v>
      </c>
      <c r="N80" s="3">
        <v>86.67</v>
      </c>
      <c r="O80" s="3">
        <v>102.36</v>
      </c>
      <c r="P80" s="3">
        <v>110.9</v>
      </c>
      <c r="Q80" s="3">
        <v>1052.9000000000001</v>
      </c>
      <c r="R80" s="3">
        <v>100</v>
      </c>
      <c r="S80" s="3">
        <v>100</v>
      </c>
      <c r="T80" s="3">
        <v>0</v>
      </c>
      <c r="U80" s="3">
        <v>85.033370629370594</v>
      </c>
      <c r="V80" s="3">
        <v>15.588616630000001</v>
      </c>
      <c r="W80" s="3">
        <v>100</v>
      </c>
      <c r="X80" s="3">
        <v>7</v>
      </c>
      <c r="Y80" s="3">
        <v>24</v>
      </c>
      <c r="Z80" s="3">
        <v>6</v>
      </c>
      <c r="AA80" s="3">
        <v>114.166052032987</v>
      </c>
      <c r="AB80" s="3">
        <v>61.188811188800003</v>
      </c>
      <c r="AC80" s="3">
        <v>38.811188811199997</v>
      </c>
      <c r="AD80" s="3">
        <v>26.538461538461501</v>
      </c>
      <c r="AE80" s="3">
        <v>639.95746744216399</v>
      </c>
      <c r="AF80" s="3">
        <v>18.650440903614701</v>
      </c>
      <c r="AG80" s="3">
        <v>0.122715523666451</v>
      </c>
      <c r="AH80" s="3">
        <v>1.7</v>
      </c>
      <c r="AI80" s="3">
        <f t="shared" si="15"/>
        <v>14701.25</v>
      </c>
      <c r="AJ80" s="3">
        <v>2.89</v>
      </c>
      <c r="AK80" s="3">
        <v>3.15</v>
      </c>
      <c r="AL80" s="3">
        <v>30623.3298602631</v>
      </c>
      <c r="AM80" s="3">
        <v>-2.3377591299307201</v>
      </c>
      <c r="AN80" s="3">
        <v>12.673472532615399</v>
      </c>
      <c r="AO80" s="3">
        <v>1.1429524255600501</v>
      </c>
      <c r="AP80" s="3">
        <v>0</v>
      </c>
      <c r="AQ80" s="3">
        <v>3.0937851269758898E-3</v>
      </c>
      <c r="AR80" s="3">
        <v>0</v>
      </c>
      <c r="AS80" s="3">
        <v>7.9604085478468603E-2</v>
      </c>
      <c r="AT80" s="3">
        <v>99.845761716381503</v>
      </c>
      <c r="AU80" s="3">
        <v>99.725158117484497</v>
      </c>
      <c r="AV80" s="3">
        <v>99.765183434631197</v>
      </c>
      <c r="AW80" s="3">
        <v>2.5</v>
      </c>
      <c r="AX80" s="3">
        <v>12.909224888602299</v>
      </c>
      <c r="AY80" s="3">
        <v>20.513057868569501</v>
      </c>
      <c r="AZ80" s="3">
        <v>1.3446802667220801</v>
      </c>
      <c r="BA80" s="3">
        <v>23.827131450720898</v>
      </c>
      <c r="BB80" s="5">
        <v>15.4</v>
      </c>
      <c r="BC80" s="3">
        <f t="shared" si="16"/>
        <v>33719</v>
      </c>
      <c r="BD80" s="3">
        <v>2.1301228401764498</v>
      </c>
      <c r="BE80" s="3">
        <v>3</v>
      </c>
      <c r="BF80" s="3">
        <v>131.908116883117</v>
      </c>
      <c r="BG80" s="3">
        <v>4.0447415899796999</v>
      </c>
      <c r="BH80" s="3">
        <f t="shared" si="17"/>
        <v>30.631072948227001</v>
      </c>
      <c r="BI80" s="3">
        <f t="shared" si="17"/>
        <v>14.988663145537089</v>
      </c>
      <c r="BJ80" s="3">
        <v>0.61404997110366799</v>
      </c>
      <c r="BK80" s="3">
        <v>8.1999999999999993</v>
      </c>
      <c r="BL80" s="3">
        <v>13</v>
      </c>
      <c r="BM80" s="3">
        <v>137.0450965</v>
      </c>
      <c r="BN80" s="3">
        <v>35.810823149999997</v>
      </c>
      <c r="BO80" s="3">
        <v>6217.4329336881001</v>
      </c>
      <c r="BP80" s="3">
        <v>84.433582520000002</v>
      </c>
      <c r="BQ80" s="3">
        <v>5.3995273721630799</v>
      </c>
      <c r="BR80" s="3">
        <v>1.0003399848937999</v>
      </c>
      <c r="BS80" s="3">
        <v>98.678428649902301</v>
      </c>
      <c r="BT80" s="3">
        <v>0.99115002155303999</v>
      </c>
      <c r="BU80" s="3">
        <v>0.975019991397858</v>
      </c>
      <c r="BV80" s="3">
        <v>1.0764700174331701</v>
      </c>
      <c r="BW80" s="3">
        <v>101.860679626465</v>
      </c>
      <c r="BX80" s="3">
        <v>101.87670135498</v>
      </c>
      <c r="BY80" s="3">
        <v>6</v>
      </c>
      <c r="BZ80" s="3">
        <v>6</v>
      </c>
      <c r="CA80" s="3">
        <v>99.743830000000003</v>
      </c>
      <c r="CB80" s="3">
        <f>AVERAGE(CB79,CB81)</f>
        <v>95.641040802001953</v>
      </c>
      <c r="CC80" s="3">
        <f>AVERAGE(CC79,CC81)</f>
        <v>97.688552856445298</v>
      </c>
      <c r="CD80" s="3">
        <f>AVERAGE(CD79,CD81)</f>
        <v>84.930877685546903</v>
      </c>
      <c r="CE80" s="3">
        <v>11.7928562164307</v>
      </c>
      <c r="CF80" s="3">
        <v>5.0396294593811</v>
      </c>
      <c r="CG80" s="3">
        <f>AVERAGE(CG79,CG82)</f>
        <v>8.0857749999999999</v>
      </c>
      <c r="CH80" s="3">
        <f>AVERAGE(CH79,CH82)</f>
        <v>5.081275914903185</v>
      </c>
      <c r="CI80" s="3">
        <v>0.1</v>
      </c>
      <c r="CJ80" s="3">
        <v>2.8</v>
      </c>
      <c r="CK80" s="3">
        <v>68</v>
      </c>
      <c r="CL80" s="3">
        <v>99</v>
      </c>
      <c r="CM80" s="3">
        <v>90</v>
      </c>
      <c r="CN80" s="3">
        <v>3.4</v>
      </c>
      <c r="CO80" s="3">
        <v>5.13</v>
      </c>
      <c r="CP80" s="3">
        <v>2.9079999999999999</v>
      </c>
      <c r="CQ80" s="3">
        <v>8.1660044230430703E-2</v>
      </c>
      <c r="CR80" s="3">
        <v>22.9</v>
      </c>
      <c r="CS80" s="3">
        <v>35.5</v>
      </c>
      <c r="CT80" s="3">
        <v>98.789694216660806</v>
      </c>
      <c r="CU80" s="3">
        <v>99.696994407451001</v>
      </c>
      <c r="CV80" s="3">
        <v>99.395858466187704</v>
      </c>
      <c r="CW80" s="3">
        <v>0</v>
      </c>
      <c r="CX80" s="14">
        <f t="shared" si="12"/>
        <v>5.7125000000000004</v>
      </c>
      <c r="CY80" s="3">
        <v>1.8</v>
      </c>
      <c r="CZ80" s="3">
        <v>6.6</v>
      </c>
      <c r="DA80" s="3">
        <v>0.36750153000000002</v>
      </c>
      <c r="DB80" s="3">
        <v>1174.7689484397899</v>
      </c>
      <c r="DC80" s="3">
        <v>44.360958099999998</v>
      </c>
      <c r="DD80" s="3">
        <v>41.4</v>
      </c>
      <c r="DE80" s="3">
        <v>27.2</v>
      </c>
      <c r="DF80" s="3">
        <v>3.5</v>
      </c>
      <c r="DG80" s="3">
        <v>8.4</v>
      </c>
      <c r="DH80" s="3">
        <v>32.700000000000003</v>
      </c>
      <c r="DI80" s="3">
        <v>0.1</v>
      </c>
      <c r="DJ80" s="3">
        <v>14.7</v>
      </c>
      <c r="DK80" s="3">
        <v>0</v>
      </c>
      <c r="DL80" s="3">
        <v>2.16574291031958</v>
      </c>
      <c r="DM80" s="3">
        <v>19.699000000000002</v>
      </c>
      <c r="DN80" s="3">
        <v>0.66995834978320401</v>
      </c>
      <c r="DO80" s="3">
        <v>16.6609412572999</v>
      </c>
      <c r="DP80" s="3">
        <v>39.451999999999998</v>
      </c>
      <c r="DQ80" s="3">
        <v>72.962000000000003</v>
      </c>
      <c r="DR80" s="3">
        <v>81.873999999999995</v>
      </c>
      <c r="DS80" s="3">
        <v>57.29</v>
      </c>
      <c r="DT80" s="3">
        <v>84.598346131128196</v>
      </c>
      <c r="DU80" s="3">
        <v>67.94</v>
      </c>
      <c r="DV80" s="3">
        <v>33.18</v>
      </c>
      <c r="DW80" s="3">
        <v>28.84</v>
      </c>
      <c r="DX80" s="3">
        <v>7.6669999999999998</v>
      </c>
      <c r="DY80" s="3">
        <v>9.7249999999999996</v>
      </c>
      <c r="DZ80" s="3">
        <v>8.9969999999999999</v>
      </c>
      <c r="EA80" s="3">
        <v>8.5</v>
      </c>
      <c r="EB80" s="3">
        <v>4977</v>
      </c>
      <c r="EC80" s="3">
        <v>7.1420000000000003</v>
      </c>
      <c r="ED80" s="3">
        <v>41.942</v>
      </c>
      <c r="EE80" s="3">
        <v>67.593999999999994</v>
      </c>
      <c r="EF80" s="3">
        <v>10.843</v>
      </c>
      <c r="EG80" s="3">
        <v>6.6120000000000001</v>
      </c>
      <c r="EH80" s="3">
        <v>2.2999999999999998</v>
      </c>
      <c r="EI80" s="3">
        <v>81.382000000000005</v>
      </c>
      <c r="EJ80" s="3">
        <v>1.32</v>
      </c>
      <c r="EK80" s="3">
        <v>92.646764000000005</v>
      </c>
      <c r="EL80" s="3">
        <v>88.397357</v>
      </c>
      <c r="EM80" s="3">
        <v>16.0419287005335</v>
      </c>
      <c r="EN80" s="3">
        <v>70.387486041953295</v>
      </c>
      <c r="EO80" s="3">
        <v>0.84932498219392605</v>
      </c>
      <c r="EP80" s="3">
        <v>1408.18017578125</v>
      </c>
      <c r="EQ80" s="3">
        <v>325.14267000000001</v>
      </c>
      <c r="ER80" s="3">
        <v>0.927582474205914</v>
      </c>
      <c r="ES80" s="3">
        <v>0.81047083370640605</v>
      </c>
      <c r="ET80" s="3">
        <v>66.81</v>
      </c>
      <c r="EU80" s="3">
        <v>1.2306874373887799</v>
      </c>
      <c r="EV80" s="2">
        <v>22.29</v>
      </c>
      <c r="EW80" s="2">
        <v>24.48</v>
      </c>
      <c r="EX80" s="2">
        <v>19.96</v>
      </c>
      <c r="EY80" s="3">
        <v>0.60782623291015603</v>
      </c>
      <c r="EZ80" s="3">
        <v>0.88369727134704601</v>
      </c>
      <c r="FA80" s="3">
        <v>9</v>
      </c>
      <c r="FB80" s="3">
        <v>6.2</v>
      </c>
      <c r="FC80" s="3">
        <v>7</v>
      </c>
      <c r="FD80" s="3">
        <f>AVERAGE(FD79,FD81)</f>
        <v>24500000</v>
      </c>
      <c r="FE80" s="3">
        <v>2.5560942879280502</v>
      </c>
      <c r="FF80" s="3">
        <v>1.76054591686911</v>
      </c>
      <c r="FG80" s="3">
        <v>4.1356887395686597</v>
      </c>
      <c r="FH80" s="3">
        <v>0</v>
      </c>
      <c r="FI80" s="3">
        <v>3.7341680240676302E-3</v>
      </c>
      <c r="FJ80" s="3">
        <v>0</v>
      </c>
      <c r="FK80" s="3">
        <v>0</v>
      </c>
      <c r="FL80" s="3">
        <v>16.834034154295001</v>
      </c>
      <c r="FM80" s="3">
        <v>40.967380048568401</v>
      </c>
      <c r="FN80" s="3">
        <v>4.2218874609880999</v>
      </c>
      <c r="FO80" s="3">
        <v>19.856794088136901</v>
      </c>
      <c r="FP80" s="3">
        <v>1.0159429311752299</v>
      </c>
      <c r="FQ80" s="3">
        <v>4.6923120191054704E-3</v>
      </c>
      <c r="FR80" s="3">
        <v>0.48439407348632801</v>
      </c>
      <c r="FS80" s="3">
        <v>0.72123801708221402</v>
      </c>
      <c r="FT80" s="3">
        <v>0.86257523298263605</v>
      </c>
      <c r="FU80" s="3">
        <v>40559.234375</v>
      </c>
    </row>
    <row r="81" spans="1:177" x14ac:dyDescent="0.35">
      <c r="A81" s="3">
        <v>2019</v>
      </c>
      <c r="B81" s="3" t="s">
        <v>56</v>
      </c>
      <c r="C81" s="8">
        <v>754</v>
      </c>
      <c r="D81" s="5">
        <v>693.06</v>
      </c>
      <c r="E81" s="3">
        <v>13.563679653679699</v>
      </c>
      <c r="F81" s="3">
        <v>187.75119170500699</v>
      </c>
      <c r="G81" s="3">
        <v>13.563679653679699</v>
      </c>
      <c r="H81" s="3">
        <v>7.8444560543473693E-2</v>
      </c>
      <c r="I81" s="3">
        <v>10.4324134199134</v>
      </c>
      <c r="J81" s="3">
        <v>2.9624025974025998</v>
      </c>
      <c r="K81" s="3">
        <v>18.674242424242401</v>
      </c>
      <c r="L81" s="3">
        <f>AVERAGE(L83,L79)</f>
        <v>21.258832424424149</v>
      </c>
      <c r="M81" s="3">
        <v>498</v>
      </c>
      <c r="N81" s="3">
        <v>88.74</v>
      </c>
      <c r="O81" s="3">
        <v>106.12</v>
      </c>
      <c r="P81" s="3">
        <v>115.62</v>
      </c>
      <c r="Q81" s="3">
        <v>2656.3</v>
      </c>
      <c r="R81" s="3">
        <v>100</v>
      </c>
      <c r="S81" s="3">
        <v>100</v>
      </c>
      <c r="T81" s="3">
        <v>0</v>
      </c>
      <c r="U81" s="3">
        <v>85.033370629370594</v>
      </c>
      <c r="V81" s="3">
        <v>15.573802929999999</v>
      </c>
      <c r="W81" s="3">
        <v>100</v>
      </c>
      <c r="X81" s="3">
        <v>7</v>
      </c>
      <c r="Y81" s="3">
        <v>24</v>
      </c>
      <c r="Z81" s="3">
        <v>6</v>
      </c>
      <c r="AA81" s="3">
        <v>108.279117500046</v>
      </c>
      <c r="AB81" s="3">
        <v>60.5839416058</v>
      </c>
      <c r="AC81" s="3">
        <v>39.4160583942</v>
      </c>
      <c r="AD81" s="3">
        <v>29.615384615384599</v>
      </c>
      <c r="AE81" s="3">
        <v>634.74702889563798</v>
      </c>
      <c r="AF81" s="3">
        <v>38.534210000000002</v>
      </c>
      <c r="AG81" s="3">
        <v>0.12307800000000001</v>
      </c>
      <c r="AH81" s="3">
        <v>1.7</v>
      </c>
      <c r="AI81" s="3">
        <f t="shared" si="15"/>
        <v>15085.5</v>
      </c>
      <c r="AJ81" s="3">
        <v>2.89</v>
      </c>
      <c r="AK81" s="3">
        <v>3.15</v>
      </c>
      <c r="AL81" s="3">
        <v>27407.6649923199</v>
      </c>
      <c r="AM81" s="3">
        <v>6.17437486044415</v>
      </c>
      <c r="AN81" s="3">
        <v>13.2590678895587</v>
      </c>
      <c r="AO81" s="3">
        <v>1.1947209507804899</v>
      </c>
      <c r="AP81" s="3">
        <v>0</v>
      </c>
      <c r="AQ81" s="3">
        <v>2.3663674779581898E-3</v>
      </c>
      <c r="AR81" s="3">
        <v>0</v>
      </c>
      <c r="AS81" s="3">
        <v>8.5109680959514197E-2</v>
      </c>
      <c r="AT81" s="3">
        <v>99.845761716381503</v>
      </c>
      <c r="AU81" s="3">
        <v>99.725158117484497</v>
      </c>
      <c r="AV81" s="3">
        <v>99.765192363179196</v>
      </c>
      <c r="AW81" s="3">
        <v>2.5</v>
      </c>
      <c r="AX81" s="3">
        <v>15.1596082207287</v>
      </c>
      <c r="AY81" s="3">
        <v>18.795287047363399</v>
      </c>
      <c r="AZ81" s="3">
        <v>1.47481811628617</v>
      </c>
      <c r="BA81" s="3">
        <v>31.242561737072499</v>
      </c>
      <c r="BB81" s="5">
        <v>14.7</v>
      </c>
      <c r="BC81" s="3">
        <f t="shared" si="16"/>
        <v>33991.5</v>
      </c>
      <c r="BD81" s="3">
        <v>2.1301228401764498</v>
      </c>
      <c r="BE81" s="3">
        <v>3</v>
      </c>
      <c r="BF81" s="3">
        <v>132.99090909090901</v>
      </c>
      <c r="BG81" s="3">
        <v>4.0447415899796999</v>
      </c>
      <c r="BH81" s="3">
        <f t="shared" si="17"/>
        <v>30.634204728348799</v>
      </c>
      <c r="BI81" s="3">
        <f t="shared" si="17"/>
        <v>14.991494132327926</v>
      </c>
      <c r="BJ81" s="3">
        <v>0.70950001478195202</v>
      </c>
      <c r="BK81" s="3">
        <v>8.1999999999999993</v>
      </c>
      <c r="BL81" s="3">
        <v>13</v>
      </c>
      <c r="BM81" s="3">
        <v>139.994482</v>
      </c>
      <c r="BN81" s="3">
        <v>36.775337839999999</v>
      </c>
      <c r="BO81" s="3">
        <v>8018.9707983815597</v>
      </c>
      <c r="BP81" s="3">
        <v>86.06362996</v>
      </c>
      <c r="BQ81" s="3">
        <v>5.3625561870156604</v>
      </c>
      <c r="BR81" s="3">
        <v>1.0003399848937999</v>
      </c>
      <c r="BS81" s="3">
        <v>98.678428649902301</v>
      </c>
      <c r="BT81" s="3">
        <v>0.99312001466751099</v>
      </c>
      <c r="BU81" s="3">
        <v>0.96873998641967796</v>
      </c>
      <c r="BV81" s="3">
        <v>1.05941998958588</v>
      </c>
      <c r="BW81" s="3">
        <v>102.125198364258</v>
      </c>
      <c r="BX81" s="3">
        <v>102.54550170898401</v>
      </c>
      <c r="BY81" s="3">
        <v>6</v>
      </c>
      <c r="BZ81" s="3">
        <v>6</v>
      </c>
      <c r="CA81" s="3">
        <v>99.743830000000003</v>
      </c>
      <c r="CB81" s="3">
        <v>95.663032531738295</v>
      </c>
      <c r="CC81" s="3">
        <v>98.222076416015597</v>
      </c>
      <c r="CD81" s="3">
        <v>95.503189086914105</v>
      </c>
      <c r="CE81" s="3">
        <v>13.5074253082275</v>
      </c>
      <c r="CF81" s="3">
        <v>5.2129697799682599</v>
      </c>
      <c r="CG81" s="3">
        <v>8.0528899999999997</v>
      </c>
      <c r="CH81" s="3">
        <v>5.3466254345444</v>
      </c>
      <c r="CI81" s="3">
        <v>0.1</v>
      </c>
      <c r="CJ81" s="3">
        <v>2.8</v>
      </c>
      <c r="CK81" s="3">
        <v>76</v>
      </c>
      <c r="CL81" s="3">
        <v>96</v>
      </c>
      <c r="CM81" s="3">
        <v>86</v>
      </c>
      <c r="CN81" s="3">
        <v>3.4</v>
      </c>
      <c r="CO81" s="3">
        <v>5.13</v>
      </c>
      <c r="CP81" s="3">
        <v>3.0659999999999998</v>
      </c>
      <c r="CQ81" s="3">
        <v>8.9068768580221405E-2</v>
      </c>
      <c r="CR81" s="3">
        <v>23.2</v>
      </c>
      <c r="CS81" s="3">
        <v>35.5</v>
      </c>
      <c r="CT81" s="3">
        <v>98.789694216660806</v>
      </c>
      <c r="CU81" s="3">
        <v>99.696994407451001</v>
      </c>
      <c r="CV81" s="3">
        <v>99.395815990882696</v>
      </c>
      <c r="CW81" s="3">
        <v>0</v>
      </c>
      <c r="CX81" s="14">
        <f t="shared" si="12"/>
        <v>5.7125000000000004</v>
      </c>
      <c r="CY81" s="3">
        <v>1.3</v>
      </c>
      <c r="CZ81" s="3">
        <v>6</v>
      </c>
      <c r="DA81" s="3">
        <v>0.68906051000000001</v>
      </c>
      <c r="DB81" s="3">
        <v>1635.29700280529</v>
      </c>
      <c r="DC81" s="3">
        <v>32.124431610000002</v>
      </c>
      <c r="DD81" s="3">
        <v>40.1</v>
      </c>
      <c r="DE81" s="3">
        <v>25.5</v>
      </c>
      <c r="DF81" s="3">
        <v>3.5</v>
      </c>
      <c r="DG81" s="3">
        <v>8.5</v>
      </c>
      <c r="DH81" s="3">
        <v>31.2</v>
      </c>
      <c r="DI81" s="3">
        <v>0.2</v>
      </c>
      <c r="DJ81" s="3">
        <v>14.3</v>
      </c>
      <c r="DK81" s="3">
        <v>0</v>
      </c>
      <c r="DL81" s="3">
        <v>2.4107658905690799</v>
      </c>
      <c r="DM81" s="3">
        <v>23.736000000000001</v>
      </c>
      <c r="DN81" s="3">
        <v>0.79906199230581998</v>
      </c>
      <c r="DO81" s="3">
        <v>18.434732782077202</v>
      </c>
      <c r="DP81" s="3">
        <v>38.954000000000001</v>
      </c>
      <c r="DQ81" s="3">
        <v>73.69</v>
      </c>
      <c r="DR81" s="3">
        <v>82.879000000000005</v>
      </c>
      <c r="DS81" s="3">
        <v>57.353999999999999</v>
      </c>
      <c r="DT81" s="3">
        <v>83.461633609336602</v>
      </c>
      <c r="DU81" s="3">
        <v>67.305000000000007</v>
      </c>
      <c r="DV81" s="3">
        <v>35.71</v>
      </c>
      <c r="DW81" s="3">
        <v>31.04</v>
      </c>
      <c r="DX81" s="3">
        <v>6.2629999999999999</v>
      </c>
      <c r="DY81" s="3">
        <v>7.59</v>
      </c>
      <c r="DZ81" s="3">
        <v>8.0570000000000004</v>
      </c>
      <c r="EA81" s="3">
        <v>7.15</v>
      </c>
      <c r="EB81" s="3">
        <v>4948</v>
      </c>
      <c r="EC81" s="3">
        <v>6.9550000000000001</v>
      </c>
      <c r="ED81" s="3">
        <v>40.409999999999997</v>
      </c>
      <c r="EE81" s="3">
        <v>67.953000000000003</v>
      </c>
      <c r="EF81" s="3">
        <v>10.794</v>
      </c>
      <c r="EG81" s="3">
        <v>6.7690000000000001</v>
      </c>
      <c r="EH81" s="3">
        <v>2.2999999999999998</v>
      </c>
      <c r="EI81" s="3">
        <v>81.397000000000006</v>
      </c>
      <c r="EJ81" s="3">
        <v>1.3320000000000001</v>
      </c>
      <c r="EK81" s="3">
        <v>92.870202000000006</v>
      </c>
      <c r="EL81" s="3">
        <v>88.291141999999994</v>
      </c>
      <c r="EM81" s="3">
        <v>16.022676735269499</v>
      </c>
      <c r="EN81" s="3">
        <v>70.123974995859896</v>
      </c>
      <c r="EO81" s="3">
        <v>0.81751771972142895</v>
      </c>
      <c r="EP81" s="3">
        <v>1657.72534179688</v>
      </c>
      <c r="EQ81" s="3">
        <v>325.14267000000001</v>
      </c>
      <c r="ER81" s="3">
        <v>0.832556548102241</v>
      </c>
      <c r="ES81" s="3">
        <v>0.81004586100548703</v>
      </c>
      <c r="ET81" s="3">
        <v>66.805000000000007</v>
      </c>
      <c r="EU81" s="3">
        <v>1.22066686658477</v>
      </c>
      <c r="EV81" s="2">
        <v>22.43</v>
      </c>
      <c r="EW81" s="2">
        <v>24.7</v>
      </c>
      <c r="EX81" s="2">
        <v>20.02</v>
      </c>
      <c r="EY81" s="3">
        <v>0.59921938180923495</v>
      </c>
      <c r="EZ81" s="3">
        <v>0.95595139265060403</v>
      </c>
      <c r="FA81" s="3">
        <v>9</v>
      </c>
      <c r="FB81" s="3">
        <v>6.2</v>
      </c>
      <c r="FC81" s="3">
        <v>7</v>
      </c>
      <c r="FD81" s="3">
        <v>19000000</v>
      </c>
      <c r="FE81" s="3">
        <v>2.5020955049854301</v>
      </c>
      <c r="FF81" s="3">
        <v>1.7867447443772799</v>
      </c>
      <c r="FG81" s="3">
        <v>4.6896942242355601</v>
      </c>
      <c r="FH81" s="3">
        <v>0</v>
      </c>
      <c r="FI81" s="3">
        <v>2.8026940996518199E-3</v>
      </c>
      <c r="FJ81" s="3">
        <v>0</v>
      </c>
      <c r="FK81" s="3">
        <v>0</v>
      </c>
      <c r="FL81" s="3">
        <v>16.834034154295001</v>
      </c>
      <c r="FM81" s="3">
        <v>26.305890669899501</v>
      </c>
      <c r="FN81" s="3">
        <v>4.5767890655832604</v>
      </c>
      <c r="FO81" s="3">
        <v>19.874215891300999</v>
      </c>
      <c r="FP81" s="3">
        <v>1.04695701599121</v>
      </c>
      <c r="FQ81" s="3">
        <v>3.6132517671190901E-3</v>
      </c>
      <c r="FR81" s="3">
        <v>0.54451328516006503</v>
      </c>
      <c r="FS81" s="3">
        <v>0.72704577445983898</v>
      </c>
      <c r="FT81" s="3">
        <v>0.99972480535507202</v>
      </c>
      <c r="FU81" s="3">
        <v>44686.71875</v>
      </c>
    </row>
    <row r="82" spans="1:177" x14ac:dyDescent="0.35">
      <c r="A82" s="3">
        <v>2020</v>
      </c>
      <c r="B82" s="3" t="s">
        <v>56</v>
      </c>
      <c r="C82" s="5">
        <v>802.53</v>
      </c>
      <c r="D82" s="5">
        <v>630.45000000000005</v>
      </c>
      <c r="E82" s="3">
        <v>13.814859307359299</v>
      </c>
      <c r="F82" s="3">
        <v>167.555805378272</v>
      </c>
      <c r="G82" s="3">
        <v>13.814859307359299</v>
      </c>
      <c r="H82" s="3">
        <v>8.0359859947621806E-2</v>
      </c>
      <c r="I82" s="3">
        <v>10.762803030302999</v>
      </c>
      <c r="J82" s="3">
        <v>2.8077922077922102</v>
      </c>
      <c r="K82" s="3">
        <v>18.6720779220779</v>
      </c>
      <c r="L82" s="3">
        <v>21.0403817333898</v>
      </c>
      <c r="M82" s="3">
        <v>498</v>
      </c>
      <c r="N82" s="3">
        <v>87.23</v>
      </c>
      <c r="O82" s="3">
        <v>106.37</v>
      </c>
      <c r="P82" s="3">
        <v>116.88</v>
      </c>
      <c r="Q82" s="3">
        <v>2381.4</v>
      </c>
      <c r="R82" s="3">
        <v>100</v>
      </c>
      <c r="S82" s="3">
        <v>100</v>
      </c>
      <c r="T82" s="3">
        <v>0</v>
      </c>
      <c r="U82" s="3">
        <v>85.033370629370594</v>
      </c>
      <c r="V82" s="3">
        <v>15.573802929999999</v>
      </c>
      <c r="W82" s="3">
        <v>100</v>
      </c>
      <c r="X82" s="3">
        <v>7</v>
      </c>
      <c r="Y82" s="3">
        <v>24</v>
      </c>
      <c r="Z82" s="3">
        <v>6</v>
      </c>
      <c r="AA82" s="3">
        <v>87.870319898607704</v>
      </c>
      <c r="AB82" s="3">
        <v>62.5454545455</v>
      </c>
      <c r="AC82" s="3">
        <v>37.4545454545</v>
      </c>
      <c r="AD82" s="3">
        <v>35.256410256410298</v>
      </c>
      <c r="AE82" s="3">
        <v>630.284185442536</v>
      </c>
      <c r="AF82" s="3">
        <v>38.598269999999999</v>
      </c>
      <c r="AG82" s="3">
        <v>8.6205390000000008</v>
      </c>
      <c r="AH82" s="3">
        <v>1.7</v>
      </c>
      <c r="AI82" s="3">
        <f t="shared" si="15"/>
        <v>6047.25</v>
      </c>
      <c r="AJ82" s="3">
        <v>2.89</v>
      </c>
      <c r="AK82" s="3">
        <v>3.15</v>
      </c>
      <c r="AL82" s="3">
        <v>27407.6649923199</v>
      </c>
      <c r="AM82" s="3">
        <v>-1.8597296390750999</v>
      </c>
      <c r="AN82" s="3">
        <v>16.465683159396999</v>
      </c>
      <c r="AO82" s="3">
        <v>1.2248645339800699</v>
      </c>
      <c r="AP82" s="3">
        <v>0</v>
      </c>
      <c r="AQ82" s="3">
        <v>5.6543704040990196E-3</v>
      </c>
      <c r="AR82" s="3">
        <v>0</v>
      </c>
      <c r="AS82" s="3">
        <v>9.5272117632450096E-2</v>
      </c>
      <c r="AT82" s="3">
        <v>99.845761716381503</v>
      </c>
      <c r="AU82" s="3">
        <v>99.725158117484497</v>
      </c>
      <c r="AV82" s="3">
        <v>99.765172158116798</v>
      </c>
      <c r="AW82" s="3">
        <v>2.5</v>
      </c>
      <c r="AX82" s="3">
        <v>14.885956969331501</v>
      </c>
      <c r="AY82" s="3">
        <v>13.9949590563233</v>
      </c>
      <c r="AZ82" s="3">
        <v>1.3742452339503</v>
      </c>
      <c r="BA82" s="3">
        <v>33.380150126051397</v>
      </c>
      <c r="BB82" s="5">
        <v>14.3</v>
      </c>
      <c r="BC82" s="3">
        <f t="shared" si="16"/>
        <v>34056</v>
      </c>
      <c r="BD82" s="3">
        <v>2.1301228401764498</v>
      </c>
      <c r="BE82" s="3">
        <v>3</v>
      </c>
      <c r="BF82" s="3">
        <v>133.93257575757599</v>
      </c>
      <c r="BG82" s="3">
        <v>4.0447415899796999</v>
      </c>
      <c r="BH82" s="3">
        <f t="shared" si="17"/>
        <v>30.640875856910025</v>
      </c>
      <c r="BI82" s="3">
        <f t="shared" si="17"/>
        <v>15.064438354076643</v>
      </c>
      <c r="BJ82" s="3">
        <v>0.84386998414993297</v>
      </c>
      <c r="BK82" s="3">
        <v>8.1999999999999993</v>
      </c>
      <c r="BL82" s="3">
        <v>13</v>
      </c>
      <c r="BM82" s="3">
        <v>139.63513510000001</v>
      </c>
      <c r="BN82" s="3">
        <v>37.3963964</v>
      </c>
      <c r="BO82" s="3">
        <v>24379.8771269061</v>
      </c>
      <c r="BP82" s="3">
        <v>90.801946439999995</v>
      </c>
      <c r="BQ82" s="3">
        <v>5.3625561870156604</v>
      </c>
      <c r="BR82" s="3">
        <f>AVERAGE(BR83,BR81)</f>
        <v>1.000270009040835</v>
      </c>
      <c r="BS82" s="3">
        <f>AVERAGE(BS83,BS81)</f>
        <v>99.019214630126953</v>
      </c>
      <c r="BT82" s="3">
        <v>0.99371999502181996</v>
      </c>
      <c r="BU82" s="3">
        <v>0.96947997808456399</v>
      </c>
      <c r="BV82" s="3">
        <v>1.10846996307373</v>
      </c>
      <c r="BW82" s="3">
        <v>99.401840209960895</v>
      </c>
      <c r="BX82" s="3">
        <v>100.36849975585901</v>
      </c>
      <c r="BY82" s="3">
        <v>6</v>
      </c>
      <c r="BZ82" s="3">
        <v>6</v>
      </c>
      <c r="CA82" s="3">
        <v>99.743830000000003</v>
      </c>
      <c r="CB82" s="3">
        <v>97.003883361816406</v>
      </c>
      <c r="CC82" s="3">
        <v>97.693717956542997</v>
      </c>
      <c r="CD82" s="3">
        <v>95.233940124511705</v>
      </c>
      <c r="CE82" s="3">
        <v>12.937127113342299</v>
      </c>
      <c r="CF82" s="3">
        <v>5.6862897872924796</v>
      </c>
      <c r="CG82" s="3">
        <v>8.0528899999999997</v>
      </c>
      <c r="CH82" s="3">
        <v>5.3466254345444</v>
      </c>
      <c r="CI82" s="3">
        <v>0.1</v>
      </c>
      <c r="CJ82" s="3">
        <v>2.8</v>
      </c>
      <c r="CK82" s="3">
        <v>81</v>
      </c>
      <c r="CL82" s="3">
        <v>96</v>
      </c>
      <c r="CM82" s="3">
        <v>86</v>
      </c>
      <c r="CN82" s="3">
        <v>3.4</v>
      </c>
      <c r="CO82" s="3">
        <f>AVERAGE(CO81,CO83)</f>
        <v>4.8789999999999996</v>
      </c>
      <c r="CP82" s="3">
        <f>AVERAGE(CP81,CP83)</f>
        <v>4.2204999999999995</v>
      </c>
      <c r="CQ82" s="3">
        <v>9.54385271293548E-2</v>
      </c>
      <c r="CR82" s="3">
        <v>23.2</v>
      </c>
      <c r="CS82" s="3">
        <v>35.1</v>
      </c>
      <c r="CT82" s="3">
        <v>98.789694216660806</v>
      </c>
      <c r="CU82" s="3">
        <v>99.696994407451001</v>
      </c>
      <c r="CV82" s="3">
        <v>99.395960287595798</v>
      </c>
      <c r="CW82" s="3">
        <v>0</v>
      </c>
      <c r="CX82" s="14">
        <f t="shared" si="12"/>
        <v>5.7125000000000004</v>
      </c>
      <c r="CY82" s="3">
        <v>1.3</v>
      </c>
      <c r="CZ82" s="3">
        <v>6</v>
      </c>
      <c r="DA82" s="3">
        <v>0.24745411</v>
      </c>
      <c r="DB82" s="3">
        <v>2519.2538659253501</v>
      </c>
      <c r="DC82" s="3">
        <v>14.007681850000001</v>
      </c>
      <c r="DD82" s="3">
        <v>40.6</v>
      </c>
      <c r="DE82" s="3">
        <v>26.3</v>
      </c>
      <c r="DF82" s="3">
        <v>3.5</v>
      </c>
      <c r="DG82" s="3">
        <v>8.5</v>
      </c>
      <c r="DH82" s="3">
        <v>31.7</v>
      </c>
      <c r="DI82" s="3">
        <v>0.1</v>
      </c>
      <c r="DJ82" s="3">
        <v>13.8</v>
      </c>
      <c r="DK82" s="3">
        <v>0</v>
      </c>
      <c r="DL82" s="3">
        <v>2.7317259473282198</v>
      </c>
      <c r="DM82" s="3">
        <v>25.216000000000001</v>
      </c>
      <c r="DN82" s="3">
        <v>0.54465145627843603</v>
      </c>
      <c r="DO82" s="3">
        <v>19.511142107535498</v>
      </c>
      <c r="DP82" s="3">
        <v>38.432000000000002</v>
      </c>
      <c r="DQ82" s="3">
        <v>73.784999999999997</v>
      </c>
      <c r="DR82" s="3">
        <v>82.438000000000002</v>
      </c>
      <c r="DS82" s="3">
        <v>56.521000000000001</v>
      </c>
      <c r="DT82" s="3">
        <v>81.750990772079007</v>
      </c>
      <c r="DU82" s="3">
        <v>65.418000000000006</v>
      </c>
      <c r="DV82" s="3">
        <v>40.020000000000003</v>
      </c>
      <c r="DW82" s="3">
        <v>36.35</v>
      </c>
      <c r="DX82" s="3">
        <v>7.101</v>
      </c>
      <c r="DY82" s="3">
        <v>7.181</v>
      </c>
      <c r="DZ82" s="3">
        <v>8.6920000000000002</v>
      </c>
      <c r="EA82" s="3">
        <v>7.76</v>
      </c>
      <c r="EB82" s="3">
        <v>2999</v>
      </c>
      <c r="EC82" s="3">
        <v>6.8959999999999999</v>
      </c>
      <c r="ED82" s="3">
        <v>40.906999999999996</v>
      </c>
      <c r="EE82" s="3">
        <v>69.677999999999997</v>
      </c>
      <c r="EF82" s="3">
        <v>10.583</v>
      </c>
      <c r="EG82" s="3">
        <v>6.93</v>
      </c>
      <c r="EH82" s="3">
        <v>2.2999999999999998</v>
      </c>
      <c r="EI82" s="3">
        <v>81.391000000000005</v>
      </c>
      <c r="EJ82" s="3">
        <v>1.3280000000000001</v>
      </c>
      <c r="EK82" s="3">
        <v>92.971183999999994</v>
      </c>
      <c r="EL82" s="3">
        <v>87.892865999999998</v>
      </c>
      <c r="EM82" s="3">
        <v>16.006026486480799</v>
      </c>
      <c r="EN82" s="3">
        <v>69.839528030273001</v>
      </c>
      <c r="EO82" s="3">
        <v>0.70557341465157297</v>
      </c>
      <c r="EP82" s="3">
        <v>1739.85510253906</v>
      </c>
      <c r="EQ82" s="3">
        <v>325.14267000000001</v>
      </c>
      <c r="ER82" s="3">
        <v>0.65729106275520999</v>
      </c>
      <c r="ES82" s="3">
        <v>0.72955594639590104</v>
      </c>
      <c r="ET82" s="3">
        <v>66.820999999999998</v>
      </c>
      <c r="EU82" s="3">
        <v>1.2120849720048801</v>
      </c>
      <c r="EV82" s="2">
        <v>22.59</v>
      </c>
      <c r="EW82" s="2">
        <v>24.95</v>
      </c>
      <c r="EX82" s="2">
        <v>20.079999999999998</v>
      </c>
      <c r="EY82" s="3">
        <v>0.34962239861488298</v>
      </c>
      <c r="EZ82" s="3">
        <v>0.83992028236389205</v>
      </c>
      <c r="FA82" s="3">
        <v>9</v>
      </c>
      <c r="FB82" s="3">
        <v>6.2</v>
      </c>
      <c r="FC82" s="3">
        <v>7</v>
      </c>
      <c r="FD82" s="3">
        <v>30000000</v>
      </c>
      <c r="FE82" s="3">
        <v>2.4602856084055702</v>
      </c>
      <c r="FF82" s="3">
        <v>1.93698102347775</v>
      </c>
      <c r="FG82" s="3">
        <v>4.3609254498714698</v>
      </c>
      <c r="FH82" s="3">
        <v>0</v>
      </c>
      <c r="FI82" s="3">
        <v>7.1242374827189701E-3</v>
      </c>
      <c r="FJ82" s="3">
        <v>0</v>
      </c>
      <c r="FK82" s="3">
        <v>0</v>
      </c>
      <c r="FL82" s="3">
        <v>16.834034154295001</v>
      </c>
      <c r="FM82" s="3">
        <v>20.041689635446101</v>
      </c>
      <c r="FN82" s="3">
        <v>4.8733888908227296</v>
      </c>
      <c r="FO82" s="3">
        <v>12.2448277312995</v>
      </c>
      <c r="FP82" s="3">
        <v>0.90313231945037797</v>
      </c>
      <c r="FQ82" s="3">
        <v>7.9310862289614995E-3</v>
      </c>
      <c r="FR82" s="3">
        <v>0.28873258829116799</v>
      </c>
      <c r="FS82" s="3">
        <v>0.54770559072494496</v>
      </c>
      <c r="FT82" s="3">
        <v>0.99324762821197499</v>
      </c>
      <c r="FU82" s="3">
        <v>42798.01953125</v>
      </c>
    </row>
    <row r="83" spans="1:177" x14ac:dyDescent="0.35">
      <c r="A83" s="3">
        <v>2021</v>
      </c>
      <c r="B83" s="3" t="s">
        <v>56</v>
      </c>
      <c r="C83" s="5">
        <v>732.46</v>
      </c>
      <c r="D83" s="5">
        <v>609.84</v>
      </c>
      <c r="E83" s="3">
        <v>13.3262878787879</v>
      </c>
      <c r="F83" s="3">
        <v>155.395737132264</v>
      </c>
      <c r="G83" s="3">
        <v>13.3262878787879</v>
      </c>
      <c r="H83" s="3">
        <v>7.6480885525338604E-2</v>
      </c>
      <c r="I83" s="3">
        <v>10.2983333333333</v>
      </c>
      <c r="J83" s="3">
        <v>2.7910173160173199</v>
      </c>
      <c r="K83" s="3">
        <v>18.669913419913399</v>
      </c>
      <c r="L83" s="3">
        <v>21.0403817333898</v>
      </c>
      <c r="M83" s="3">
        <v>498</v>
      </c>
      <c r="N83" s="3">
        <v>82.45</v>
      </c>
      <c r="O83" s="3">
        <v>110.73</v>
      </c>
      <c r="P83" s="3">
        <v>126.5</v>
      </c>
      <c r="Q83" s="3">
        <v>2063.5</v>
      </c>
      <c r="R83" s="3">
        <v>100</v>
      </c>
      <c r="S83" s="3">
        <v>100</v>
      </c>
      <c r="T83" s="3">
        <v>0</v>
      </c>
      <c r="U83" s="3">
        <v>85.033370629370594</v>
      </c>
      <c r="V83" s="3">
        <v>15.573802929999999</v>
      </c>
      <c r="W83" s="3">
        <v>100</v>
      </c>
      <c r="X83" s="3">
        <v>7</v>
      </c>
      <c r="Y83" s="3">
        <v>24</v>
      </c>
      <c r="Z83" s="3">
        <v>6</v>
      </c>
      <c r="AA83" s="3">
        <v>87.870319898607704</v>
      </c>
      <c r="AB83" s="3">
        <v>62.5454545455</v>
      </c>
      <c r="AC83" s="3">
        <v>37.4545454545</v>
      </c>
      <c r="AD83" s="3">
        <v>35.256410256410298</v>
      </c>
      <c r="AE83" s="3">
        <v>630.284185442536</v>
      </c>
      <c r="AF83" s="3">
        <v>38.598274230000001</v>
      </c>
      <c r="AG83" s="3">
        <v>8.6205387120000001</v>
      </c>
      <c r="AH83" s="3">
        <v>1.7</v>
      </c>
      <c r="AI83" s="3">
        <f t="shared" si="15"/>
        <v>7413</v>
      </c>
      <c r="AJ83" s="3">
        <v>2.89</v>
      </c>
      <c r="AK83" s="3">
        <f>AVERAGE(AK82,AK84)</f>
        <v>3.1749999999999998</v>
      </c>
      <c r="AL83" s="3">
        <v>27407.6649923199</v>
      </c>
      <c r="AM83" s="3">
        <v>-0.113383605490156</v>
      </c>
      <c r="AN83" s="3">
        <v>16.465683131068001</v>
      </c>
      <c r="AO83" s="3">
        <v>1.22336882821158</v>
      </c>
      <c r="AP83" s="3">
        <v>0</v>
      </c>
      <c r="AQ83" s="3">
        <v>1.0088475707138901E-2</v>
      </c>
      <c r="AR83" s="3">
        <v>0</v>
      </c>
      <c r="AS83" s="3">
        <v>9.5521965619080607E-2</v>
      </c>
      <c r="AT83" s="3">
        <v>99.845761716381503</v>
      </c>
      <c r="AU83" s="3">
        <v>99.725158117484497</v>
      </c>
      <c r="AV83" s="3">
        <v>99.765132476815594</v>
      </c>
      <c r="AW83" s="3">
        <v>2.5</v>
      </c>
      <c r="AX83" s="3">
        <v>15.226366617470701</v>
      </c>
      <c r="AY83" s="3">
        <v>18.013827957103398</v>
      </c>
      <c r="AZ83" s="3">
        <v>1.3742452339503</v>
      </c>
      <c r="BA83" s="3">
        <v>30.3021676088043</v>
      </c>
      <c r="BB83" s="5">
        <v>13.8</v>
      </c>
      <c r="BC83" s="3">
        <f t="shared" si="16"/>
        <v>34214.5</v>
      </c>
      <c r="BD83" s="3">
        <v>2.1301228401764498</v>
      </c>
      <c r="BE83" s="3">
        <v>3</v>
      </c>
      <c r="BF83" s="3">
        <v>134.65238095238101</v>
      </c>
      <c r="BG83" s="3">
        <v>4.0447415899796999</v>
      </c>
      <c r="BH83" s="3">
        <f t="shared" si="17"/>
        <v>30.916238138469151</v>
      </c>
      <c r="BI83" s="3">
        <f t="shared" si="17"/>
        <v>15.250193738733296</v>
      </c>
      <c r="BJ83" s="3">
        <v>0.83059000968933105</v>
      </c>
      <c r="BK83" s="3">
        <v>8.1999999999999993</v>
      </c>
      <c r="BL83" s="3">
        <v>13</v>
      </c>
      <c r="BM83" s="3">
        <v>148.73806310000001</v>
      </c>
      <c r="BN83" s="3">
        <v>38.375450450000002</v>
      </c>
      <c r="BO83" s="3">
        <v>24379.8771269061</v>
      </c>
      <c r="BP83" s="3">
        <v>90.759515640000004</v>
      </c>
      <c r="BQ83" s="3">
        <v>5.3625561870156604</v>
      </c>
      <c r="BR83" s="3">
        <v>1.00020003318787</v>
      </c>
      <c r="BS83" s="3">
        <v>99.360000610351605</v>
      </c>
      <c r="BT83" s="3">
        <v>0.99371999502181996</v>
      </c>
      <c r="BU83" s="3">
        <v>0.96947997808456399</v>
      </c>
      <c r="BV83" s="3">
        <v>1.2186700105667101</v>
      </c>
      <c r="BW83" s="3">
        <v>100.749061584473</v>
      </c>
      <c r="BX83" s="3">
        <v>99.979637145996094</v>
      </c>
      <c r="BY83" s="3">
        <v>6</v>
      </c>
      <c r="BZ83" s="3">
        <v>6</v>
      </c>
      <c r="CA83" s="3">
        <v>99.743830000000003</v>
      </c>
      <c r="CB83" s="3">
        <v>97.003883361816406</v>
      </c>
      <c r="CC83" s="3">
        <v>97.693717956542997</v>
      </c>
      <c r="CD83" s="3">
        <v>95.233940124511705</v>
      </c>
      <c r="CE83" s="3">
        <v>12.736209869384799</v>
      </c>
      <c r="CF83" s="3">
        <v>5.6194157600402797</v>
      </c>
      <c r="CG83" s="3">
        <v>8.0528899999999997</v>
      </c>
      <c r="CH83" s="3">
        <v>5.3466254345444</v>
      </c>
      <c r="CI83" s="3">
        <v>0.1</v>
      </c>
      <c r="CJ83" s="3">
        <v>2.8</v>
      </c>
      <c r="CK83" s="3">
        <v>81</v>
      </c>
      <c r="CL83" s="3">
        <v>96</v>
      </c>
      <c r="CM83" s="3">
        <v>86</v>
      </c>
      <c r="CN83" s="3">
        <v>3.4</v>
      </c>
      <c r="CO83" s="3">
        <v>4.6280000000000001</v>
      </c>
      <c r="CP83" s="3">
        <v>5.375</v>
      </c>
      <c r="CQ83" s="3">
        <v>9.54385271293548E-2</v>
      </c>
      <c r="CR83" s="3">
        <v>23.2</v>
      </c>
      <c r="CS83" s="3">
        <v>35.1</v>
      </c>
      <c r="CT83" s="3">
        <v>98.789694216660806</v>
      </c>
      <c r="CU83" s="3">
        <v>99.696994407451001</v>
      </c>
      <c r="CV83" s="3">
        <v>99.396280370663007</v>
      </c>
      <c r="CW83" s="3">
        <v>0</v>
      </c>
      <c r="CX83" s="14">
        <f t="shared" si="12"/>
        <v>5.7125000000000004</v>
      </c>
      <c r="CY83" s="3">
        <v>1.3</v>
      </c>
      <c r="CZ83" s="3">
        <v>6</v>
      </c>
      <c r="DA83" s="3">
        <v>0.24745411</v>
      </c>
      <c r="DB83" s="3">
        <v>2519.2538659253501</v>
      </c>
      <c r="DC83" s="3">
        <v>14.007681850000001</v>
      </c>
      <c r="DD83" s="3">
        <v>40.6</v>
      </c>
      <c r="DE83" s="3">
        <v>26.3</v>
      </c>
      <c r="DF83" s="3">
        <v>3.5</v>
      </c>
      <c r="DG83" s="3">
        <v>8.5</v>
      </c>
      <c r="DH83" s="3">
        <v>31.7</v>
      </c>
      <c r="DI83" s="3">
        <v>0.1</v>
      </c>
      <c r="DJ83" s="3">
        <v>13.9</v>
      </c>
      <c r="DK83" s="3">
        <v>0</v>
      </c>
      <c r="DL83" s="3">
        <v>2.85318447341343</v>
      </c>
      <c r="DM83" s="3">
        <v>22.427</v>
      </c>
      <c r="DN83" s="3">
        <v>0.86253412948544494</v>
      </c>
      <c r="DO83" s="3">
        <v>17.9153669780518</v>
      </c>
      <c r="DP83" s="3">
        <v>41.97</v>
      </c>
      <c r="DQ83" s="3">
        <v>75.016000000000005</v>
      </c>
      <c r="DR83" s="3">
        <v>82.435000000000002</v>
      </c>
      <c r="DS83" s="3">
        <v>57.692</v>
      </c>
      <c r="DT83" s="3">
        <v>82.405370661334103</v>
      </c>
      <c r="DU83" s="3">
        <v>66.846999999999994</v>
      </c>
      <c r="DV83" s="3">
        <v>38</v>
      </c>
      <c r="DW83" s="3">
        <v>34.89</v>
      </c>
      <c r="DX83" s="3">
        <v>6.306</v>
      </c>
      <c r="DY83" s="3">
        <v>7.8920000000000003</v>
      </c>
      <c r="DZ83" s="3">
        <v>8.81</v>
      </c>
      <c r="EA83" s="3">
        <v>7.51</v>
      </c>
      <c r="EB83" s="3">
        <v>1995</v>
      </c>
      <c r="EC83" s="3">
        <v>6.827</v>
      </c>
      <c r="ED83" s="3">
        <v>41.554000000000002</v>
      </c>
      <c r="EE83" s="3">
        <v>66.897000000000006</v>
      </c>
      <c r="EF83" s="3">
        <v>10.313000000000001</v>
      </c>
      <c r="EG83" s="3">
        <v>7.2569999999999997</v>
      </c>
      <c r="EH83" s="3">
        <v>2.2999999999999998</v>
      </c>
      <c r="EI83" s="3">
        <v>81.203000000000003</v>
      </c>
      <c r="EJ83" s="3">
        <v>1.321</v>
      </c>
      <c r="EK83" s="3">
        <v>92.733778000000001</v>
      </c>
      <c r="EL83" s="3">
        <v>88.341626000000005</v>
      </c>
      <c r="EM83" s="3">
        <v>15.9817085520838</v>
      </c>
      <c r="EN83" s="3">
        <v>69.537802968683195</v>
      </c>
      <c r="EO83" s="3">
        <v>0.535999429698235</v>
      </c>
      <c r="EP83" s="3">
        <v>1743.28991699219</v>
      </c>
      <c r="EQ83" s="3">
        <v>325.14267000000001</v>
      </c>
      <c r="ER83" s="3">
        <v>0.43063290749650701</v>
      </c>
      <c r="ES83" s="3">
        <v>0.58827635411789603</v>
      </c>
      <c r="ET83" s="3">
        <v>66.855999999999995</v>
      </c>
      <c r="EU83" s="3">
        <v>1.28597928930355</v>
      </c>
      <c r="EV83" s="2">
        <v>22.76</v>
      </c>
      <c r="EW83" s="2">
        <v>25.22</v>
      </c>
      <c r="EX83" s="2">
        <v>20.149999999999999</v>
      </c>
      <c r="EY83" s="3">
        <v>0.36963480710983299</v>
      </c>
      <c r="EZ83" s="3">
        <v>0.69931429624557495</v>
      </c>
      <c r="FA83" s="3">
        <v>9</v>
      </c>
      <c r="FB83" s="3">
        <v>6.2</v>
      </c>
      <c r="FC83" s="3">
        <v>7</v>
      </c>
      <c r="FD83" s="3">
        <v>11000000</v>
      </c>
      <c r="FE83" s="3">
        <v>1.9911684023017899</v>
      </c>
      <c r="FF83" s="3">
        <v>1.90746002348489</v>
      </c>
      <c r="FG83" s="3">
        <v>4.4549786075456996</v>
      </c>
      <c r="FH83" s="3">
        <v>0</v>
      </c>
      <c r="FI83" s="3">
        <v>1.19250208694213E-2</v>
      </c>
      <c r="FJ83" s="3">
        <v>0</v>
      </c>
      <c r="FK83" s="3">
        <v>0</v>
      </c>
      <c r="FL83" s="3">
        <v>16.834034154295001</v>
      </c>
      <c r="FM83" s="3">
        <v>26.251297721087202</v>
      </c>
      <c r="FN83" s="3">
        <v>6.8427315800564896</v>
      </c>
      <c r="FO83" s="3">
        <v>15.9690028600969</v>
      </c>
      <c r="FP83" s="3">
        <v>0.85651612281799305</v>
      </c>
      <c r="FQ83" s="3">
        <v>1.27645649104764E-2</v>
      </c>
      <c r="FR83" s="3">
        <v>0.42205420136451699</v>
      </c>
      <c r="FS83" s="3">
        <v>0.60605072975158703</v>
      </c>
      <c r="FT83" s="3">
        <v>0.845392525196075</v>
      </c>
      <c r="FU83" s="3">
        <v>48469.4140625</v>
      </c>
    </row>
    <row r="84" spans="1:177" x14ac:dyDescent="0.35">
      <c r="A84" s="3">
        <v>2022</v>
      </c>
      <c r="B84" s="3" t="s">
        <v>56</v>
      </c>
      <c r="C84" s="5">
        <v>698.12</v>
      </c>
      <c r="D84" s="5">
        <v>695.96</v>
      </c>
      <c r="E84" s="3">
        <v>13.3262878787879</v>
      </c>
      <c r="F84" s="3">
        <v>155.395737132264</v>
      </c>
      <c r="G84" s="3">
        <v>13.3262878787879</v>
      </c>
      <c r="H84" s="3">
        <v>7.6480885525338604E-2</v>
      </c>
      <c r="I84" s="3">
        <v>10.2983333333333</v>
      </c>
      <c r="J84" s="3">
        <v>2.7910173160173199</v>
      </c>
      <c r="K84" s="3">
        <v>18.669913419913399</v>
      </c>
      <c r="L84" s="3">
        <v>21.0403817333898</v>
      </c>
      <c r="M84" s="3">
        <v>498</v>
      </c>
      <c r="N84" s="3">
        <v>82.45</v>
      </c>
      <c r="O84" s="3">
        <v>110.73</v>
      </c>
      <c r="P84" s="3">
        <v>126.5</v>
      </c>
      <c r="Q84" s="3">
        <v>2494.6999999999998</v>
      </c>
      <c r="R84" s="3">
        <v>100</v>
      </c>
      <c r="S84" s="3">
        <v>100</v>
      </c>
      <c r="T84" s="3">
        <v>0</v>
      </c>
      <c r="U84" s="3">
        <v>85.033370629370594</v>
      </c>
      <c r="V84" s="3">
        <v>15.573802929999999</v>
      </c>
      <c r="W84" s="3">
        <v>100</v>
      </c>
      <c r="X84" s="3">
        <v>7</v>
      </c>
      <c r="Y84" s="3">
        <v>24</v>
      </c>
      <c r="Z84" s="3">
        <v>6</v>
      </c>
      <c r="AA84" s="3">
        <v>87.870319898607704</v>
      </c>
      <c r="AB84" s="3">
        <v>62.5454545455</v>
      </c>
      <c r="AC84" s="3">
        <v>37.4545454545</v>
      </c>
      <c r="AD84" s="3">
        <v>35.256410256410298</v>
      </c>
      <c r="AE84" s="3">
        <v>630.284185442536</v>
      </c>
      <c r="AF84" s="3">
        <v>38.720840500000001</v>
      </c>
      <c r="AG84" s="3">
        <v>8.6205377999999993</v>
      </c>
      <c r="AH84" s="3">
        <v>1.7</v>
      </c>
      <c r="AI84" s="3">
        <f t="shared" si="15"/>
        <v>7413</v>
      </c>
      <c r="AJ84" s="3">
        <v>2.89</v>
      </c>
      <c r="AK84" s="3">
        <v>3.2</v>
      </c>
      <c r="AL84" s="3">
        <v>27407.6649923199</v>
      </c>
      <c r="AM84" s="3">
        <v>0.79675865327692497</v>
      </c>
      <c r="AN84" s="3">
        <v>16.465683131068001</v>
      </c>
      <c r="AO84" s="3">
        <v>1.22336882821158</v>
      </c>
      <c r="AP84" s="3">
        <v>0</v>
      </c>
      <c r="AQ84" s="3">
        <v>1.0088475707138901E-2</v>
      </c>
      <c r="AR84" s="3">
        <v>0</v>
      </c>
      <c r="AS84" s="3">
        <v>9.5521965619080607E-2</v>
      </c>
      <c r="AT84" s="3">
        <v>99.845761716381503</v>
      </c>
      <c r="AU84" s="3">
        <v>99.725158117484497</v>
      </c>
      <c r="AV84" s="3">
        <v>99.765062735220596</v>
      </c>
      <c r="AW84" s="3">
        <v>2.5</v>
      </c>
      <c r="AX84" s="3">
        <v>14.7664873941997</v>
      </c>
      <c r="AY84" s="3">
        <v>23.263455435657999</v>
      </c>
      <c r="AZ84" s="3">
        <v>1.3742452339503</v>
      </c>
      <c r="BA84" s="3">
        <v>29.235104233289999</v>
      </c>
      <c r="BB84" s="5">
        <v>13.9</v>
      </c>
      <c r="BC84" s="3">
        <f t="shared" si="16"/>
        <v>34214.5</v>
      </c>
      <c r="BD84" s="3">
        <v>2.1301228401764498</v>
      </c>
      <c r="BE84" s="3">
        <v>3</v>
      </c>
      <c r="BF84" s="3">
        <v>134.65238095238101</v>
      </c>
      <c r="BG84" s="3">
        <v>4.0447415899796999</v>
      </c>
      <c r="BH84" s="3">
        <f t="shared" si="17"/>
        <v>31.228112928652799</v>
      </c>
      <c r="BI84" s="3">
        <f t="shared" si="17"/>
        <v>15.456279115353945</v>
      </c>
      <c r="BJ84" s="3">
        <v>0.83059000968933105</v>
      </c>
      <c r="BK84" s="3">
        <v>8.1999999999999993</v>
      </c>
      <c r="BL84" s="3">
        <v>13</v>
      </c>
      <c r="BM84" s="3">
        <v>148.73806310000001</v>
      </c>
      <c r="BN84" s="3">
        <v>38.375450450000002</v>
      </c>
      <c r="BO84" s="3">
        <v>24379.8771269061</v>
      </c>
      <c r="BP84" s="3">
        <v>89.600953660000002</v>
      </c>
      <c r="BQ84" s="3">
        <v>5.3625561870156604</v>
      </c>
      <c r="BR84" s="3">
        <v>1.00020003318787</v>
      </c>
      <c r="BS84" s="3">
        <v>99.360000610351605</v>
      </c>
      <c r="BT84" s="3">
        <v>0.99371999502181996</v>
      </c>
      <c r="BU84" s="3">
        <v>0.96947997808456399</v>
      </c>
      <c r="BV84" s="3">
        <v>1.2186700105667101</v>
      </c>
      <c r="BW84" s="3">
        <v>100.749061584473</v>
      </c>
      <c r="BX84" s="3">
        <v>99.979637145996094</v>
      </c>
      <c r="BY84" s="3">
        <v>6</v>
      </c>
      <c r="BZ84" s="3">
        <v>6</v>
      </c>
      <c r="CA84" s="3">
        <v>99.743830000000003</v>
      </c>
      <c r="CB84" s="3">
        <v>97.003883361816406</v>
      </c>
      <c r="CC84" s="3">
        <v>97.693717956542997</v>
      </c>
      <c r="CD84" s="3">
        <v>95.233940124511705</v>
      </c>
      <c r="CE84" s="3">
        <v>12.736209869384799</v>
      </c>
      <c r="CF84" s="3">
        <v>5.6194157600402797</v>
      </c>
      <c r="CG84" s="3">
        <v>8.0528899999999997</v>
      </c>
      <c r="CH84" s="3">
        <v>5.3466254345444</v>
      </c>
      <c r="CI84" s="3">
        <v>0.1</v>
      </c>
      <c r="CJ84" s="3">
        <v>2.8</v>
      </c>
      <c r="CK84" s="3">
        <v>81</v>
      </c>
      <c r="CL84" s="3">
        <v>96</v>
      </c>
      <c r="CM84" s="3">
        <v>86</v>
      </c>
      <c r="CN84" s="3">
        <v>3.4</v>
      </c>
      <c r="CO84" s="3">
        <v>4.6280000000000001</v>
      </c>
      <c r="CP84" s="3">
        <v>5.375</v>
      </c>
      <c r="CQ84" s="3">
        <v>9.54385271293548E-2</v>
      </c>
      <c r="CR84" s="3">
        <v>23.2</v>
      </c>
      <c r="CS84" s="3">
        <v>35.1</v>
      </c>
      <c r="CT84" s="3">
        <v>98.789694216660806</v>
      </c>
      <c r="CU84" s="3">
        <v>99.696994407451001</v>
      </c>
      <c r="CV84" s="3">
        <v>99.396775945619595</v>
      </c>
      <c r="CW84" s="3">
        <v>0</v>
      </c>
      <c r="CX84" s="14">
        <f t="shared" si="12"/>
        <v>5.7125000000000004</v>
      </c>
      <c r="CY84" s="3">
        <v>1.3</v>
      </c>
      <c r="CZ84" s="3">
        <v>6</v>
      </c>
      <c r="DA84" s="3">
        <v>0.24745411</v>
      </c>
      <c r="DB84" s="3">
        <v>2519.2538659253501</v>
      </c>
      <c r="DC84" s="3">
        <v>14.007681850000001</v>
      </c>
      <c r="DD84" s="3">
        <v>40.6</v>
      </c>
      <c r="DE84" s="3">
        <v>26.3</v>
      </c>
      <c r="DF84" s="3">
        <v>3.5</v>
      </c>
      <c r="DG84" s="3">
        <v>8.5</v>
      </c>
      <c r="DH84" s="3">
        <v>31.7</v>
      </c>
      <c r="DI84" s="3">
        <v>0.1</v>
      </c>
      <c r="DJ84" s="3">
        <v>13.9</v>
      </c>
      <c r="DK84" s="3">
        <v>0</v>
      </c>
      <c r="DL84" s="3">
        <v>2.37461687728953</v>
      </c>
      <c r="DM84" s="3">
        <v>22.427</v>
      </c>
      <c r="DN84" s="3">
        <v>0.66593265810810598</v>
      </c>
      <c r="DO84" s="3">
        <v>17.154970297712001</v>
      </c>
      <c r="DP84" s="3">
        <v>42.314999999999998</v>
      </c>
      <c r="DQ84" s="3">
        <v>76.757000000000005</v>
      </c>
      <c r="DR84" s="3">
        <v>82.881</v>
      </c>
      <c r="DS84" s="3">
        <v>59.436</v>
      </c>
      <c r="DT84" s="3">
        <v>83.944409920343503</v>
      </c>
      <c r="DU84" s="3">
        <v>68.022999999999996</v>
      </c>
      <c r="DV84" s="3">
        <v>38</v>
      </c>
      <c r="DW84" s="3">
        <v>33.479999999999997</v>
      </c>
      <c r="DX84" s="3">
        <v>5.7619999999999996</v>
      </c>
      <c r="DY84" s="3">
        <v>7.7370000000000001</v>
      </c>
      <c r="DZ84" s="3">
        <v>7.7839999999999998</v>
      </c>
      <c r="EA84" s="3">
        <v>6.78</v>
      </c>
      <c r="EB84" s="3">
        <v>5000</v>
      </c>
      <c r="EC84" s="3">
        <v>6.827</v>
      </c>
      <c r="ED84" s="3">
        <v>41.554000000000002</v>
      </c>
      <c r="EE84" s="3">
        <v>66.897000000000006</v>
      </c>
      <c r="EF84" s="3">
        <v>10.313000000000001</v>
      </c>
      <c r="EG84" s="3">
        <v>7.2569999999999997</v>
      </c>
      <c r="EH84" s="3">
        <v>2.2999999999999998</v>
      </c>
      <c r="EI84" s="3">
        <v>81.203000000000003</v>
      </c>
      <c r="EJ84" s="3">
        <v>1.321</v>
      </c>
      <c r="EK84" s="3">
        <v>92.733778000000001</v>
      </c>
      <c r="EL84" s="3">
        <v>88.341626000000005</v>
      </c>
      <c r="EM84" s="3">
        <v>15.9291116138902</v>
      </c>
      <c r="EN84" s="3">
        <v>69.2418268326077</v>
      </c>
      <c r="EO84" s="3">
        <v>0.58501350492906401</v>
      </c>
      <c r="EP84" s="3">
        <v>1743.28991699219</v>
      </c>
      <c r="EQ84" s="3">
        <v>325.14267000000001</v>
      </c>
      <c r="ER84" s="3">
        <v>0.41888602882569798</v>
      </c>
      <c r="ES84" s="3">
        <v>0.66726943113665904</v>
      </c>
      <c r="ET84" s="3">
        <v>66.911000000000001</v>
      </c>
      <c r="EU84" s="3">
        <v>1.28597928930355</v>
      </c>
      <c r="EV84" s="2">
        <v>22.94</v>
      </c>
      <c r="EW84" s="2">
        <v>25.5</v>
      </c>
      <c r="EX84" s="2">
        <v>20.23</v>
      </c>
      <c r="EY84" s="3">
        <v>0.42160916328430198</v>
      </c>
      <c r="EZ84" s="3">
        <v>0.73067885637283303</v>
      </c>
      <c r="FA84" s="3">
        <v>9</v>
      </c>
      <c r="FB84" s="3">
        <v>6.2</v>
      </c>
      <c r="FC84" s="3">
        <v>7</v>
      </c>
      <c r="FD84" s="3">
        <v>11000000</v>
      </c>
      <c r="FE84" s="3">
        <f>AVERAGE(FE82:FE83)</f>
        <v>2.2257270053536802</v>
      </c>
      <c r="FF84" s="3">
        <v>1.8147966516278899</v>
      </c>
      <c r="FG84" s="3">
        <v>4.52314948503225</v>
      </c>
      <c r="FH84" s="3">
        <v>0</v>
      </c>
      <c r="FI84" s="3">
        <f>AVERAGE(FI82:FI83)</f>
        <v>9.5246291760701356E-3</v>
      </c>
      <c r="FJ84" s="3">
        <v>0</v>
      </c>
      <c r="FK84" s="3">
        <v>0</v>
      </c>
      <c r="FL84" s="3">
        <v>16.834034154295001</v>
      </c>
      <c r="FM84" s="3">
        <v>27.486387971259301</v>
      </c>
      <c r="FN84" s="3">
        <v>6.7045609200068697</v>
      </c>
      <c r="FO84" s="3">
        <v>17.589786860140201</v>
      </c>
      <c r="FP84" s="3">
        <v>0.84696084260940596</v>
      </c>
      <c r="FQ84" s="3">
        <f>AVERAGE(FQ82:FQ83)</f>
        <v>1.0347825569718951E-2</v>
      </c>
      <c r="FR84" s="3">
        <v>0.41863507032394398</v>
      </c>
      <c r="FS84" s="3">
        <v>0.57079851627349898</v>
      </c>
      <c r="FT84" s="3">
        <v>0.773753821849823</v>
      </c>
      <c r="FU84" s="3">
        <v>53785.74609375</v>
      </c>
    </row>
    <row r="85" spans="1:177" x14ac:dyDescent="0.35">
      <c r="A85" s="3">
        <v>2023</v>
      </c>
      <c r="B85" s="3" t="s">
        <v>56</v>
      </c>
      <c r="C85" s="5">
        <v>698.12</v>
      </c>
      <c r="D85" s="5">
        <v>695.96</v>
      </c>
      <c r="E85" s="3">
        <v>13.3262878787879</v>
      </c>
      <c r="F85" s="3">
        <v>155.395737132264</v>
      </c>
      <c r="G85" s="3">
        <v>13.3262878787879</v>
      </c>
      <c r="H85" s="3">
        <v>7.6480885525338604E-2</v>
      </c>
      <c r="I85" s="3">
        <v>10.2983333333333</v>
      </c>
      <c r="J85" s="3">
        <v>2.7910173160173199</v>
      </c>
      <c r="K85" s="3">
        <v>18.669913419913399</v>
      </c>
      <c r="L85" s="3">
        <v>21.0403817333898</v>
      </c>
      <c r="M85" s="3">
        <v>498</v>
      </c>
      <c r="N85" s="3">
        <v>82.45</v>
      </c>
      <c r="O85" s="3">
        <v>110.73</v>
      </c>
      <c r="P85" s="3">
        <v>126.5</v>
      </c>
      <c r="Q85" s="3">
        <v>2494.6999999999998</v>
      </c>
      <c r="R85" s="3">
        <v>100</v>
      </c>
      <c r="S85" s="3">
        <v>100</v>
      </c>
      <c r="T85" s="3">
        <v>0</v>
      </c>
      <c r="U85" s="3">
        <v>85.033370629370594</v>
      </c>
      <c r="V85" s="3">
        <v>15.573802929999999</v>
      </c>
      <c r="W85" s="3">
        <v>100</v>
      </c>
      <c r="X85" s="3">
        <v>7</v>
      </c>
      <c r="Y85" s="3">
        <v>24</v>
      </c>
      <c r="Z85" s="3">
        <v>6</v>
      </c>
      <c r="AA85" s="3">
        <v>87.870319898607704</v>
      </c>
      <c r="AB85" s="3">
        <v>62.5454545455</v>
      </c>
      <c r="AC85" s="3">
        <v>37.4545454545</v>
      </c>
      <c r="AD85" s="3">
        <v>35.256410256410298</v>
      </c>
      <c r="AE85" s="3">
        <v>630.284185442536</v>
      </c>
      <c r="AF85" s="3">
        <v>38.720840500000001</v>
      </c>
      <c r="AG85" s="3">
        <v>8.6205377999999993</v>
      </c>
      <c r="AH85" s="3">
        <v>1.7</v>
      </c>
      <c r="AI85" s="3">
        <f t="shared" si="15"/>
        <v>7413</v>
      </c>
      <c r="AJ85" s="3">
        <v>2.89</v>
      </c>
      <c r="AK85" s="3">
        <v>3.2</v>
      </c>
      <c r="AL85" s="3">
        <v>27407.6649923199</v>
      </c>
      <c r="AM85" s="3">
        <v>0.79675865327692497</v>
      </c>
      <c r="AN85" s="3">
        <v>16.465683131068001</v>
      </c>
      <c r="AO85" s="3">
        <v>1.22336882821158</v>
      </c>
      <c r="AP85" s="3">
        <v>0</v>
      </c>
      <c r="AQ85" s="3">
        <v>1.0088475707138901E-2</v>
      </c>
      <c r="AR85" s="3">
        <v>0</v>
      </c>
      <c r="AS85" s="3">
        <v>9.5521965619080607E-2</v>
      </c>
      <c r="AT85" s="3">
        <v>99.845761716381503</v>
      </c>
      <c r="AU85" s="3">
        <v>99.725158117484497</v>
      </c>
      <c r="AV85" s="3">
        <v>99.765062735220596</v>
      </c>
      <c r="AW85" s="3">
        <v>2.5</v>
      </c>
      <c r="AX85" s="3">
        <v>14.7664873941997</v>
      </c>
      <c r="AY85" s="3">
        <v>23.263455435657999</v>
      </c>
      <c r="AZ85" s="3">
        <v>1.3742452339503</v>
      </c>
      <c r="BA85" s="3">
        <v>29.235104233289999</v>
      </c>
      <c r="BB85" s="5">
        <v>13.9</v>
      </c>
      <c r="BC85" s="3">
        <f t="shared" si="16"/>
        <v>34214.5</v>
      </c>
      <c r="BD85" s="3">
        <v>2.1301228401764498</v>
      </c>
      <c r="BE85" s="3">
        <v>3</v>
      </c>
      <c r="BF85" s="3">
        <v>134.65238095238101</v>
      </c>
      <c r="BG85" s="3">
        <v>4.0447415899796999</v>
      </c>
      <c r="BH85" s="3">
        <f t="shared" si="17"/>
        <v>31.228112928652799</v>
      </c>
      <c r="BI85" s="3">
        <f t="shared" si="17"/>
        <v>15.456279115353945</v>
      </c>
      <c r="BJ85" s="3">
        <v>0.83059000968933105</v>
      </c>
      <c r="BK85" s="3">
        <v>8.1999999999999993</v>
      </c>
      <c r="BL85" s="3">
        <v>13</v>
      </c>
      <c r="BM85" s="3">
        <v>148.73806310000001</v>
      </c>
      <c r="BN85" s="3">
        <v>38.375450450000002</v>
      </c>
      <c r="BO85" s="3">
        <v>24379.8771269061</v>
      </c>
      <c r="BP85" s="3">
        <v>89.600953660000002</v>
      </c>
      <c r="BQ85" s="3">
        <v>5.3625561870156604</v>
      </c>
      <c r="BR85" s="3">
        <v>1.00020003318787</v>
      </c>
      <c r="BS85" s="3">
        <v>99.360000610351605</v>
      </c>
      <c r="BT85" s="3">
        <v>0.99371999502181996</v>
      </c>
      <c r="BU85" s="3">
        <v>0.96947997808456399</v>
      </c>
      <c r="BV85" s="3">
        <v>1.2186700105667101</v>
      </c>
      <c r="BW85" s="3">
        <v>100.749061584473</v>
      </c>
      <c r="BX85" s="3">
        <v>99.979637145996094</v>
      </c>
      <c r="BY85" s="3">
        <v>6</v>
      </c>
      <c r="BZ85" s="3">
        <v>6</v>
      </c>
      <c r="CA85" s="3">
        <v>99.743830000000003</v>
      </c>
      <c r="CB85" s="3">
        <v>97.003883361816406</v>
      </c>
      <c r="CC85" s="3">
        <v>97.693717956542997</v>
      </c>
      <c r="CD85" s="3">
        <v>95.233940124511705</v>
      </c>
      <c r="CE85" s="3">
        <v>12.736209869384799</v>
      </c>
      <c r="CF85" s="3">
        <v>5.6194157600402797</v>
      </c>
      <c r="CG85" s="3">
        <v>8.0528899999999997</v>
      </c>
      <c r="CH85" s="3">
        <v>5.3466254345444</v>
      </c>
      <c r="CI85" s="3">
        <v>0.1</v>
      </c>
      <c r="CJ85" s="3">
        <v>2.8</v>
      </c>
      <c r="CK85" s="3">
        <v>81</v>
      </c>
      <c r="CL85" s="3">
        <v>96</v>
      </c>
      <c r="CM85" s="3">
        <v>86</v>
      </c>
      <c r="CN85" s="3">
        <v>3.4</v>
      </c>
      <c r="CO85" s="3">
        <v>4.6280000000000001</v>
      </c>
      <c r="CP85" s="3">
        <v>5.375</v>
      </c>
      <c r="CQ85" s="3">
        <v>9.54385271293548E-2</v>
      </c>
      <c r="CR85" s="3">
        <v>23.2</v>
      </c>
      <c r="CS85" s="3">
        <v>35.1</v>
      </c>
      <c r="CT85" s="3">
        <v>98.789694216660806</v>
      </c>
      <c r="CU85" s="3">
        <v>99.696994407451001</v>
      </c>
      <c r="CV85" s="3">
        <v>99.396775945619595</v>
      </c>
      <c r="CW85" s="3">
        <v>0</v>
      </c>
      <c r="CX85" s="14">
        <f t="shared" si="12"/>
        <v>5.7125000000000004</v>
      </c>
      <c r="CY85" s="3">
        <v>1.3</v>
      </c>
      <c r="CZ85" s="3">
        <v>6</v>
      </c>
      <c r="DA85" s="3">
        <v>0.24745411</v>
      </c>
      <c r="DB85" s="3">
        <v>2519.2538659253501</v>
      </c>
      <c r="DC85" s="3">
        <v>14.007681850000001</v>
      </c>
      <c r="DD85" s="3">
        <v>40.6</v>
      </c>
      <c r="DE85" s="3">
        <v>26.3</v>
      </c>
      <c r="DF85" s="3">
        <v>3.5</v>
      </c>
      <c r="DG85" s="3">
        <v>8.5</v>
      </c>
      <c r="DH85" s="3">
        <v>31.7</v>
      </c>
      <c r="DI85" s="3">
        <v>0.1</v>
      </c>
      <c r="DJ85" s="3">
        <v>13.9</v>
      </c>
      <c r="DK85" s="3">
        <v>0</v>
      </c>
      <c r="DL85" s="3">
        <v>2.37461687728953</v>
      </c>
      <c r="DM85" s="3">
        <v>22.427</v>
      </c>
      <c r="DN85" s="3">
        <v>0.66593265810810598</v>
      </c>
      <c r="DO85" s="3">
        <v>17.154970297712001</v>
      </c>
      <c r="DP85" s="3">
        <v>42.314999999999998</v>
      </c>
      <c r="DQ85" s="3">
        <v>76.757000000000005</v>
      </c>
      <c r="DR85" s="3">
        <v>82.881</v>
      </c>
      <c r="DS85" s="3">
        <v>59.436</v>
      </c>
      <c r="DT85" s="3">
        <v>83.944409920343503</v>
      </c>
      <c r="DU85" s="3">
        <v>68.022999999999996</v>
      </c>
      <c r="DV85" s="3">
        <v>38</v>
      </c>
      <c r="DW85" s="3">
        <v>33.479999999999997</v>
      </c>
      <c r="DX85" s="3">
        <v>5.7619999999999996</v>
      </c>
      <c r="DY85" s="3">
        <v>7.7370000000000001</v>
      </c>
      <c r="DZ85" s="3">
        <v>7.7839999999999998</v>
      </c>
      <c r="EA85" s="3">
        <v>6.78</v>
      </c>
      <c r="EB85" s="3">
        <v>5000</v>
      </c>
      <c r="EC85" s="3">
        <v>6.827</v>
      </c>
      <c r="ED85" s="3">
        <v>41.554000000000002</v>
      </c>
      <c r="EE85" s="3">
        <v>66.897000000000006</v>
      </c>
      <c r="EF85" s="3">
        <v>10.313000000000001</v>
      </c>
      <c r="EG85" s="3">
        <v>7.2569999999999997</v>
      </c>
      <c r="EH85" s="3">
        <v>2.2999999999999998</v>
      </c>
      <c r="EI85" s="3">
        <v>81.203000000000003</v>
      </c>
      <c r="EJ85" s="3">
        <v>1.321</v>
      </c>
      <c r="EK85" s="3">
        <v>92.733778000000001</v>
      </c>
      <c r="EL85" s="3">
        <v>88.341626000000005</v>
      </c>
      <c r="EM85" s="3">
        <v>15.9291116138902</v>
      </c>
      <c r="EN85" s="3">
        <v>69.2418268326077</v>
      </c>
      <c r="EO85" s="3">
        <v>0.58501350492906401</v>
      </c>
      <c r="EP85" s="3">
        <v>1743.28991699219</v>
      </c>
      <c r="EQ85" s="3">
        <v>325.14267000000001</v>
      </c>
      <c r="ER85" s="3">
        <v>0.41888602882569798</v>
      </c>
      <c r="ES85" s="3">
        <v>0.66726943113665904</v>
      </c>
      <c r="ET85" s="3">
        <v>66.911000000000001</v>
      </c>
      <c r="EU85" s="3">
        <v>1.28597928930355</v>
      </c>
      <c r="EV85" s="2">
        <v>22.94</v>
      </c>
      <c r="EW85" s="2">
        <v>25.5</v>
      </c>
      <c r="EX85" s="2">
        <v>20.23</v>
      </c>
      <c r="EY85" s="3">
        <v>0.42160916328430198</v>
      </c>
      <c r="EZ85" s="3">
        <v>0.73067885637283303</v>
      </c>
      <c r="FA85" s="3">
        <v>9</v>
      </c>
      <c r="FB85" s="3">
        <v>6.2</v>
      </c>
      <c r="FC85" s="3">
        <v>7</v>
      </c>
      <c r="FD85" s="3">
        <v>11000000</v>
      </c>
      <c r="FE85" s="3">
        <v>2.2257270053536802</v>
      </c>
      <c r="FF85" s="3">
        <v>1.8147966516278899</v>
      </c>
      <c r="FG85" s="3">
        <v>4.52314948503225</v>
      </c>
      <c r="FH85" s="3">
        <v>0</v>
      </c>
      <c r="FI85" s="3">
        <v>9.5246291760701356E-3</v>
      </c>
      <c r="FJ85" s="3">
        <v>0</v>
      </c>
      <c r="FK85" s="3">
        <v>0</v>
      </c>
      <c r="FL85" s="3">
        <v>16.834034154295001</v>
      </c>
      <c r="FM85" s="3">
        <v>27.486387971259301</v>
      </c>
      <c r="FN85" s="3">
        <v>6.7045609200068697</v>
      </c>
      <c r="FO85" s="3">
        <v>17.589786860140201</v>
      </c>
      <c r="FP85" s="3">
        <v>0.84696084260940596</v>
      </c>
      <c r="FQ85" s="3">
        <v>1.0347825569718951E-2</v>
      </c>
      <c r="FR85" s="3">
        <v>0.41863507032394398</v>
      </c>
      <c r="FS85" s="3">
        <v>0.57079851627349898</v>
      </c>
      <c r="FT85" s="3">
        <v>0.773753821849823</v>
      </c>
      <c r="FU85" s="3">
        <v>53785.74609375</v>
      </c>
    </row>
    <row r="86" spans="1:177" x14ac:dyDescent="0.35">
      <c r="A86" s="3">
        <v>2010</v>
      </c>
      <c r="B86" s="3" t="s">
        <v>57</v>
      </c>
      <c r="C86" s="5">
        <v>2.25</v>
      </c>
      <c r="D86" s="5">
        <v>3982.16</v>
      </c>
      <c r="E86" s="3">
        <v>65.650000000000006</v>
      </c>
      <c r="F86" s="3">
        <v>113.71210243701</v>
      </c>
      <c r="G86" s="3">
        <v>65.650000000000006</v>
      </c>
      <c r="H86" s="3">
        <v>0.43639840272055902</v>
      </c>
      <c r="I86" s="3">
        <v>60.524999999999999</v>
      </c>
      <c r="J86" s="3">
        <v>0.125</v>
      </c>
      <c r="K86" s="3">
        <v>14.66225</v>
      </c>
      <c r="L86" s="3">
        <v>12.1477532368621</v>
      </c>
      <c r="M86" s="3">
        <v>703</v>
      </c>
      <c r="N86" s="3">
        <v>89.12</v>
      </c>
      <c r="O86" s="3">
        <v>97.02</v>
      </c>
      <c r="P86" s="3">
        <v>101</v>
      </c>
      <c r="Q86" s="3">
        <v>5875.9</v>
      </c>
      <c r="R86" s="3">
        <v>100</v>
      </c>
      <c r="S86" s="3">
        <v>100</v>
      </c>
      <c r="T86" s="3">
        <v>21.021697799917</v>
      </c>
      <c r="U86" s="3">
        <v>41.936841012868399</v>
      </c>
      <c r="V86" s="3">
        <v>13.290384660000001</v>
      </c>
      <c r="W86" s="3">
        <v>96.099014166043801</v>
      </c>
      <c r="X86" s="3">
        <v>9</v>
      </c>
      <c r="Y86" s="3">
        <v>18</v>
      </c>
      <c r="Z86" s="3">
        <v>2</v>
      </c>
      <c r="AA86" s="3">
        <v>350.96324423260802</v>
      </c>
      <c r="AB86" s="3">
        <v>33.602449888599999</v>
      </c>
      <c r="AC86" s="3">
        <v>57.210467706000003</v>
      </c>
      <c r="AD86" s="3">
        <v>13.481666666666699</v>
      </c>
      <c r="AE86" s="3">
        <v>1081.5325965813099</v>
      </c>
      <c r="AF86" s="3">
        <v>17.559999999999999</v>
      </c>
      <c r="AG86" s="3">
        <v>17.84814939</v>
      </c>
      <c r="AH86" s="3">
        <v>0.1</v>
      </c>
      <c r="AI86" s="3">
        <v>6577</v>
      </c>
      <c r="AJ86" s="3">
        <v>3.99</v>
      </c>
      <c r="AK86" s="3">
        <v>3.85</v>
      </c>
      <c r="AL86" s="3">
        <v>44028.227552596501</v>
      </c>
      <c r="AM86" s="3">
        <v>30.216928443509101</v>
      </c>
      <c r="AN86" s="3">
        <v>19.130743818456299</v>
      </c>
      <c r="AO86" s="3">
        <v>0.42020897028656401</v>
      </c>
      <c r="AP86" s="3">
        <v>5.6531229820641999E-3</v>
      </c>
      <c r="AQ86" s="3">
        <v>0</v>
      </c>
      <c r="AR86" s="3">
        <v>1.0102816534747201</v>
      </c>
      <c r="AS86" s="3">
        <v>6.9627532171337797E-2</v>
      </c>
      <c r="AT86" s="3">
        <v>100</v>
      </c>
      <c r="AU86" s="3">
        <v>100</v>
      </c>
      <c r="AV86" s="3">
        <v>99.999997783278303</v>
      </c>
      <c r="AW86" s="3">
        <v>2.5</v>
      </c>
      <c r="AX86" s="3">
        <v>13.4529145686794</v>
      </c>
      <c r="AY86" s="3">
        <v>7.2798288155775301</v>
      </c>
      <c r="AZ86" s="3">
        <v>0.469946761271679</v>
      </c>
      <c r="BA86" s="3">
        <v>18.330404480081501</v>
      </c>
      <c r="BB86" s="5">
        <v>13.3</v>
      </c>
      <c r="BC86" s="9">
        <v>20669</v>
      </c>
      <c r="BD86" s="3">
        <v>13.403431246707401</v>
      </c>
      <c r="BE86" s="3">
        <v>3.75</v>
      </c>
      <c r="BF86" s="3">
        <v>138.69207499999999</v>
      </c>
      <c r="BG86" s="3">
        <v>12.570344374509499</v>
      </c>
      <c r="BH86" s="3">
        <v>24.762814398255799</v>
      </c>
      <c r="BI86" s="3">
        <v>21.492882704365002</v>
      </c>
      <c r="BJ86" s="3">
        <v>2.9170699119567902</v>
      </c>
      <c r="BK86" s="3">
        <v>8.3000000000000007</v>
      </c>
      <c r="BL86" s="3">
        <v>3.6</v>
      </c>
      <c r="BM86" s="3">
        <v>115.672236</v>
      </c>
      <c r="BN86" s="3">
        <v>38.055554749999999</v>
      </c>
      <c r="BO86" s="3">
        <v>1588.0503626468901</v>
      </c>
      <c r="BP86" s="3">
        <v>88.72</v>
      </c>
      <c r="BQ86" s="3">
        <v>7.94</v>
      </c>
      <c r="BR86" s="3">
        <f t="shared" ref="BR86:BS99" si="18">AVERAGE(BR212,BR100)</f>
        <v>1.000440001487735</v>
      </c>
      <c r="BS86" s="3">
        <f t="shared" si="18"/>
        <v>99.890842437744141</v>
      </c>
      <c r="BT86" s="3">
        <v>1.0020400285720801</v>
      </c>
      <c r="BU86" s="3">
        <v>1.00894999504089</v>
      </c>
      <c r="BV86" s="3">
        <v>1.3091900348663299</v>
      </c>
      <c r="BW86" s="3">
        <v>99.548019409179702</v>
      </c>
      <c r="BX86" s="3">
        <v>99.306488037109403</v>
      </c>
      <c r="BY86" s="3">
        <v>6</v>
      </c>
      <c r="BZ86" s="3">
        <v>6</v>
      </c>
      <c r="CA86" s="3">
        <v>99.870729999999995</v>
      </c>
      <c r="CB86" s="3">
        <v>89.247032165527301</v>
      </c>
      <c r="CC86" s="3">
        <v>90.786781311035199</v>
      </c>
      <c r="CD86" s="3">
        <v>97.206848144531193</v>
      </c>
      <c r="CE86" s="3">
        <v>12.583722114563001</v>
      </c>
      <c r="CF86" s="3">
        <v>8.5595502853393608</v>
      </c>
      <c r="CG86" s="3">
        <v>10.38865</v>
      </c>
      <c r="CH86" s="3">
        <v>3.5655588838211498</v>
      </c>
      <c r="CI86" s="3">
        <v>0.1</v>
      </c>
      <c r="CJ86" s="3">
        <v>4.0999999999999996</v>
      </c>
      <c r="CK86" s="3">
        <v>65</v>
      </c>
      <c r="CL86" s="3">
        <v>90</v>
      </c>
      <c r="CM86" s="3">
        <v>85</v>
      </c>
      <c r="CN86" s="3">
        <v>3.5</v>
      </c>
      <c r="CO86" s="3">
        <v>10.11</v>
      </c>
      <c r="CP86" s="3">
        <v>3.7240000000000002</v>
      </c>
      <c r="CQ86" s="3">
        <v>1.1349882377415899E-2</v>
      </c>
      <c r="CR86" s="3">
        <v>24.2</v>
      </c>
      <c r="CS86" s="3">
        <v>25.5</v>
      </c>
      <c r="CT86" s="3">
        <v>99.597585513078499</v>
      </c>
      <c r="CU86" s="3">
        <v>99.597180261832804</v>
      </c>
      <c r="CV86" s="3">
        <v>99.597231567459602</v>
      </c>
      <c r="CW86" s="3">
        <v>0</v>
      </c>
      <c r="CX86" s="14">
        <f t="shared" si="12"/>
        <v>5.4312500000000004</v>
      </c>
      <c r="CY86" s="3">
        <v>7.2</v>
      </c>
      <c r="CZ86" s="3">
        <v>16.5</v>
      </c>
      <c r="DA86" s="3">
        <v>0</v>
      </c>
      <c r="DB86" s="3">
        <v>3852.9352165660798</v>
      </c>
      <c r="DC86" s="3">
        <v>13.707771299999999</v>
      </c>
      <c r="DD86" s="3">
        <v>36.700000000000003</v>
      </c>
      <c r="DE86" s="3">
        <v>22.5</v>
      </c>
      <c r="DF86" s="3">
        <v>3.7</v>
      </c>
      <c r="DG86" s="3">
        <v>9.3000000000000007</v>
      </c>
      <c r="DH86" s="3">
        <v>27.2</v>
      </c>
      <c r="DI86" s="3">
        <v>0.1</v>
      </c>
      <c r="DJ86" s="3">
        <v>12.1</v>
      </c>
      <c r="DK86" s="3">
        <v>0</v>
      </c>
      <c r="DL86" s="3">
        <v>2.54375012423951</v>
      </c>
      <c r="DM86" s="3">
        <v>28.504000000000001</v>
      </c>
      <c r="DN86" s="3">
        <v>0.32367909486872998</v>
      </c>
      <c r="DO86" s="3">
        <v>19.8658700835377</v>
      </c>
      <c r="DP86" s="3">
        <v>63.969000000000001</v>
      </c>
      <c r="DQ86" s="3">
        <v>77.855999999999995</v>
      </c>
      <c r="DR86" s="3">
        <v>78.379000000000005</v>
      </c>
      <c r="DS86" s="3">
        <v>58.85</v>
      </c>
      <c r="DT86" s="3">
        <v>86.165244000644194</v>
      </c>
      <c r="DU86" s="3">
        <v>69.882000000000005</v>
      </c>
      <c r="DV86" s="3">
        <v>55.74</v>
      </c>
      <c r="DW86" s="3">
        <v>43.6</v>
      </c>
      <c r="DX86" s="3">
        <v>4.6950000000000003</v>
      </c>
      <c r="DY86" s="3">
        <v>11.983000000000001</v>
      </c>
      <c r="DZ86" s="3">
        <v>7.0730000000000004</v>
      </c>
      <c r="EA86" s="3">
        <v>7.75</v>
      </c>
      <c r="EB86" s="3">
        <v>17037</v>
      </c>
      <c r="EC86" s="3">
        <v>5.0220000000000002</v>
      </c>
      <c r="ED86" s="3">
        <v>63.005000000000003</v>
      </c>
      <c r="EE86" s="3">
        <v>104.849</v>
      </c>
      <c r="EF86" s="3">
        <v>11.4</v>
      </c>
      <c r="EG86" s="3">
        <v>9.8000000000000007</v>
      </c>
      <c r="EH86" s="3">
        <v>3.5</v>
      </c>
      <c r="EI86" s="3">
        <v>79.099999999999994</v>
      </c>
      <c r="EJ86" s="3">
        <v>1.87</v>
      </c>
      <c r="EK86" s="3">
        <v>89.741063999999994</v>
      </c>
      <c r="EL86" s="3">
        <v>83.775340999999997</v>
      </c>
      <c r="EM86" s="3">
        <v>18.003256619235799</v>
      </c>
      <c r="EN86" s="3">
        <v>65.420728020229703</v>
      </c>
      <c r="EO86" s="3">
        <v>0.44419715450953101</v>
      </c>
      <c r="EP86" s="3">
        <v>6759.5966796875</v>
      </c>
      <c r="EQ86" s="3">
        <v>2260.5135300000002</v>
      </c>
      <c r="ER86" s="3">
        <v>-0.61782185029154302</v>
      </c>
      <c r="ES86" s="3">
        <v>0.60676604907466702</v>
      </c>
      <c r="ET86" s="3">
        <v>86.795000000000002</v>
      </c>
      <c r="EU86" s="3">
        <v>0.756641079287248</v>
      </c>
      <c r="EV86" s="2">
        <v>12.46</v>
      </c>
      <c r="EW86" s="2">
        <v>14.3</v>
      </c>
      <c r="EX86" s="2">
        <v>10.6</v>
      </c>
      <c r="EY86" s="3">
        <v>2.3523590564727801</v>
      </c>
      <c r="EZ86" s="3">
        <v>2.1000704765319802</v>
      </c>
      <c r="FA86" s="3">
        <v>7</v>
      </c>
      <c r="FB86" s="3">
        <v>0.6</v>
      </c>
      <c r="FC86" s="3">
        <v>8</v>
      </c>
      <c r="FD86" s="3">
        <v>17000000</v>
      </c>
      <c r="FE86" s="3">
        <v>0.64488790970184495</v>
      </c>
      <c r="FF86" s="3">
        <v>1.3986217868924999</v>
      </c>
      <c r="FG86" s="3">
        <v>2.46787033157623</v>
      </c>
      <c r="FH86" s="3">
        <v>0</v>
      </c>
      <c r="FI86" s="3">
        <v>0</v>
      </c>
      <c r="FJ86" s="3">
        <v>0.217594784657197</v>
      </c>
      <c r="FK86" s="3">
        <v>0.98329220589511401</v>
      </c>
      <c r="FL86" s="3">
        <v>9.1829177624983398</v>
      </c>
      <c r="FM86" s="3">
        <v>8.0706691842564098</v>
      </c>
      <c r="FN86" s="3">
        <v>1.62457039603576</v>
      </c>
      <c r="FO86" s="3">
        <v>15.4682846011699</v>
      </c>
      <c r="FP86" s="3">
        <v>1.5419569015502901</v>
      </c>
      <c r="FQ86" s="3">
        <v>1.2180695947081599</v>
      </c>
      <c r="FR86" s="3">
        <v>1.04096102714539</v>
      </c>
      <c r="FS86" s="3">
        <v>1.8984417915344201</v>
      </c>
      <c r="FT86" s="3">
        <v>1.8738543987274201</v>
      </c>
      <c r="FU86" s="3">
        <v>44403.384841392901</v>
      </c>
    </row>
    <row r="87" spans="1:177" x14ac:dyDescent="0.35">
      <c r="A87" s="3">
        <v>2011</v>
      </c>
      <c r="B87" s="3" t="s">
        <v>57</v>
      </c>
      <c r="C87" s="8">
        <v>0</v>
      </c>
      <c r="D87" s="5">
        <v>3148.45</v>
      </c>
      <c r="E87" s="3">
        <v>67.25</v>
      </c>
      <c r="F87" s="3">
        <v>112.848739495798</v>
      </c>
      <c r="G87" s="3">
        <v>67.25</v>
      </c>
      <c r="H87" s="3">
        <v>0.44860743205545101</v>
      </c>
      <c r="I87" s="3">
        <v>62.475000000000001</v>
      </c>
      <c r="J87" s="3">
        <v>0.1</v>
      </c>
      <c r="K87" s="3">
        <v>14.853199999999999</v>
      </c>
      <c r="L87" s="3">
        <f>AVERAGE(L86,L89)</f>
        <v>10.67813841447367</v>
      </c>
      <c r="M87" s="3">
        <v>703</v>
      </c>
      <c r="N87" s="3">
        <v>90.77</v>
      </c>
      <c r="O87" s="3">
        <v>98.67</v>
      </c>
      <c r="P87" s="3">
        <v>102.65</v>
      </c>
      <c r="Q87" s="3">
        <v>5886.5</v>
      </c>
      <c r="R87" s="3">
        <v>100</v>
      </c>
      <c r="S87" s="3">
        <v>100</v>
      </c>
      <c r="T87" s="3">
        <v>19.760440937572501</v>
      </c>
      <c r="U87" s="3">
        <v>43.622747737293999</v>
      </c>
      <c r="V87" s="3">
        <v>13.567257489999999</v>
      </c>
      <c r="W87" s="3">
        <v>98.958681625996107</v>
      </c>
      <c r="X87" s="3">
        <v>9</v>
      </c>
      <c r="Y87" s="3">
        <v>18</v>
      </c>
      <c r="Z87" s="3">
        <v>2</v>
      </c>
      <c r="AA87" s="3">
        <v>332.31974400206599</v>
      </c>
      <c r="AB87" s="3">
        <v>32.822374613400001</v>
      </c>
      <c r="AC87" s="3">
        <v>54.134731746699998</v>
      </c>
      <c r="AD87" s="3">
        <v>14.428333333333301</v>
      </c>
      <c r="AE87" s="3">
        <v>1077.0886724020399</v>
      </c>
      <c r="AF87" s="3">
        <v>17.559999999999999</v>
      </c>
      <c r="AG87" s="3">
        <v>17.84814939</v>
      </c>
      <c r="AH87" s="3">
        <v>0.1</v>
      </c>
      <c r="AI87" s="3">
        <v>6890</v>
      </c>
      <c r="AJ87" s="3">
        <f>AVERAGE(AJ86,AJ88)</f>
        <v>4.03</v>
      </c>
      <c r="AK87" s="3">
        <f>AVERAGE(AK86,AK88)</f>
        <v>3.9349999999999996</v>
      </c>
      <c r="AL87" s="3">
        <v>41660.218262279603</v>
      </c>
      <c r="AM87" s="3">
        <v>-10.732627464025899</v>
      </c>
      <c r="AN87" s="3">
        <v>19.359108444251302</v>
      </c>
      <c r="AO87" s="3">
        <v>0.366000706430685</v>
      </c>
      <c r="AP87" s="3">
        <v>4.3147260195537896E-3</v>
      </c>
      <c r="AQ87" s="3">
        <v>6.6650409219919202E-4</v>
      </c>
      <c r="AR87" s="3">
        <v>1.3536551574470701</v>
      </c>
      <c r="AS87" s="3">
        <v>6.5094674711289699E-2</v>
      </c>
      <c r="AT87" s="3">
        <v>100</v>
      </c>
      <c r="AU87" s="3">
        <v>100</v>
      </c>
      <c r="AV87" s="3">
        <v>99.999999842377406</v>
      </c>
      <c r="AW87" s="3">
        <v>2.5</v>
      </c>
      <c r="AX87" s="3">
        <v>13.262916264940801</v>
      </c>
      <c r="AY87" s="3">
        <v>9.0228527804823706</v>
      </c>
      <c r="AZ87" s="3">
        <v>0.85729890006247</v>
      </c>
      <c r="BA87" s="3">
        <v>17.627333927468001</v>
      </c>
      <c r="BB87" s="5">
        <v>12.1</v>
      </c>
      <c r="BC87" s="9">
        <v>21109</v>
      </c>
      <c r="BD87" s="3">
        <v>13.403431246707401</v>
      </c>
      <c r="BE87" s="3">
        <v>3.75</v>
      </c>
      <c r="BF87" s="3">
        <v>139.26429999999999</v>
      </c>
      <c r="BG87" s="3">
        <v>12.570344374509499</v>
      </c>
      <c r="BH87" s="3">
        <v>24.916566921318399</v>
      </c>
      <c r="BI87" s="3">
        <v>21.666697782561599</v>
      </c>
      <c r="BJ87" s="3">
        <v>2.9446499347686799</v>
      </c>
      <c r="BK87" s="3">
        <v>8.3000000000000007</v>
      </c>
      <c r="BL87" s="3">
        <v>3.6</v>
      </c>
      <c r="BM87" s="3">
        <v>128.64355119999999</v>
      </c>
      <c r="BN87" s="3">
        <v>38.436887560000002</v>
      </c>
      <c r="BO87" s="3">
        <v>2368.1589610546298</v>
      </c>
      <c r="BP87" s="3">
        <v>89.810013389999995</v>
      </c>
      <c r="BQ87" s="3">
        <v>8.07</v>
      </c>
      <c r="BR87" s="3">
        <f t="shared" si="18"/>
        <v>1.000440001487735</v>
      </c>
      <c r="BS87" s="3">
        <f t="shared" si="18"/>
        <v>99.890842437744141</v>
      </c>
      <c r="BT87" s="3">
        <v>0.99409002065658603</v>
      </c>
      <c r="BU87" s="3">
        <v>1.0166699886321999</v>
      </c>
      <c r="BV87" s="3">
        <v>1.2948499917984</v>
      </c>
      <c r="BW87" s="3">
        <v>101.071739196777</v>
      </c>
      <c r="BX87" s="3">
        <v>101.04843902587901</v>
      </c>
      <c r="BY87" s="3">
        <v>7</v>
      </c>
      <c r="BZ87" s="3">
        <v>6</v>
      </c>
      <c r="CA87" s="3">
        <v>97.285349999999994</v>
      </c>
      <c r="CB87" s="3">
        <v>94.645523071289105</v>
      </c>
      <c r="CC87" s="3">
        <v>93.561073303222699</v>
      </c>
      <c r="CD87" s="3">
        <v>98.103500366210895</v>
      </c>
      <c r="CE87" s="3">
        <v>12.083955764770501</v>
      </c>
      <c r="CF87" s="3">
        <v>8.4848604202270508</v>
      </c>
      <c r="CG87" s="3">
        <v>10.38865</v>
      </c>
      <c r="CH87" s="3">
        <v>3.5655588838211498</v>
      </c>
      <c r="CI87" s="3">
        <v>0.1</v>
      </c>
      <c r="CJ87" s="3">
        <v>4.0999999999999996</v>
      </c>
      <c r="CK87" s="3">
        <v>68</v>
      </c>
      <c r="CL87" s="3">
        <v>91</v>
      </c>
      <c r="CM87" s="3">
        <v>87</v>
      </c>
      <c r="CN87" s="3">
        <v>3.13</v>
      </c>
      <c r="CO87" s="3">
        <v>10.16</v>
      </c>
      <c r="CP87" s="3">
        <v>3.7850000000000001</v>
      </c>
      <c r="CQ87" s="3">
        <v>1.15830471193027E-2</v>
      </c>
      <c r="CR87" s="3">
        <v>24.2</v>
      </c>
      <c r="CS87" s="3">
        <v>25.5</v>
      </c>
      <c r="CT87" s="3">
        <v>99.597585513078499</v>
      </c>
      <c r="CU87" s="3">
        <v>99.597180261832804</v>
      </c>
      <c r="CV87" s="3">
        <v>99.597232961757598</v>
      </c>
      <c r="CW87" s="3">
        <v>3</v>
      </c>
      <c r="CX87" s="14">
        <f t="shared" si="12"/>
        <v>5.4312500000000004</v>
      </c>
      <c r="CY87" s="3">
        <v>7.1</v>
      </c>
      <c r="CZ87" s="3">
        <v>18.100000000000001</v>
      </c>
      <c r="DA87" s="3">
        <v>0</v>
      </c>
      <c r="DB87" s="3">
        <v>3885.68105508691</v>
      </c>
      <c r="DC87" s="3">
        <v>13.897824290000001</v>
      </c>
      <c r="DD87" s="3">
        <v>36.799999999999997</v>
      </c>
      <c r="DE87" s="3">
        <v>22.7</v>
      </c>
      <c r="DF87" s="3">
        <v>3.7</v>
      </c>
      <c r="DG87" s="3">
        <v>9.4</v>
      </c>
      <c r="DH87" s="3">
        <v>27.3</v>
      </c>
      <c r="DI87" s="3">
        <v>0</v>
      </c>
      <c r="DJ87" s="3">
        <v>12.1</v>
      </c>
      <c r="DK87" s="3">
        <v>0</v>
      </c>
      <c r="DL87" s="3">
        <v>2.3944971923570302</v>
      </c>
      <c r="DM87" s="3">
        <v>28.504000000000001</v>
      </c>
      <c r="DN87" s="3">
        <v>0.27264169808467997</v>
      </c>
      <c r="DO87" s="3">
        <v>20.0348690235585</v>
      </c>
      <c r="DP87" s="3">
        <v>63.36</v>
      </c>
      <c r="DQ87" s="3">
        <v>77.623000000000005</v>
      </c>
      <c r="DR87" s="3">
        <v>78.994</v>
      </c>
      <c r="DS87" s="3">
        <v>58.588999999999999</v>
      </c>
      <c r="DT87" s="3">
        <v>86.607340832828299</v>
      </c>
      <c r="DU87" s="3">
        <v>69.33</v>
      </c>
      <c r="DV87" s="3">
        <v>54.85</v>
      </c>
      <c r="DW87" s="3">
        <v>42.29</v>
      </c>
      <c r="DX87" s="3">
        <v>5.0650000000000004</v>
      </c>
      <c r="DY87" s="3">
        <v>12.371</v>
      </c>
      <c r="DZ87" s="3">
        <v>6.7859999999999996</v>
      </c>
      <c r="EA87" s="3">
        <v>7.77</v>
      </c>
      <c r="EB87" s="3">
        <v>18519</v>
      </c>
      <c r="EC87" s="3">
        <v>4.6429999999999998</v>
      </c>
      <c r="ED87" s="3">
        <v>59.046999999999997</v>
      </c>
      <c r="EE87" s="3">
        <v>97.155000000000001</v>
      </c>
      <c r="EF87" s="3">
        <v>10.6</v>
      </c>
      <c r="EG87" s="3">
        <v>9.4</v>
      </c>
      <c r="EH87" s="3">
        <v>3.5</v>
      </c>
      <c r="EI87" s="3">
        <v>79.8</v>
      </c>
      <c r="EJ87" s="3">
        <v>1.75</v>
      </c>
      <c r="EK87" s="3">
        <v>90.215292000000005</v>
      </c>
      <c r="EL87" s="3">
        <v>84.809143000000006</v>
      </c>
      <c r="EM87" s="3">
        <v>17.7981734629169</v>
      </c>
      <c r="EN87" s="3">
        <v>65.110116255046606</v>
      </c>
      <c r="EO87" s="3">
        <v>0.41173785519501899</v>
      </c>
      <c r="EP87" s="3">
        <v>7042.3447265625</v>
      </c>
      <c r="EQ87" s="3">
        <v>2123.5978399999999</v>
      </c>
      <c r="ER87" s="3">
        <v>-0.82267988329461395</v>
      </c>
      <c r="ES87" s="3">
        <v>0.59821406288013301</v>
      </c>
      <c r="ET87" s="3">
        <v>86.956999999999994</v>
      </c>
      <c r="EU87" s="3">
        <v>0.82496176481559602</v>
      </c>
      <c r="EV87" s="2">
        <v>12.51</v>
      </c>
      <c r="EW87" s="2">
        <v>14.35</v>
      </c>
      <c r="EX87" s="2">
        <v>10.65</v>
      </c>
      <c r="EY87" s="3">
        <v>2.39288401603699</v>
      </c>
      <c r="EZ87" s="3">
        <v>2.10107469558716</v>
      </c>
      <c r="FA87" s="3">
        <v>7</v>
      </c>
      <c r="FB87" s="3">
        <v>0.6</v>
      </c>
      <c r="FC87" s="3">
        <v>8</v>
      </c>
      <c r="FD87" s="3">
        <f>AVERAGE(FD86,FD88)</f>
        <v>59000000</v>
      </c>
      <c r="FE87" s="3">
        <v>0.56976997918348005</v>
      </c>
      <c r="FF87" s="3">
        <v>1.3135312852757199</v>
      </c>
      <c r="FG87" s="3">
        <v>2.3277459370715099</v>
      </c>
      <c r="FH87" s="3">
        <v>0</v>
      </c>
      <c r="FI87" s="3">
        <v>8.9263710257213497E-4</v>
      </c>
      <c r="FJ87" s="3">
        <v>0.25085110460028698</v>
      </c>
      <c r="FK87" s="3">
        <v>1.3683944127568</v>
      </c>
      <c r="FL87" s="3">
        <v>9.1829177624983398</v>
      </c>
      <c r="FM87" s="3">
        <v>8.9071729219002904</v>
      </c>
      <c r="FN87" s="3">
        <v>1.6507604623419201</v>
      </c>
      <c r="FO87" s="3">
        <v>15.273944287084801</v>
      </c>
      <c r="FP87" s="3">
        <v>1.55170702934265</v>
      </c>
      <c r="FQ87" s="3">
        <v>1.63537891856148</v>
      </c>
      <c r="FR87" s="3">
        <v>1.10029304027557</v>
      </c>
      <c r="FS87" s="3">
        <v>1.9197913408279399</v>
      </c>
      <c r="FT87" s="3">
        <v>1.89863109588623</v>
      </c>
      <c r="FU87" s="3">
        <v>44403.384841392901</v>
      </c>
    </row>
    <row r="88" spans="1:177" x14ac:dyDescent="0.35">
      <c r="A88" s="3">
        <v>2012</v>
      </c>
      <c r="B88" s="3" t="s">
        <v>57</v>
      </c>
      <c r="C88" s="5">
        <v>0.31</v>
      </c>
      <c r="D88" s="5">
        <v>3424.15</v>
      </c>
      <c r="E88" s="3">
        <v>65.599999999999994</v>
      </c>
      <c r="F88" s="3">
        <v>107.11331679073599</v>
      </c>
      <c r="G88" s="3">
        <v>65.599999999999994</v>
      </c>
      <c r="H88" s="3">
        <v>0.43243653126526899</v>
      </c>
      <c r="I88" s="3">
        <v>60.45</v>
      </c>
      <c r="J88" s="3">
        <v>0.15</v>
      </c>
      <c r="K88" s="3">
        <v>15.04415</v>
      </c>
      <c r="L88" s="3">
        <f>AVERAGE(L86,L90)</f>
        <v>9.7617857866138209</v>
      </c>
      <c r="M88" s="3">
        <v>703</v>
      </c>
      <c r="N88" s="3">
        <v>93.69</v>
      </c>
      <c r="O88" s="3">
        <v>98.74</v>
      </c>
      <c r="P88" s="3">
        <v>101.28</v>
      </c>
      <c r="Q88" s="3">
        <v>6309.7</v>
      </c>
      <c r="R88" s="3">
        <v>100</v>
      </c>
      <c r="S88" s="3">
        <v>100</v>
      </c>
      <c r="T88" s="3">
        <v>20.882993980633302</v>
      </c>
      <c r="U88" s="3">
        <v>47.1978696676263</v>
      </c>
      <c r="V88" s="3">
        <v>10.82992224</v>
      </c>
      <c r="W88" s="3">
        <v>85.474233631995702</v>
      </c>
      <c r="X88" s="3">
        <v>9</v>
      </c>
      <c r="Y88" s="3">
        <v>18</v>
      </c>
      <c r="Z88" s="3">
        <v>2</v>
      </c>
      <c r="AA88" s="3">
        <v>395.80071081266198</v>
      </c>
      <c r="AB88" s="3">
        <v>26.037735849099999</v>
      </c>
      <c r="AC88" s="3">
        <v>56.072676450000003</v>
      </c>
      <c r="AD88" s="3">
        <v>12.141666666666699</v>
      </c>
      <c r="AE88" s="3">
        <v>1073.0435018989299</v>
      </c>
      <c r="AF88" s="3">
        <v>17.559999999999999</v>
      </c>
      <c r="AG88" s="3">
        <v>17.84814939</v>
      </c>
      <c r="AH88" s="3">
        <v>0.1</v>
      </c>
      <c r="AI88" s="3">
        <v>7020</v>
      </c>
      <c r="AJ88" s="3">
        <v>4.07</v>
      </c>
      <c r="AK88" s="3">
        <v>4.0199999999999996</v>
      </c>
      <c r="AL88" s="3">
        <v>42445.642942483697</v>
      </c>
      <c r="AM88" s="3">
        <v>11.4501093146831</v>
      </c>
      <c r="AN88" s="3">
        <v>21.748335620996901</v>
      </c>
      <c r="AO88" s="3">
        <v>0.35496802140952899</v>
      </c>
      <c r="AP88" s="3">
        <v>6.3133747182340799E-3</v>
      </c>
      <c r="AQ88" s="3">
        <v>2.1148778960551301E-3</v>
      </c>
      <c r="AR88" s="3">
        <v>1.2567892169625401</v>
      </c>
      <c r="AS88" s="3">
        <v>6.0094466452016902E-2</v>
      </c>
      <c r="AT88" s="3">
        <v>100</v>
      </c>
      <c r="AU88" s="3">
        <v>100</v>
      </c>
      <c r="AV88" s="3">
        <v>99.999995362122405</v>
      </c>
      <c r="AW88" s="3">
        <v>2.5</v>
      </c>
      <c r="AX88" s="3">
        <v>13.6822134098711</v>
      </c>
      <c r="AY88" s="3">
        <v>10.003173086502599</v>
      </c>
      <c r="AZ88" s="3">
        <v>1.3991870104419499</v>
      </c>
      <c r="BA88" s="3">
        <v>18.177620657462001</v>
      </c>
      <c r="BB88" s="13">
        <v>12</v>
      </c>
      <c r="BC88" s="9">
        <v>21456</v>
      </c>
      <c r="BD88" s="3">
        <v>13.403431246707401</v>
      </c>
      <c r="BE88" s="3">
        <v>3.75</v>
      </c>
      <c r="BF88" s="3">
        <v>139.7893</v>
      </c>
      <c r="BG88" s="3">
        <v>12.570344374509499</v>
      </c>
      <c r="BH88" s="3">
        <v>25.093994838082601</v>
      </c>
      <c r="BI88" s="3">
        <v>21.867410452731399</v>
      </c>
      <c r="BJ88" s="3">
        <v>2.9812500476837198</v>
      </c>
      <c r="BK88" s="3">
        <v>8.3000000000000007</v>
      </c>
      <c r="BL88" s="3">
        <v>3.6</v>
      </c>
      <c r="BM88" s="3">
        <v>130.20546479999999</v>
      </c>
      <c r="BN88" s="3">
        <v>38.9137755</v>
      </c>
      <c r="BO88" s="3">
        <v>3064.43340083969</v>
      </c>
      <c r="BP88" s="3">
        <v>92.260011719999994</v>
      </c>
      <c r="BQ88" s="3">
        <v>6.4442814863101301</v>
      </c>
      <c r="BR88" s="3">
        <f t="shared" si="18"/>
        <v>1.000440001487735</v>
      </c>
      <c r="BS88" s="3">
        <f t="shared" si="18"/>
        <v>99.890842437744141</v>
      </c>
      <c r="BT88" s="3">
        <v>0.99111002683639504</v>
      </c>
      <c r="BU88" s="3">
        <v>1.01346004009247</v>
      </c>
      <c r="BV88" s="3">
        <v>1.28652000427246</v>
      </c>
      <c r="BW88" s="3">
        <v>99.766906738281193</v>
      </c>
      <c r="BX88" s="3">
        <v>99.650032043457003</v>
      </c>
      <c r="BY88" s="3">
        <v>7</v>
      </c>
      <c r="BZ88" s="3">
        <v>6</v>
      </c>
      <c r="CA88" s="3">
        <v>99.915310000000005</v>
      </c>
      <c r="CB88" s="3">
        <v>89.002777099609403</v>
      </c>
      <c r="CC88" s="3">
        <v>92.154067993164105</v>
      </c>
      <c r="CD88" s="3">
        <v>92.261276245117202</v>
      </c>
      <c r="CE88" s="3">
        <v>12.0301713943481</v>
      </c>
      <c r="CF88" s="3">
        <v>7.2378201484680202</v>
      </c>
      <c r="CG88" s="3">
        <v>10.38865</v>
      </c>
      <c r="CH88" s="3">
        <v>3.5655588838211498</v>
      </c>
      <c r="CI88" s="3">
        <v>0.1</v>
      </c>
      <c r="CJ88" s="3">
        <v>4.0999999999999996</v>
      </c>
      <c r="CK88" s="3">
        <v>71</v>
      </c>
      <c r="CL88" s="3">
        <v>94</v>
      </c>
      <c r="CM88" s="3">
        <v>90</v>
      </c>
      <c r="CN88" s="3">
        <f>AVERAGE(CN87,CN89)</f>
        <v>3.0999999999999996</v>
      </c>
      <c r="CO88" s="3">
        <v>10.25</v>
      </c>
      <c r="CP88" s="3">
        <v>3.831</v>
      </c>
      <c r="CQ88" s="3">
        <v>1.0991974712519101E-2</v>
      </c>
      <c r="CR88" s="3">
        <v>24.2</v>
      </c>
      <c r="CS88" s="3">
        <v>25.5</v>
      </c>
      <c r="CT88" s="3">
        <v>99.597585513078499</v>
      </c>
      <c r="CU88" s="3">
        <v>99.597180261832804</v>
      </c>
      <c r="CV88" s="3">
        <v>99.597227749830694</v>
      </c>
      <c r="CW88" s="3">
        <v>0</v>
      </c>
      <c r="CX88" s="14">
        <f t="shared" si="12"/>
        <v>5.4312500000000004</v>
      </c>
      <c r="CY88" s="3">
        <v>6.9</v>
      </c>
      <c r="CZ88" s="3">
        <v>18.8</v>
      </c>
      <c r="DA88" s="3">
        <v>0</v>
      </c>
      <c r="DB88" s="3">
        <v>3985.1361902445201</v>
      </c>
      <c r="DC88" s="3">
        <v>13.51348305</v>
      </c>
      <c r="DD88" s="3">
        <v>37.299999999999997</v>
      </c>
      <c r="DE88" s="3">
        <v>23.1</v>
      </c>
      <c r="DF88" s="3">
        <v>3.7</v>
      </c>
      <c r="DG88" s="3">
        <v>9.3000000000000007</v>
      </c>
      <c r="DH88" s="3">
        <v>27.8</v>
      </c>
      <c r="DI88" s="3">
        <v>0</v>
      </c>
      <c r="DJ88" s="3">
        <v>12.1</v>
      </c>
      <c r="DK88" s="3">
        <v>0</v>
      </c>
      <c r="DL88" s="3">
        <v>2.63718505201751</v>
      </c>
      <c r="DM88" s="3">
        <v>28.561</v>
      </c>
      <c r="DN88" s="3">
        <v>0.27905303704418699</v>
      </c>
      <c r="DO88" s="3">
        <v>19.768726453368199</v>
      </c>
      <c r="DP88" s="3">
        <v>60.988999999999997</v>
      </c>
      <c r="DQ88" s="3">
        <v>77.046999999999997</v>
      </c>
      <c r="DR88" s="3">
        <v>78.760000000000005</v>
      </c>
      <c r="DS88" s="3">
        <v>58.148000000000003</v>
      </c>
      <c r="DT88" s="3">
        <v>87.313242338243498</v>
      </c>
      <c r="DU88" s="3">
        <v>68.099999999999994</v>
      </c>
      <c r="DV88" s="3">
        <v>54.06</v>
      </c>
      <c r="DW88" s="3">
        <v>42.83</v>
      </c>
      <c r="DX88" s="3">
        <v>4.9160000000000004</v>
      </c>
      <c r="DY88" s="3">
        <v>12.643000000000001</v>
      </c>
      <c r="DZ88" s="3">
        <v>6.9050000000000002</v>
      </c>
      <c r="EA88" s="3">
        <v>7.8</v>
      </c>
      <c r="EB88" s="3">
        <v>19732</v>
      </c>
      <c r="EC88" s="3">
        <v>4.4989999999999997</v>
      </c>
      <c r="ED88" s="3">
        <v>57.616</v>
      </c>
      <c r="EE88" s="3">
        <v>92.572000000000003</v>
      </c>
      <c r="EF88" s="3">
        <v>10.4</v>
      </c>
      <c r="EG88" s="3">
        <v>9.4</v>
      </c>
      <c r="EH88" s="3">
        <v>3.5</v>
      </c>
      <c r="EI88" s="3">
        <v>80.051219512195104</v>
      </c>
      <c r="EJ88" s="3">
        <v>1.73</v>
      </c>
      <c r="EK88" s="3">
        <v>90.492221000000001</v>
      </c>
      <c r="EL88" s="3">
        <v>85.351962</v>
      </c>
      <c r="EM88" s="3">
        <v>17.576220645766099</v>
      </c>
      <c r="EN88" s="3">
        <v>64.815510628134305</v>
      </c>
      <c r="EO88" s="3">
        <v>0.37627224261995501</v>
      </c>
      <c r="EP88" s="3">
        <v>7172.05029296875</v>
      </c>
      <c r="EQ88" s="3">
        <v>2123.5978399999999</v>
      </c>
      <c r="ER88" s="3">
        <v>-1.05235438166474</v>
      </c>
      <c r="ES88" s="3">
        <v>0.58880787941873802</v>
      </c>
      <c r="ET88" s="3">
        <v>87.141999999999996</v>
      </c>
      <c r="EU88" s="3">
        <v>0.83914193630573497</v>
      </c>
      <c r="EV88" s="2">
        <v>12.55</v>
      </c>
      <c r="EW88" s="2">
        <v>14.38</v>
      </c>
      <c r="EX88" s="2">
        <v>10.7</v>
      </c>
      <c r="EY88" s="3">
        <v>2.3824622631072998</v>
      </c>
      <c r="EZ88" s="3">
        <v>1.9869910478591899</v>
      </c>
      <c r="FA88" s="3">
        <v>7</v>
      </c>
      <c r="FB88" s="3">
        <v>0.6</v>
      </c>
      <c r="FC88" s="3">
        <v>8</v>
      </c>
      <c r="FD88" s="3">
        <v>101000000</v>
      </c>
      <c r="FE88" s="3">
        <v>0.598941266844353</v>
      </c>
      <c r="FF88" s="3">
        <v>1.3518189725593901</v>
      </c>
      <c r="FG88" s="3">
        <v>2.3325353950431902</v>
      </c>
      <c r="FH88" s="3">
        <v>0</v>
      </c>
      <c r="FI88" s="3">
        <v>2.81871358647831E-3</v>
      </c>
      <c r="FJ88" s="3">
        <v>0.24190640183369799</v>
      </c>
      <c r="FK88" s="3">
        <v>1.2608873326792001</v>
      </c>
      <c r="FL88" s="3">
        <v>9.1829177624983398</v>
      </c>
      <c r="FM88" s="3">
        <v>9.3604040014718493</v>
      </c>
      <c r="FN88" s="3">
        <v>1.43420672114477</v>
      </c>
      <c r="FO88" s="3">
        <v>15.826007487563301</v>
      </c>
      <c r="FP88" s="3">
        <v>1.6741142272949201</v>
      </c>
      <c r="FQ88" s="3">
        <v>1.52209845823621</v>
      </c>
      <c r="FR88" s="3">
        <v>0.91491067409515403</v>
      </c>
      <c r="FS88" s="3">
        <v>1.87506687641144</v>
      </c>
      <c r="FT88" s="3">
        <v>1.79916131496429</v>
      </c>
      <c r="FU88" s="3">
        <v>44803.968242121402</v>
      </c>
    </row>
    <row r="89" spans="1:177" x14ac:dyDescent="0.35">
      <c r="A89" s="3">
        <v>2013</v>
      </c>
      <c r="B89" s="3" t="s">
        <v>57</v>
      </c>
      <c r="C89" s="5">
        <v>0.55000000000000004</v>
      </c>
      <c r="D89" s="5">
        <v>3396.28</v>
      </c>
      <c r="E89" s="3">
        <v>65.7</v>
      </c>
      <c r="F89" s="3">
        <v>116.622777870078</v>
      </c>
      <c r="G89" s="3">
        <v>65.7</v>
      </c>
      <c r="H89" s="3">
        <v>0.42878524619710401</v>
      </c>
      <c r="I89" s="3">
        <v>60.19</v>
      </c>
      <c r="J89" s="3">
        <v>0.63500000000000001</v>
      </c>
      <c r="K89" s="3">
        <v>15.235099999999999</v>
      </c>
      <c r="L89" s="3">
        <v>9.2085235920852408</v>
      </c>
      <c r="M89" s="3">
        <v>703</v>
      </c>
      <c r="N89" s="3">
        <v>93.84</v>
      </c>
      <c r="O89" s="3">
        <v>97.3</v>
      </c>
      <c r="P89" s="3">
        <v>99.05</v>
      </c>
      <c r="Q89" s="3">
        <v>6316.6</v>
      </c>
      <c r="R89" s="3">
        <v>100</v>
      </c>
      <c r="S89" s="3">
        <v>100</v>
      </c>
      <c r="T89" s="3">
        <v>18.995390195097499</v>
      </c>
      <c r="U89" s="3">
        <v>42.769437218609298</v>
      </c>
      <c r="V89" s="3">
        <v>10.448528700000001</v>
      </c>
      <c r="W89" s="3">
        <v>78.750293564805006</v>
      </c>
      <c r="X89" s="3">
        <v>9</v>
      </c>
      <c r="Y89" s="3">
        <v>18</v>
      </c>
      <c r="Z89" s="3">
        <v>2</v>
      </c>
      <c r="AA89" s="3">
        <v>288.43609595626799</v>
      </c>
      <c r="AB89" s="3">
        <v>40.093221360500003</v>
      </c>
      <c r="AC89" s="3">
        <v>48.217945111900001</v>
      </c>
      <c r="AD89" s="3">
        <v>16.816666666666698</v>
      </c>
      <c r="AE89" s="3">
        <v>1068.5792811025999</v>
      </c>
      <c r="AF89" s="3">
        <v>17.559999999999999</v>
      </c>
      <c r="AG89" s="3">
        <v>17.84814939</v>
      </c>
      <c r="AH89" s="3">
        <v>0.1</v>
      </c>
      <c r="AI89" s="3">
        <v>7076</v>
      </c>
      <c r="AJ89" s="3">
        <f>AVERAGE(AJ88,AJ90)</f>
        <v>3.9430890000000001</v>
      </c>
      <c r="AK89" s="3">
        <f>AVERAGE(AK88,AK90)</f>
        <v>3.9012599999999997</v>
      </c>
      <c r="AL89" s="3">
        <v>41389.021443992096</v>
      </c>
      <c r="AM89" s="3">
        <v>-4.6297333559118998</v>
      </c>
      <c r="AN89" s="3">
        <v>22.1571403766443</v>
      </c>
      <c r="AO89" s="3">
        <v>0.36441610231474902</v>
      </c>
      <c r="AP89" s="3">
        <v>8.9201628513750995E-3</v>
      </c>
      <c r="AQ89" s="3">
        <v>4.43046178128409E-4</v>
      </c>
      <c r="AR89" s="3">
        <v>0.94552785665280203</v>
      </c>
      <c r="AS89" s="3">
        <v>5.2882954192882803E-2</v>
      </c>
      <c r="AT89" s="3">
        <v>100</v>
      </c>
      <c r="AU89" s="3">
        <v>100</v>
      </c>
      <c r="AV89" s="3">
        <v>99.999996918613704</v>
      </c>
      <c r="AW89" s="3">
        <v>2.5</v>
      </c>
      <c r="AX89" s="3">
        <v>13.7033378993001</v>
      </c>
      <c r="AY89" s="3">
        <v>10.5658488378805</v>
      </c>
      <c r="AZ89" s="3">
        <v>1.13780871286897</v>
      </c>
      <c r="BA89" s="3">
        <v>18.561571813454201</v>
      </c>
      <c r="BB89" s="5">
        <v>11.9</v>
      </c>
      <c r="BC89" s="9">
        <v>21611</v>
      </c>
      <c r="BD89" s="3">
        <v>13.403431246707401</v>
      </c>
      <c r="BE89" s="3">
        <v>3.75</v>
      </c>
      <c r="BF89" s="3">
        <v>140.3733</v>
      </c>
      <c r="BG89" s="3">
        <v>12.570344374509499</v>
      </c>
      <c r="BH89" s="3">
        <v>25.270423508778901</v>
      </c>
      <c r="BI89" s="3">
        <v>22.059056102549398</v>
      </c>
      <c r="BJ89" s="3">
        <v>2.97047996520996</v>
      </c>
      <c r="BK89" s="3">
        <v>8.3000000000000007</v>
      </c>
      <c r="BL89" s="3">
        <v>3</v>
      </c>
      <c r="BM89" s="3">
        <v>124.9897251</v>
      </c>
      <c r="BN89" s="3">
        <v>40.395482340000001</v>
      </c>
      <c r="BO89" s="3">
        <v>3458.4568432885699</v>
      </c>
      <c r="BP89" s="3">
        <v>94.6297</v>
      </c>
      <c r="BQ89" s="3">
        <v>7.7114414063795103</v>
      </c>
      <c r="BR89" s="3">
        <f t="shared" si="18"/>
        <v>1.000440001487735</v>
      </c>
      <c r="BS89" s="3">
        <f t="shared" si="18"/>
        <v>99.890842437744141</v>
      </c>
      <c r="BT89" s="3">
        <v>0.98967999219894398</v>
      </c>
      <c r="BU89" s="3">
        <v>1.0270800590515099</v>
      </c>
      <c r="BV89" s="3">
        <v>1.2727899551391599</v>
      </c>
      <c r="BW89" s="3">
        <v>99.302116394042997</v>
      </c>
      <c r="BX89" s="3">
        <v>99.010673522949205</v>
      </c>
      <c r="BY89" s="3">
        <v>7</v>
      </c>
      <c r="BZ89" s="3">
        <v>6</v>
      </c>
      <c r="CA89" s="3">
        <v>99.971149999999994</v>
      </c>
      <c r="CB89" s="3">
        <v>89.445510864257798</v>
      </c>
      <c r="CC89" s="3">
        <v>91.022003173828097</v>
      </c>
      <c r="CD89" s="3">
        <f>AVERAGE(CD90,CD88)</f>
        <v>94.57263946533206</v>
      </c>
      <c r="CE89" s="3">
        <v>12.330839157104499</v>
      </c>
      <c r="CF89" s="3">
        <v>8.4944295883178693</v>
      </c>
      <c r="CG89" s="3">
        <v>10.38865</v>
      </c>
      <c r="CH89" s="3">
        <v>3.5655588838211498</v>
      </c>
      <c r="CI89" s="3">
        <v>0.1</v>
      </c>
      <c r="CJ89" s="3">
        <v>4.0999999999999996</v>
      </c>
      <c r="CK89" s="3">
        <v>70</v>
      </c>
      <c r="CL89" s="3">
        <v>94</v>
      </c>
      <c r="CM89" s="3">
        <v>89</v>
      </c>
      <c r="CN89" s="3">
        <v>3.07</v>
      </c>
      <c r="CO89" s="3">
        <v>10.26</v>
      </c>
      <c r="CP89" s="3">
        <v>3.8420000000000001</v>
      </c>
      <c r="CQ89" s="3">
        <v>7.1384472929512796E-3</v>
      </c>
      <c r="CR89" s="3">
        <v>24.2</v>
      </c>
      <c r="CS89" s="3">
        <v>25.5</v>
      </c>
      <c r="CT89" s="3">
        <v>99.597585513078499</v>
      </c>
      <c r="CU89" s="3">
        <v>99.597180261832804</v>
      </c>
      <c r="CV89" s="3">
        <v>99.597228692198698</v>
      </c>
      <c r="CW89" s="3">
        <v>2</v>
      </c>
      <c r="CX89" s="14">
        <f t="shared" si="12"/>
        <v>5.4312500000000004</v>
      </c>
      <c r="CY89" s="3">
        <v>6.9</v>
      </c>
      <c r="CZ89" s="3">
        <v>17.399999999999999</v>
      </c>
      <c r="DA89" s="3">
        <v>0</v>
      </c>
      <c r="DB89" s="3">
        <v>4085.48259021492</v>
      </c>
      <c r="DC89" s="3">
        <v>13.34752655</v>
      </c>
      <c r="DD89" s="3">
        <v>37.9</v>
      </c>
      <c r="DE89" s="3">
        <v>23.7</v>
      </c>
      <c r="DF89" s="3">
        <v>3.6</v>
      </c>
      <c r="DG89" s="3">
        <v>9.1</v>
      </c>
      <c r="DH89" s="3">
        <v>28.5</v>
      </c>
      <c r="DI89" s="3">
        <v>0.3</v>
      </c>
      <c r="DJ89" s="3">
        <v>12.1</v>
      </c>
      <c r="DK89" s="3">
        <v>0</v>
      </c>
      <c r="DL89" s="3">
        <v>2.5935859608582099</v>
      </c>
      <c r="DM89" s="3">
        <v>26.960999999999999</v>
      </c>
      <c r="DN89" s="3">
        <v>0.19875627044463601</v>
      </c>
      <c r="DO89" s="3">
        <v>19.6412178991799</v>
      </c>
      <c r="DP89" s="3">
        <v>58.119</v>
      </c>
      <c r="DQ89" s="3">
        <v>76.417000000000002</v>
      </c>
      <c r="DR89" s="3">
        <v>77.959999999999994</v>
      </c>
      <c r="DS89" s="3">
        <v>57.595999999999997</v>
      </c>
      <c r="DT89" s="3">
        <v>88.127916762298199</v>
      </c>
      <c r="DU89" s="3">
        <v>67.367999999999995</v>
      </c>
      <c r="DV89" s="3">
        <v>54.57</v>
      </c>
      <c r="DW89" s="3">
        <v>43.23</v>
      </c>
      <c r="DX89" s="3">
        <v>4.6760000000000002</v>
      </c>
      <c r="DY89" s="3">
        <v>12.234</v>
      </c>
      <c r="DZ89" s="3">
        <v>6.5510000000000002</v>
      </c>
      <c r="EA89" s="3">
        <v>7.38</v>
      </c>
      <c r="EB89" s="3">
        <v>20779</v>
      </c>
      <c r="EC89" s="3">
        <v>4.2469999999999999</v>
      </c>
      <c r="ED89" s="3">
        <v>54.62</v>
      </c>
      <c r="EE89" s="3">
        <v>90.144999999999996</v>
      </c>
      <c r="EF89" s="3">
        <v>10</v>
      </c>
      <c r="EG89" s="3">
        <v>9.3000000000000007</v>
      </c>
      <c r="EH89" s="3">
        <v>3.5</v>
      </c>
      <c r="EI89" s="3">
        <v>80.3</v>
      </c>
      <c r="EJ89" s="3">
        <v>1.67</v>
      </c>
      <c r="EK89" s="3">
        <v>90.815905999999998</v>
      </c>
      <c r="EL89" s="3">
        <v>85.445006000000006</v>
      </c>
      <c r="EM89" s="3">
        <v>17.348600793421301</v>
      </c>
      <c r="EN89" s="3">
        <v>64.600428646255196</v>
      </c>
      <c r="EO89" s="3">
        <v>0.41690136075209699</v>
      </c>
      <c r="EP89" s="3">
        <v>7102.16064453125</v>
      </c>
      <c r="EQ89" s="3">
        <v>2123.5978399999999</v>
      </c>
      <c r="ER89" s="3">
        <v>-0.75643811697555396</v>
      </c>
      <c r="ES89" s="3">
        <v>0.58887048960347099</v>
      </c>
      <c r="ET89" s="3">
        <v>87.292000000000002</v>
      </c>
      <c r="EU89" s="3">
        <v>0.853275007246171</v>
      </c>
      <c r="EV89" s="2">
        <v>12.58</v>
      </c>
      <c r="EW89" s="2">
        <v>14.42</v>
      </c>
      <c r="EX89" s="2">
        <v>10.74</v>
      </c>
      <c r="EY89" s="3">
        <v>2.39926409721375</v>
      </c>
      <c r="EZ89" s="3">
        <v>1.94368696212769</v>
      </c>
      <c r="FA89" s="3">
        <v>7</v>
      </c>
      <c r="FB89" s="3">
        <v>0.6</v>
      </c>
      <c r="FC89" s="3">
        <v>8</v>
      </c>
      <c r="FD89" s="3">
        <v>38000000</v>
      </c>
      <c r="FE89" s="3">
        <v>0.60342577441979905</v>
      </c>
      <c r="FF89" s="3">
        <v>1.2272520003469101</v>
      </c>
      <c r="FG89" s="3">
        <v>2.1985734617087802</v>
      </c>
      <c r="FH89" s="3">
        <v>0</v>
      </c>
      <c r="FI89" s="3">
        <v>5.9573754835596799E-4</v>
      </c>
      <c r="FJ89" s="3">
        <v>0.18763086726279599</v>
      </c>
      <c r="FK89" s="3">
        <v>0.967648067154255</v>
      </c>
      <c r="FL89" s="3">
        <v>9.1829177624983398</v>
      </c>
      <c r="FM89" s="3">
        <v>8.5739215106106599</v>
      </c>
      <c r="FN89" s="3">
        <v>1.29962030070922</v>
      </c>
      <c r="FO89" s="3">
        <v>15.8216095296484</v>
      </c>
      <c r="FP89" s="3">
        <v>1.66627061367035</v>
      </c>
      <c r="FQ89" s="3">
        <v>1.1760834634367701</v>
      </c>
      <c r="FR89" s="3">
        <v>0.95923346281051602</v>
      </c>
      <c r="FS89" s="3">
        <v>1.90229380130768</v>
      </c>
      <c r="FT89" s="3">
        <v>1.80028736591339</v>
      </c>
      <c r="FU89" s="3">
        <v>46726.854143783203</v>
      </c>
    </row>
    <row r="90" spans="1:177" x14ac:dyDescent="0.35">
      <c r="A90" s="3">
        <v>2014</v>
      </c>
      <c r="B90" s="3" t="s">
        <v>57</v>
      </c>
      <c r="C90" s="5">
        <v>1.52</v>
      </c>
      <c r="D90" s="5">
        <v>2834.98</v>
      </c>
      <c r="E90" s="3">
        <v>66.315775000000002</v>
      </c>
      <c r="F90" s="3">
        <v>123.56578947368401</v>
      </c>
      <c r="G90" s="3">
        <v>66.315775000000002</v>
      </c>
      <c r="H90" s="3">
        <v>0.43094015655247903</v>
      </c>
      <c r="I90" s="3">
        <v>60.8</v>
      </c>
      <c r="J90" s="3">
        <v>0.69077500000000003</v>
      </c>
      <c r="K90" s="3">
        <v>15.42605</v>
      </c>
      <c r="L90" s="3">
        <f>AVERAGE(L89,L91)</f>
        <v>7.3758183363655405</v>
      </c>
      <c r="M90" s="3">
        <v>703</v>
      </c>
      <c r="N90" s="3">
        <v>101.12</v>
      </c>
      <c r="O90" s="3">
        <v>99.93</v>
      </c>
      <c r="P90" s="3">
        <v>99.34</v>
      </c>
      <c r="Q90" s="3">
        <v>6752.1</v>
      </c>
      <c r="R90" s="3">
        <v>100</v>
      </c>
      <c r="S90" s="3">
        <v>100</v>
      </c>
      <c r="T90" s="3">
        <v>17.955584451901601</v>
      </c>
      <c r="U90" s="3">
        <v>46.063098434004502</v>
      </c>
      <c r="V90" s="3">
        <v>11.031448579999999</v>
      </c>
      <c r="W90" s="3">
        <v>82.834307318776595</v>
      </c>
      <c r="X90" s="3">
        <v>9</v>
      </c>
      <c r="Y90" s="3">
        <v>18</v>
      </c>
      <c r="Z90" s="3">
        <v>2</v>
      </c>
      <c r="AA90" s="3">
        <v>298.97389340188801</v>
      </c>
      <c r="AB90" s="3">
        <v>43.316032530999998</v>
      </c>
      <c r="AC90" s="3">
        <v>48.600269728999997</v>
      </c>
      <c r="AD90" s="3">
        <v>16.4866666666667</v>
      </c>
      <c r="AE90" s="3">
        <v>1063.1747283367099</v>
      </c>
      <c r="AF90" s="3">
        <v>17.559999999999999</v>
      </c>
      <c r="AG90" s="3">
        <v>17.84814939</v>
      </c>
      <c r="AH90" s="3">
        <v>0.1</v>
      </c>
      <c r="AI90" s="3">
        <v>6808</v>
      </c>
      <c r="AJ90" s="3">
        <v>3.8161779999999998</v>
      </c>
      <c r="AK90" s="3">
        <v>3.7825199999999999</v>
      </c>
      <c r="AL90" s="3">
        <v>50126.962313509102</v>
      </c>
      <c r="AM90" s="3">
        <v>17.098103536023199</v>
      </c>
      <c r="AN90" s="3">
        <v>25.1970847384185</v>
      </c>
      <c r="AO90" s="3">
        <v>0.32968170137744701</v>
      </c>
      <c r="AP90" s="3">
        <v>1.06177216905139E-2</v>
      </c>
      <c r="AQ90" s="3">
        <v>0</v>
      </c>
      <c r="AR90" s="3">
        <v>0.78711419250431003</v>
      </c>
      <c r="AS90" s="3">
        <v>4.8073611279879601E-2</v>
      </c>
      <c r="AT90" s="3">
        <v>100</v>
      </c>
      <c r="AU90" s="3">
        <v>100</v>
      </c>
      <c r="AV90" s="3">
        <v>99.999998107588695</v>
      </c>
      <c r="AW90" s="3">
        <v>2.5</v>
      </c>
      <c r="AX90" s="3">
        <v>13.6754911161589</v>
      </c>
      <c r="AY90" s="3">
        <v>8.4622635358529799</v>
      </c>
      <c r="AZ90" s="3">
        <v>0.87218753871494603</v>
      </c>
      <c r="BA90" s="3">
        <v>18.4413938623353</v>
      </c>
      <c r="BB90" s="5">
        <v>12.1</v>
      </c>
      <c r="BC90" s="9">
        <v>21882</v>
      </c>
      <c r="BD90" s="3">
        <v>13.403431246707401</v>
      </c>
      <c r="BE90" s="3">
        <v>3.75</v>
      </c>
      <c r="BF90" s="3">
        <v>141.08687499999999</v>
      </c>
      <c r="BG90" s="3">
        <v>12.570344374509499</v>
      </c>
      <c r="BH90" s="3">
        <v>25.433608739254201</v>
      </c>
      <c r="BI90" s="3">
        <v>22.231515156884701</v>
      </c>
      <c r="BJ90" s="3">
        <v>2.9140899181365998</v>
      </c>
      <c r="BK90" s="3">
        <v>8.3000000000000007</v>
      </c>
      <c r="BL90" s="3">
        <v>3</v>
      </c>
      <c r="BM90" s="3">
        <v>126.7151649</v>
      </c>
      <c r="BN90" s="3">
        <v>41.442279579999997</v>
      </c>
      <c r="BO90" s="3">
        <v>4349.8022052015804</v>
      </c>
      <c r="BP90" s="3">
        <v>95.99</v>
      </c>
      <c r="BQ90" s="3">
        <v>6.8980448823136404</v>
      </c>
      <c r="BR90" s="3">
        <f t="shared" si="18"/>
        <v>1.000440001487735</v>
      </c>
      <c r="BS90" s="3">
        <f t="shared" si="18"/>
        <v>99.890842437744141</v>
      </c>
      <c r="BT90" s="3">
        <v>0.98860001564025901</v>
      </c>
      <c r="BU90" s="3">
        <v>1.04287004470825</v>
      </c>
      <c r="BV90" s="3">
        <v>1.2846499681472801</v>
      </c>
      <c r="BW90" s="3">
        <v>100.181266784668</v>
      </c>
      <c r="BX90" s="3">
        <v>100.149047851562</v>
      </c>
      <c r="BY90" s="3">
        <v>7</v>
      </c>
      <c r="BZ90" s="3">
        <v>6</v>
      </c>
      <c r="CA90" s="3">
        <v>99.998159999999999</v>
      </c>
      <c r="CB90" s="3">
        <v>89.445503234863295</v>
      </c>
      <c r="CC90" s="3">
        <v>91.021980285644503</v>
      </c>
      <c r="CD90" s="3">
        <v>96.884002685546903</v>
      </c>
      <c r="CE90" s="3">
        <v>12.9065752029419</v>
      </c>
      <c r="CF90" s="3">
        <v>7.6348500251770002</v>
      </c>
      <c r="CG90" s="3">
        <f>AVERAGE(CG89,CG91)</f>
        <v>10.00107</v>
      </c>
      <c r="CH90" s="3">
        <f>AVERAGE(CH89,CH91)</f>
        <v>3.5282857837795549</v>
      </c>
      <c r="CI90" s="3">
        <v>0.1</v>
      </c>
      <c r="CJ90" s="3">
        <v>4.0999999999999996</v>
      </c>
      <c r="CK90" s="3">
        <v>76</v>
      </c>
      <c r="CL90" s="3">
        <v>94</v>
      </c>
      <c r="CM90" s="3">
        <v>90</v>
      </c>
      <c r="CN90" s="3">
        <v>2.69</v>
      </c>
      <c r="CO90" s="3">
        <v>10.25</v>
      </c>
      <c r="CP90" s="3">
        <v>3.8719999999999999</v>
      </c>
      <c r="CQ90" s="3">
        <v>7.1152318545590603E-3</v>
      </c>
      <c r="CR90" s="3">
        <f>AVERAGE(CR91,CR89)</f>
        <v>22.25</v>
      </c>
      <c r="CS90" s="3">
        <f>AVERAGE(CS91,CS89)</f>
        <v>23.3</v>
      </c>
      <c r="CT90" s="3">
        <v>99.597585513078499</v>
      </c>
      <c r="CU90" s="3">
        <v>99.597180261832804</v>
      </c>
      <c r="CV90" s="3">
        <v>99.597229398164998</v>
      </c>
      <c r="CW90" s="3">
        <v>3</v>
      </c>
      <c r="CX90" s="14">
        <f t="shared" si="12"/>
        <v>5.4312500000000004</v>
      </c>
      <c r="CY90" s="3">
        <v>6.7</v>
      </c>
      <c r="CZ90" s="3">
        <v>17.3</v>
      </c>
      <c r="DA90" s="3">
        <v>0</v>
      </c>
      <c r="DB90" s="3">
        <v>4182.0680298398402</v>
      </c>
      <c r="DC90" s="3">
        <v>13.33925629</v>
      </c>
      <c r="DD90" s="3">
        <v>37.700000000000003</v>
      </c>
      <c r="DE90" s="3">
        <v>23.6</v>
      </c>
      <c r="DF90" s="3">
        <v>3.4</v>
      </c>
      <c r="DG90" s="3">
        <v>9.1</v>
      </c>
      <c r="DH90" s="3">
        <v>28.4</v>
      </c>
      <c r="DI90" s="3">
        <v>0.2</v>
      </c>
      <c r="DJ90" s="3">
        <v>12.1</v>
      </c>
      <c r="DK90" s="3">
        <v>0</v>
      </c>
      <c r="DL90" s="3">
        <v>2.48023033305329</v>
      </c>
      <c r="DM90" s="3">
        <v>25.861000000000001</v>
      </c>
      <c r="DN90" s="3">
        <v>0.21409258043360099</v>
      </c>
      <c r="DO90" s="3">
        <v>19.370134834128802</v>
      </c>
      <c r="DP90" s="3">
        <v>58.268999999999998</v>
      </c>
      <c r="DQ90" s="3">
        <v>76.436999999999998</v>
      </c>
      <c r="DR90" s="3">
        <v>77.057000000000002</v>
      </c>
      <c r="DS90" s="3">
        <v>57.018999999999998</v>
      </c>
      <c r="DT90" s="3">
        <v>86.894039836023097</v>
      </c>
      <c r="DU90" s="3">
        <v>66.599999999999994</v>
      </c>
      <c r="DV90" s="3">
        <v>53.87</v>
      </c>
      <c r="DW90" s="3">
        <v>42.84</v>
      </c>
      <c r="DX90" s="3">
        <v>4.7779999999999996</v>
      </c>
      <c r="DY90" s="3">
        <v>11.372999999999999</v>
      </c>
      <c r="DZ90" s="3">
        <v>6.1340000000000003</v>
      </c>
      <c r="EA90" s="3">
        <v>6.93</v>
      </c>
      <c r="EB90" s="3">
        <v>21670</v>
      </c>
      <c r="EC90" s="3">
        <v>3.8340000000000001</v>
      </c>
      <c r="ED90" s="3">
        <v>51.817</v>
      </c>
      <c r="EE90" s="3">
        <v>86.724000000000004</v>
      </c>
      <c r="EF90" s="3">
        <v>10.1</v>
      </c>
      <c r="EG90" s="3">
        <v>9.1</v>
      </c>
      <c r="EH90" s="3">
        <v>3.5</v>
      </c>
      <c r="EI90" s="3">
        <v>80.7</v>
      </c>
      <c r="EJ90" s="3">
        <v>1.69</v>
      </c>
      <c r="EK90" s="3">
        <v>91.019998000000001</v>
      </c>
      <c r="EL90" s="3">
        <v>85.667367999999996</v>
      </c>
      <c r="EM90" s="3">
        <v>17.128490913217501</v>
      </c>
      <c r="EN90" s="3">
        <v>64.451176213720402</v>
      </c>
      <c r="EO90" s="3">
        <v>0.50705328301016295</v>
      </c>
      <c r="EP90" s="3">
        <v>7345.60009765625</v>
      </c>
      <c r="EQ90" s="3">
        <v>2123.5978399999999</v>
      </c>
      <c r="ER90" s="3">
        <v>-0.42582539802175601</v>
      </c>
      <c r="ES90" s="3">
        <v>0.64213940178601803</v>
      </c>
      <c r="ET90" s="3">
        <v>87.41</v>
      </c>
      <c r="EU90" s="3">
        <v>1.3095832737900599</v>
      </c>
      <c r="EV90" s="2">
        <v>12.63</v>
      </c>
      <c r="EW90" s="2">
        <v>14.46</v>
      </c>
      <c r="EX90" s="2">
        <v>10.78</v>
      </c>
      <c r="EY90" s="3">
        <v>2.25234031677246</v>
      </c>
      <c r="EZ90" s="3">
        <v>1.78538334369659</v>
      </c>
      <c r="FA90" s="3">
        <v>7</v>
      </c>
      <c r="FB90" s="3">
        <v>0.6</v>
      </c>
      <c r="FC90" s="3">
        <v>8</v>
      </c>
      <c r="FD90" s="3">
        <v>165000000</v>
      </c>
      <c r="FE90" s="3">
        <v>0.60034317291139905</v>
      </c>
      <c r="FF90" s="3">
        <v>1.1492732863458901</v>
      </c>
      <c r="FG90" s="3">
        <v>2.0813489415459898</v>
      </c>
      <c r="FH90" s="3">
        <v>0</v>
      </c>
      <c r="FI90" s="3">
        <v>0</v>
      </c>
      <c r="FJ90" s="3">
        <v>0.126066308813821</v>
      </c>
      <c r="FK90" s="3">
        <v>0.83466869447479197</v>
      </c>
      <c r="FL90" s="3">
        <f>AVERAGE(FL91,FL89)</f>
        <v>9.6409545578853191</v>
      </c>
      <c r="FM90" s="3">
        <v>6.5519306356223304</v>
      </c>
      <c r="FN90" s="3">
        <v>1.5138925960418801</v>
      </c>
      <c r="FO90" s="3">
        <v>15.717365904746799</v>
      </c>
      <c r="FP90" s="3">
        <v>1.5246065855026201</v>
      </c>
      <c r="FQ90" s="3">
        <v>0.98320924306783897</v>
      </c>
      <c r="FR90" s="3">
        <v>0.95177972316741899</v>
      </c>
      <c r="FS90" s="3">
        <v>2.1008765697479199</v>
      </c>
      <c r="FT90" s="3">
        <v>1.6811044216155999</v>
      </c>
      <c r="FU90" s="3">
        <v>47901.447362706604</v>
      </c>
    </row>
    <row r="91" spans="1:177" x14ac:dyDescent="0.35">
      <c r="A91" s="3">
        <v>2015</v>
      </c>
      <c r="B91" s="3" t="s">
        <v>57</v>
      </c>
      <c r="C91" s="8">
        <v>0.1</v>
      </c>
      <c r="D91" s="5">
        <v>3114.15</v>
      </c>
      <c r="E91" s="3">
        <v>65.847475000000003</v>
      </c>
      <c r="F91" s="3">
        <v>136.88042996175901</v>
      </c>
      <c r="G91" s="3">
        <v>65.847475000000003</v>
      </c>
      <c r="H91" s="3">
        <v>0.41376933827373102</v>
      </c>
      <c r="I91" s="3">
        <v>58.791274999999999</v>
      </c>
      <c r="J91" s="3">
        <v>0.68120000000000003</v>
      </c>
      <c r="K91" s="3">
        <v>15.617000000000001</v>
      </c>
      <c r="L91" s="3">
        <v>5.5431130806458402</v>
      </c>
      <c r="M91" s="3">
        <v>703</v>
      </c>
      <c r="N91" s="3">
        <v>103.9</v>
      </c>
      <c r="O91" s="3">
        <v>101.24</v>
      </c>
      <c r="P91" s="3">
        <v>99.89</v>
      </c>
      <c r="Q91" s="3">
        <v>6884.7</v>
      </c>
      <c r="R91" s="3">
        <v>100</v>
      </c>
      <c r="S91" s="3">
        <v>100</v>
      </c>
      <c r="T91" s="3">
        <v>19.4481964285714</v>
      </c>
      <c r="U91" s="3">
        <v>49.384449404761902</v>
      </c>
      <c r="V91" s="3">
        <v>10.16512436</v>
      </c>
      <c r="W91" s="3">
        <v>75.187441183180795</v>
      </c>
      <c r="X91" s="3">
        <v>9</v>
      </c>
      <c r="Y91" s="3">
        <v>18</v>
      </c>
      <c r="Z91" s="3">
        <v>2</v>
      </c>
      <c r="AA91" s="3">
        <v>372.841920235104</v>
      </c>
      <c r="AB91" s="3">
        <v>47.745750184800002</v>
      </c>
      <c r="AC91" s="3">
        <v>47.957132298600001</v>
      </c>
      <c r="AD91" s="3">
        <v>13.53</v>
      </c>
      <c r="AE91" s="3">
        <v>1055.69067418694</v>
      </c>
      <c r="AF91" s="3">
        <v>17.559999999999999</v>
      </c>
      <c r="AG91" s="3">
        <v>17.84814939</v>
      </c>
      <c r="AH91" s="3">
        <v>0.1</v>
      </c>
      <c r="AI91" s="3">
        <v>6808</v>
      </c>
      <c r="AJ91" s="3">
        <f>AVERAGE(AJ90,AJ92)</f>
        <v>3.7810405</v>
      </c>
      <c r="AK91" s="3">
        <f>AVERAGE(AK90,AK92)</f>
        <v>3.7991570000000001</v>
      </c>
      <c r="AL91" s="3">
        <v>42996.5949557208</v>
      </c>
      <c r="AM91" s="3">
        <v>-12.520393670574499</v>
      </c>
      <c r="AN91" s="3">
        <v>26.363697867655599</v>
      </c>
      <c r="AO91" s="3">
        <v>0.375634148287735</v>
      </c>
      <c r="AP91" s="3">
        <v>1.1001688558661E-2</v>
      </c>
      <c r="AQ91" s="3">
        <v>0</v>
      </c>
      <c r="AR91" s="3">
        <v>0.428259155995448</v>
      </c>
      <c r="AS91" s="3">
        <v>4.61804927799669E-2</v>
      </c>
      <c r="AT91" s="3">
        <v>100</v>
      </c>
      <c r="AU91" s="3">
        <v>100</v>
      </c>
      <c r="AV91" s="3">
        <v>100</v>
      </c>
      <c r="AW91" s="3">
        <v>2.5</v>
      </c>
      <c r="AX91" s="3">
        <v>13.946354133477501</v>
      </c>
      <c r="AY91" s="3">
        <v>6.4159507780525198</v>
      </c>
      <c r="AZ91" s="3">
        <v>0.539094512693577</v>
      </c>
      <c r="BA91" s="3">
        <v>18.295941561160198</v>
      </c>
      <c r="BB91" s="5">
        <v>12.2</v>
      </c>
      <c r="BC91" s="9">
        <v>22338</v>
      </c>
      <c r="BD91" s="3">
        <v>13.403431246707401</v>
      </c>
      <c r="BE91" s="3">
        <v>3.75</v>
      </c>
      <c r="BF91" s="3">
        <v>142.087075</v>
      </c>
      <c r="BG91" s="3">
        <v>12.570344374509499</v>
      </c>
      <c r="BH91" s="3">
        <v>25.547504535608901</v>
      </c>
      <c r="BI91" s="3">
        <v>22.360707333865498</v>
      </c>
      <c r="BJ91" s="3">
        <v>3.0549700260162398</v>
      </c>
      <c r="BK91" s="3">
        <v>8.3000000000000007</v>
      </c>
      <c r="BL91" s="3">
        <v>3</v>
      </c>
      <c r="BM91" s="3">
        <v>124.683046</v>
      </c>
      <c r="BN91" s="3">
        <v>42.357316109999999</v>
      </c>
      <c r="BO91" s="3">
        <v>6004.9445032209996</v>
      </c>
      <c r="BP91" s="3">
        <v>96.330501620000007</v>
      </c>
      <c r="BQ91" s="3">
        <v>6.7766608418063301</v>
      </c>
      <c r="BR91" s="3">
        <f t="shared" si="18"/>
        <v>1.000440001487735</v>
      </c>
      <c r="BS91" s="3">
        <f t="shared" si="18"/>
        <v>99.890842437744141</v>
      </c>
      <c r="BT91" s="3">
        <v>0.98671001195907604</v>
      </c>
      <c r="BU91" s="3">
        <v>1.0475200414657599</v>
      </c>
      <c r="BV91" s="3">
        <v>1.2811299562454199</v>
      </c>
      <c r="BW91" s="3">
        <v>99.764617919921903</v>
      </c>
      <c r="BX91" s="3">
        <v>99.580329895019503</v>
      </c>
      <c r="BY91" s="3">
        <v>7</v>
      </c>
      <c r="BZ91" s="3">
        <v>6</v>
      </c>
      <c r="CA91" s="3">
        <v>99.95</v>
      </c>
      <c r="CB91" s="3">
        <f>AVERAGE(CB92,CB90)</f>
        <v>90.078922271728544</v>
      </c>
      <c r="CC91" s="3">
        <f>AVERAGE(CC92,CC90)</f>
        <v>92.407371520996094</v>
      </c>
      <c r="CD91" s="3">
        <f>AVERAGE(CD92,CD90)</f>
        <v>92.374073028564453</v>
      </c>
      <c r="CE91" s="3">
        <v>12.8566246032715</v>
      </c>
      <c r="CF91" s="3">
        <v>7.01041460037231</v>
      </c>
      <c r="CG91" s="3">
        <v>9.6134900000000005</v>
      </c>
      <c r="CH91" s="3">
        <v>3.49101268373796</v>
      </c>
      <c r="CI91" s="3">
        <v>0.1</v>
      </c>
      <c r="CJ91" s="3">
        <v>4.0999999999999996</v>
      </c>
      <c r="CK91" s="3">
        <v>79</v>
      </c>
      <c r="CL91" s="3">
        <v>93</v>
      </c>
      <c r="CM91" s="3">
        <v>91</v>
      </c>
      <c r="CN91" s="3">
        <v>2.5299999999999998</v>
      </c>
      <c r="CO91" s="3">
        <v>10.26</v>
      </c>
      <c r="CP91" s="3">
        <v>3.9340000000000002</v>
      </c>
      <c r="CQ91" s="3">
        <v>9.7577976701213199E-3</v>
      </c>
      <c r="CR91" s="3">
        <v>20.3</v>
      </c>
      <c r="CS91" s="3">
        <v>21.1</v>
      </c>
      <c r="CT91" s="3">
        <v>99.597585513078499</v>
      </c>
      <c r="CU91" s="3">
        <v>99.597180261832804</v>
      </c>
      <c r="CV91" s="3">
        <v>99.597233313911701</v>
      </c>
      <c r="CW91" s="3">
        <v>0</v>
      </c>
      <c r="CX91" s="14">
        <f t="shared" si="12"/>
        <v>5.4312500000000004</v>
      </c>
      <c r="CY91" s="3">
        <v>7.2</v>
      </c>
      <c r="CZ91" s="3">
        <v>14.7</v>
      </c>
      <c r="DA91" s="3">
        <v>0</v>
      </c>
      <c r="DB91" s="3">
        <v>4292.48720170044</v>
      </c>
      <c r="DC91" s="3">
        <v>13.45859432</v>
      </c>
      <c r="DD91" s="3">
        <v>37.700000000000003</v>
      </c>
      <c r="DE91" s="3">
        <v>23.8</v>
      </c>
      <c r="DF91" s="3">
        <v>3.7</v>
      </c>
      <c r="DG91" s="3">
        <v>9.4</v>
      </c>
      <c r="DH91" s="3">
        <v>28.2</v>
      </c>
      <c r="DI91" s="3">
        <v>0.3</v>
      </c>
      <c r="DJ91" s="3">
        <v>12.1</v>
      </c>
      <c r="DK91" s="3">
        <v>0</v>
      </c>
      <c r="DL91" s="3">
        <v>2.4915708162105901</v>
      </c>
      <c r="DM91" s="3">
        <v>26.189</v>
      </c>
      <c r="DN91" s="3">
        <v>0.31529193554277501</v>
      </c>
      <c r="DO91" s="3">
        <v>19.4244545930752</v>
      </c>
      <c r="DP91" s="3">
        <v>58.448</v>
      </c>
      <c r="DQ91" s="3">
        <v>76.825000000000003</v>
      </c>
      <c r="DR91" s="3">
        <v>77.204999999999998</v>
      </c>
      <c r="DS91" s="3">
        <v>56.737000000000002</v>
      </c>
      <c r="DT91" s="3">
        <v>85.9286969164597</v>
      </c>
      <c r="DU91" s="3">
        <v>66.566000000000003</v>
      </c>
      <c r="DV91" s="3">
        <v>53.53</v>
      </c>
      <c r="DW91" s="3">
        <v>42.44</v>
      </c>
      <c r="DX91" s="3">
        <v>4.617</v>
      </c>
      <c r="DY91" s="3">
        <v>10.42</v>
      </c>
      <c r="DZ91" s="3">
        <v>5.38</v>
      </c>
      <c r="EA91" s="3">
        <v>6.28</v>
      </c>
      <c r="EB91" s="3">
        <v>22368</v>
      </c>
      <c r="EC91" s="3">
        <v>3.5609999999999999</v>
      </c>
      <c r="ED91" s="3">
        <v>51.396999999999998</v>
      </c>
      <c r="EE91" s="3">
        <v>82.944999999999993</v>
      </c>
      <c r="EF91" s="3">
        <v>10.199999999999999</v>
      </c>
      <c r="EG91" s="3">
        <v>9.1999999999999993</v>
      </c>
      <c r="EH91" s="3">
        <v>3.5</v>
      </c>
      <c r="EI91" s="3">
        <v>80.702439024390202</v>
      </c>
      <c r="EJ91" s="3">
        <v>1.71</v>
      </c>
      <c r="EK91" s="3">
        <v>91.074200000000005</v>
      </c>
      <c r="EL91" s="3">
        <v>86.170241000000004</v>
      </c>
      <c r="EM91" s="3">
        <v>16.9219182936477</v>
      </c>
      <c r="EN91" s="3">
        <v>64.328350296488296</v>
      </c>
      <c r="EO91" s="3">
        <v>0.706423849687002</v>
      </c>
      <c r="EP91" s="3">
        <v>7561.0166015625</v>
      </c>
      <c r="EQ91" s="3">
        <v>2123.5978399999999</v>
      </c>
      <c r="ER91" s="3">
        <v>-0.21923653629495099</v>
      </c>
      <c r="ES91" s="3">
        <v>0.83904723846070295</v>
      </c>
      <c r="ET91" s="3">
        <v>87.525999999999996</v>
      </c>
      <c r="EU91" s="3">
        <v>1.0919730120631299</v>
      </c>
      <c r="EV91" s="2">
        <v>12.68</v>
      </c>
      <c r="EW91" s="2">
        <v>14.53</v>
      </c>
      <c r="EX91" s="2">
        <v>10.83</v>
      </c>
      <c r="EY91" s="3">
        <v>2.1860623359680198</v>
      </c>
      <c r="EZ91" s="3">
        <v>1.79531025886536</v>
      </c>
      <c r="FA91" s="3">
        <v>7</v>
      </c>
      <c r="FB91" s="3">
        <v>0.6</v>
      </c>
      <c r="FC91" s="3">
        <v>8</v>
      </c>
      <c r="FD91" s="3">
        <v>42000000</v>
      </c>
      <c r="FE91" s="3">
        <v>0.57333033083232399</v>
      </c>
      <c r="FF91" s="3">
        <v>1.1114460115865901</v>
      </c>
      <c r="FG91" s="3">
        <v>2.03831671585416</v>
      </c>
      <c r="FH91" s="3">
        <v>0</v>
      </c>
      <c r="FI91" s="3">
        <v>0</v>
      </c>
      <c r="FJ91" s="3">
        <v>0.108895890420425</v>
      </c>
      <c r="FK91" s="3">
        <v>0.38998066710551199</v>
      </c>
      <c r="FL91" s="3">
        <v>10.0989913532723</v>
      </c>
      <c r="FM91" s="3">
        <v>4.8259835201137902</v>
      </c>
      <c r="FN91" s="3">
        <v>1.30256286563184</v>
      </c>
      <c r="FO91" s="3">
        <v>17.165078990828899</v>
      </c>
      <c r="FP91" s="3">
        <v>1.5528470277786299</v>
      </c>
      <c r="FQ91" s="3">
        <v>0.52148456863843196</v>
      </c>
      <c r="FR91" s="3">
        <v>0.88705927133560203</v>
      </c>
      <c r="FS91" s="3">
        <v>2.0156021118164098</v>
      </c>
      <c r="FT91" s="3">
        <v>1.72294008731842</v>
      </c>
      <c r="FU91" s="3">
        <v>49045.339190410901</v>
      </c>
    </row>
    <row r="92" spans="1:177" x14ac:dyDescent="0.35">
      <c r="A92" s="3">
        <v>2016</v>
      </c>
      <c r="B92" s="3" t="s">
        <v>57</v>
      </c>
      <c r="C92" s="5">
        <v>0.47</v>
      </c>
      <c r="D92" s="5">
        <v>3141.46</v>
      </c>
      <c r="E92" s="3">
        <v>65.627499999999998</v>
      </c>
      <c r="F92" s="3">
        <v>139.141991141109</v>
      </c>
      <c r="G92" s="3">
        <v>65.627499999999998</v>
      </c>
      <c r="H92" s="3">
        <v>0.41384355125078298</v>
      </c>
      <c r="I92" s="3">
        <v>59.262500000000003</v>
      </c>
      <c r="J92" s="3">
        <v>0.72499999999999998</v>
      </c>
      <c r="K92" s="3">
        <v>15.6165</v>
      </c>
      <c r="L92" s="3">
        <v>8.3044455449316192</v>
      </c>
      <c r="M92" s="3">
        <v>703</v>
      </c>
      <c r="N92" s="3">
        <v>94.98</v>
      </c>
      <c r="O92" s="3">
        <v>98.83</v>
      </c>
      <c r="P92" s="3">
        <v>100.77</v>
      </c>
      <c r="Q92" s="3">
        <v>6222</v>
      </c>
      <c r="R92" s="3">
        <v>100</v>
      </c>
      <c r="S92" s="3">
        <v>100</v>
      </c>
      <c r="T92" s="3">
        <v>18.635573770491799</v>
      </c>
      <c r="U92" s="3">
        <v>47.6150310910119</v>
      </c>
      <c r="V92" s="3">
        <v>9.2864339489999992</v>
      </c>
      <c r="W92" s="3">
        <v>57.091762381082397</v>
      </c>
      <c r="X92" s="3">
        <v>9</v>
      </c>
      <c r="Y92" s="3">
        <v>18</v>
      </c>
      <c r="Z92" s="3">
        <v>2</v>
      </c>
      <c r="AA92" s="3">
        <v>352.31056379400502</v>
      </c>
      <c r="AB92" s="3">
        <v>52.068726430300003</v>
      </c>
      <c r="AC92" s="3">
        <v>43.586942429200001</v>
      </c>
      <c r="AD92" s="3">
        <v>14.783250000000001</v>
      </c>
      <c r="AE92" s="3">
        <v>1047.48420481109</v>
      </c>
      <c r="AF92" s="3">
        <v>17.559999999999999</v>
      </c>
      <c r="AG92" s="3">
        <v>17.84814939</v>
      </c>
      <c r="AH92" s="3">
        <v>0.1</v>
      </c>
      <c r="AI92" s="3">
        <v>6653</v>
      </c>
      <c r="AJ92" s="3">
        <v>3.7459030000000002</v>
      </c>
      <c r="AK92" s="3">
        <v>3.8157939999999999</v>
      </c>
      <c r="AL92" s="3">
        <v>38214.017620648403</v>
      </c>
      <c r="AM92" s="3">
        <v>-15.288964819230401</v>
      </c>
      <c r="AN92" s="3">
        <v>26.448592033781701</v>
      </c>
      <c r="AO92" s="3">
        <v>0.39536979152771001</v>
      </c>
      <c r="AP92" s="3">
        <v>8.2518196901896195E-3</v>
      </c>
      <c r="AQ92" s="3">
        <v>0</v>
      </c>
      <c r="AR92" s="3">
        <v>0.27928292522270298</v>
      </c>
      <c r="AS92" s="3">
        <v>4.5965830906125403E-2</v>
      </c>
      <c r="AT92" s="3">
        <v>100</v>
      </c>
      <c r="AU92" s="3">
        <v>100</v>
      </c>
      <c r="AV92" s="3">
        <v>99.999996697366697</v>
      </c>
      <c r="AW92" s="3">
        <v>2.5</v>
      </c>
      <c r="AX92" s="3">
        <v>14.092269725772599</v>
      </c>
      <c r="AY92" s="3">
        <v>5.0628294160717502</v>
      </c>
      <c r="AZ92" s="3">
        <v>0.40369663739801298</v>
      </c>
      <c r="BA92" s="3">
        <v>18.793739367604001</v>
      </c>
      <c r="BB92" s="5">
        <v>11.9</v>
      </c>
      <c r="BC92" s="9">
        <v>22906</v>
      </c>
      <c r="BD92" s="3">
        <v>13.403431246707401</v>
      </c>
      <c r="BE92" s="3">
        <v>3.75</v>
      </c>
      <c r="BF92" s="3">
        <v>143.20025000000001</v>
      </c>
      <c r="BG92" s="3">
        <v>12.570344374509499</v>
      </c>
      <c r="BH92" s="3">
        <v>25.643432866354601</v>
      </c>
      <c r="BI92" s="3">
        <v>22.474419562815001</v>
      </c>
      <c r="BJ92" s="3">
        <v>3.0928299427032502</v>
      </c>
      <c r="BK92" s="3">
        <v>8.3000000000000007</v>
      </c>
      <c r="BL92" s="3">
        <v>3.2</v>
      </c>
      <c r="BM92" s="3">
        <v>122.397232</v>
      </c>
      <c r="BN92" s="3">
        <v>43.130623389999997</v>
      </c>
      <c r="BO92" s="3">
        <v>24041.333726721801</v>
      </c>
      <c r="BP92" s="3">
        <v>96.967785250000006</v>
      </c>
      <c r="BQ92" s="3">
        <v>6.6552768012990802</v>
      </c>
      <c r="BR92" s="3">
        <f t="shared" si="18"/>
        <v>1.000440001487735</v>
      </c>
      <c r="BS92" s="3">
        <f t="shared" si="18"/>
        <v>99.890842437744141</v>
      </c>
      <c r="BT92" s="3">
        <v>0.98830997943878196</v>
      </c>
      <c r="BU92" s="3">
        <v>1.02947998046875</v>
      </c>
      <c r="BV92" s="3">
        <v>1.26285004615784</v>
      </c>
      <c r="BW92" s="3">
        <v>100.89331817627</v>
      </c>
      <c r="BX92" s="3">
        <v>101.48813629150401</v>
      </c>
      <c r="BY92" s="3">
        <v>7</v>
      </c>
      <c r="BZ92" s="3">
        <v>6</v>
      </c>
      <c r="CA92" s="3">
        <v>99.943420000000003</v>
      </c>
      <c r="CB92" s="3">
        <v>90.712341308593807</v>
      </c>
      <c r="CC92" s="3">
        <v>93.792762756347699</v>
      </c>
      <c r="CD92" s="3">
        <v>87.864143371582003</v>
      </c>
      <c r="CE92" s="3">
        <v>12.9486169815063</v>
      </c>
      <c r="CF92" s="3">
        <v>7.4769401550293004</v>
      </c>
      <c r="CG92" s="3">
        <f>AVERAGE(CG93,CG91)</f>
        <v>9.5605475000000002</v>
      </c>
      <c r="CH92" s="3">
        <f>AVERAGE(CH93,CH91)</f>
        <v>3.4972646086051977</v>
      </c>
      <c r="CI92" s="3">
        <v>0.1</v>
      </c>
      <c r="CJ92" s="3">
        <v>4</v>
      </c>
      <c r="CK92" s="3">
        <v>81</v>
      </c>
      <c r="CL92" s="3">
        <v>94</v>
      </c>
      <c r="CM92" s="3">
        <v>94</v>
      </c>
      <c r="CN92" s="3">
        <v>2.6</v>
      </c>
      <c r="CO92" s="3">
        <v>10.33</v>
      </c>
      <c r="CP92" s="3">
        <v>4.0129999999999999</v>
      </c>
      <c r="CQ92" s="3">
        <v>9.5328589857468799E-3</v>
      </c>
      <c r="CR92" s="3">
        <f>AVERAGE(CR91,CR93)</f>
        <v>19.675000000000001</v>
      </c>
      <c r="CS92" s="3">
        <f>AVERAGE(CS91,CS93)</f>
        <v>20.350000000000001</v>
      </c>
      <c r="CT92" s="3">
        <v>99.597585513078499</v>
      </c>
      <c r="CU92" s="3">
        <v>99.597180261832804</v>
      </c>
      <c r="CV92" s="3">
        <v>99.597227053445494</v>
      </c>
      <c r="CW92" s="3">
        <v>0</v>
      </c>
      <c r="CX92" s="14">
        <f t="shared" si="12"/>
        <v>5.4312500000000004</v>
      </c>
      <c r="CY92" s="3">
        <v>6.1</v>
      </c>
      <c r="CZ92" s="3">
        <v>15.7</v>
      </c>
      <c r="DA92" s="3">
        <v>0</v>
      </c>
      <c r="DB92" s="3">
        <v>4501.8358781551697</v>
      </c>
      <c r="DC92" s="3">
        <v>13.52142334</v>
      </c>
      <c r="DD92" s="3">
        <v>37.6</v>
      </c>
      <c r="DE92" s="3">
        <v>23.7</v>
      </c>
      <c r="DF92" s="3">
        <v>3.7</v>
      </c>
      <c r="DG92" s="3">
        <v>9.1999999999999993</v>
      </c>
      <c r="DH92" s="3">
        <v>28.2</v>
      </c>
      <c r="DI92" s="3">
        <v>0.3</v>
      </c>
      <c r="DJ92" s="3">
        <v>12.1</v>
      </c>
      <c r="DK92" s="3">
        <v>0</v>
      </c>
      <c r="DL92" s="3">
        <v>2.33418138037361</v>
      </c>
      <c r="DM92" s="3">
        <v>28.007000000000001</v>
      </c>
      <c r="DN92" s="3">
        <v>0.426456888520857</v>
      </c>
      <c r="DO92" s="3">
        <v>19.0482260926096</v>
      </c>
      <c r="DP92" s="3">
        <v>59.536999999999999</v>
      </c>
      <c r="DQ92" s="3">
        <v>77.39</v>
      </c>
      <c r="DR92" s="3">
        <v>76.799000000000007</v>
      </c>
      <c r="DS92" s="3">
        <v>57.563000000000002</v>
      </c>
      <c r="DT92" s="3">
        <v>87.423303566004506</v>
      </c>
      <c r="DU92" s="3">
        <v>65.884</v>
      </c>
      <c r="DV92" s="3">
        <v>55.25</v>
      </c>
      <c r="DW92" s="3">
        <v>44.27</v>
      </c>
      <c r="DX92" s="3">
        <v>4.6479999999999997</v>
      </c>
      <c r="DY92" s="3">
        <v>9.1769999999999996</v>
      </c>
      <c r="DZ92" s="3">
        <v>5.1340000000000003</v>
      </c>
      <c r="EA92" s="3">
        <v>5.99</v>
      </c>
      <c r="EB92" s="3">
        <v>22859</v>
      </c>
      <c r="EC92" s="3">
        <v>3.5110000000000001</v>
      </c>
      <c r="ED92" s="3">
        <v>51.652000000000001</v>
      </c>
      <c r="EE92" s="3">
        <v>82.426000000000002</v>
      </c>
      <c r="EF92" s="3">
        <v>10.8</v>
      </c>
      <c r="EG92" s="3">
        <v>9.1999999999999993</v>
      </c>
      <c r="EH92" s="3">
        <v>3.5</v>
      </c>
      <c r="EI92" s="3">
        <v>80.853658536585399</v>
      </c>
      <c r="EJ92" s="3">
        <v>1.79</v>
      </c>
      <c r="EK92" s="3">
        <v>91.091328000000004</v>
      </c>
      <c r="EL92" s="3">
        <v>86.327582000000007</v>
      </c>
      <c r="EM92" s="3">
        <v>16.7541082595902</v>
      </c>
      <c r="EN92" s="3">
        <v>64.206550120320202</v>
      </c>
      <c r="EO92" s="3">
        <v>0.78039264413516696</v>
      </c>
      <c r="EP92" s="3">
        <v>7873.96875</v>
      </c>
      <c r="EQ92" s="3">
        <v>2123.5978399999999</v>
      </c>
      <c r="ER92" s="3">
        <v>-0.154006347380335</v>
      </c>
      <c r="ES92" s="3">
        <v>0.91285306883291795</v>
      </c>
      <c r="ET92" s="3">
        <v>87.641999999999996</v>
      </c>
      <c r="EU92" s="3">
        <v>0.98127568291968803</v>
      </c>
      <c r="EV92" s="2">
        <v>12.75</v>
      </c>
      <c r="EW92" s="2">
        <v>14.62</v>
      </c>
      <c r="EX92" s="2">
        <v>10.87</v>
      </c>
      <c r="EY92" s="3">
        <v>2.2028851509094198</v>
      </c>
      <c r="EZ92" s="3">
        <v>1.8217365741729701</v>
      </c>
      <c r="FA92" s="3">
        <v>7</v>
      </c>
      <c r="FB92" s="3">
        <v>0.6</v>
      </c>
      <c r="FC92" s="3">
        <v>8</v>
      </c>
      <c r="FD92" s="3">
        <v>101000000</v>
      </c>
      <c r="FE92" s="3">
        <v>0.547679217818828</v>
      </c>
      <c r="FF92" s="3">
        <v>1.1476376168109199</v>
      </c>
      <c r="FG92" s="3">
        <v>2.1868663263267401</v>
      </c>
      <c r="FH92" s="3">
        <v>0</v>
      </c>
      <c r="FI92" s="3">
        <v>0</v>
      </c>
      <c r="FJ92" s="3">
        <v>6.1304260324262803E-2</v>
      </c>
      <c r="FK92" s="3">
        <v>0.26175849642945298</v>
      </c>
      <c r="FL92" s="3">
        <v>10.0989913532723</v>
      </c>
      <c r="FM92" s="3">
        <v>3.5219302325960502</v>
      </c>
      <c r="FN92" s="3">
        <v>1.3042725845960601</v>
      </c>
      <c r="FO92" s="3">
        <v>14.8826237095527</v>
      </c>
      <c r="FP92" s="3">
        <v>1.5414125919342001</v>
      </c>
      <c r="FQ92" s="3">
        <v>0.34247797463251101</v>
      </c>
      <c r="FR92" s="3">
        <v>0.85291242599487305</v>
      </c>
      <c r="FS92" s="3">
        <v>1.8835366964340201</v>
      </c>
      <c r="FT92" s="3">
        <v>1.56364238262177</v>
      </c>
      <c r="FU92" s="3">
        <v>51976.005706095602</v>
      </c>
    </row>
    <row r="93" spans="1:177" x14ac:dyDescent="0.35">
      <c r="A93" s="3">
        <v>2017</v>
      </c>
      <c r="B93" s="3" t="s">
        <v>57</v>
      </c>
      <c r="C93" s="8">
        <v>0</v>
      </c>
      <c r="D93" s="5">
        <v>3112.11</v>
      </c>
      <c r="E93" s="3">
        <v>65.782499999999999</v>
      </c>
      <c r="F93" s="3">
        <v>163.166439976345</v>
      </c>
      <c r="G93" s="3">
        <v>65.782499999999999</v>
      </c>
      <c r="H93" s="3">
        <v>0.41065190165447202</v>
      </c>
      <c r="I93" s="3">
        <v>59.185000000000002</v>
      </c>
      <c r="J93" s="3">
        <v>0.72499999999999998</v>
      </c>
      <c r="K93" s="3">
        <v>15.64</v>
      </c>
      <c r="L93" s="3">
        <v>8.2088701402348594</v>
      </c>
      <c r="M93" s="3">
        <v>703</v>
      </c>
      <c r="N93" s="3">
        <v>107.11</v>
      </c>
      <c r="O93" s="3">
        <v>102.11</v>
      </c>
      <c r="P93" s="3">
        <v>99.58</v>
      </c>
      <c r="Q93" s="3">
        <v>6916.5</v>
      </c>
      <c r="R93" s="3">
        <v>100</v>
      </c>
      <c r="S93" s="3">
        <v>100</v>
      </c>
      <c r="T93" s="3">
        <v>18.635573770491799</v>
      </c>
      <c r="U93" s="3">
        <v>47.6150310910119</v>
      </c>
      <c r="V93" s="3">
        <v>10.280766229999999</v>
      </c>
      <c r="W93" s="3">
        <v>56.914456110444398</v>
      </c>
      <c r="X93" s="3">
        <v>9</v>
      </c>
      <c r="Y93" s="3">
        <v>18</v>
      </c>
      <c r="Z93" s="3">
        <v>2</v>
      </c>
      <c r="AA93" s="3">
        <v>358.69199299375902</v>
      </c>
      <c r="AB93" s="3">
        <v>53.330103438499997</v>
      </c>
      <c r="AC93" s="3">
        <v>42.764998359000003</v>
      </c>
      <c r="AD93" s="3">
        <v>14.929966666666701</v>
      </c>
      <c r="AE93" s="3">
        <v>1040.7668370055101</v>
      </c>
      <c r="AF93" s="3">
        <v>18.102021193751099</v>
      </c>
      <c r="AG93" s="3">
        <v>17.848992527743899</v>
      </c>
      <c r="AH93" s="3">
        <v>0.1</v>
      </c>
      <c r="AI93" s="3">
        <v>6623</v>
      </c>
      <c r="AJ93" s="3">
        <f>AVERAGE(AJ92,AJ94)</f>
        <v>3.8529515000000001</v>
      </c>
      <c r="AK93" s="3">
        <f>AVERAGE(AK92,AK94)</f>
        <v>3.9028970000000003</v>
      </c>
      <c r="AL93" s="3">
        <v>47605.830626175702</v>
      </c>
      <c r="AM93" s="3">
        <v>14.0406400485276</v>
      </c>
      <c r="AN93" s="3">
        <v>26.927805880404499</v>
      </c>
      <c r="AO93" s="3">
        <v>0.36525073228419103</v>
      </c>
      <c r="AP93" s="3">
        <v>7.1784245586468103E-3</v>
      </c>
      <c r="AQ93" s="3">
        <v>0</v>
      </c>
      <c r="AR93" s="3">
        <v>0.38863747936739101</v>
      </c>
      <c r="AS93" s="3">
        <v>4.5576031975165798E-2</v>
      </c>
      <c r="AT93" s="3">
        <v>100</v>
      </c>
      <c r="AU93" s="3">
        <v>100</v>
      </c>
      <c r="AV93" s="3">
        <v>99.999999940425297</v>
      </c>
      <c r="AW93" s="3">
        <v>2.5</v>
      </c>
      <c r="AX93" s="3">
        <v>13.8171419485475</v>
      </c>
      <c r="AY93" s="3">
        <v>5.4878320555610802</v>
      </c>
      <c r="AZ93" s="3">
        <v>0.40200813468469498</v>
      </c>
      <c r="BA93" s="3">
        <v>18.9891203869993</v>
      </c>
      <c r="BB93" s="5">
        <v>12.4</v>
      </c>
      <c r="BC93" s="9">
        <v>23691</v>
      </c>
      <c r="BD93" s="3">
        <v>13.403431246707401</v>
      </c>
      <c r="BE93" s="3">
        <v>3.75</v>
      </c>
      <c r="BF93" s="3">
        <v>144.12450000000001</v>
      </c>
      <c r="BG93" s="3">
        <v>12.570344374509499</v>
      </c>
      <c r="BH93" s="3">
        <v>25.774449697608699</v>
      </c>
      <c r="BI93" s="3">
        <v>22.618881591956999</v>
      </c>
      <c r="BJ93" s="3">
        <v>2.9312400817871098</v>
      </c>
      <c r="BK93" s="3">
        <v>8.3000000000000007</v>
      </c>
      <c r="BL93" s="3">
        <v>3.9</v>
      </c>
      <c r="BM93" s="3">
        <v>124.46410179999999</v>
      </c>
      <c r="BN93" s="3">
        <v>43.781534960000002</v>
      </c>
      <c r="BO93" s="3">
        <v>43757.82743392</v>
      </c>
      <c r="BP93" s="3">
        <v>97.099362159999998</v>
      </c>
      <c r="BQ93" s="3">
        <v>7.1592740998177398</v>
      </c>
      <c r="BR93" s="3">
        <f t="shared" si="18"/>
        <v>1.000440001487735</v>
      </c>
      <c r="BS93" s="3">
        <f t="shared" si="18"/>
        <v>99.890842437744141</v>
      </c>
      <c r="BT93" s="3">
        <v>0.99358999729156505</v>
      </c>
      <c r="BU93" s="3">
        <v>1.0109100341796899</v>
      </c>
      <c r="BV93" s="3">
        <v>1.2642300128936801</v>
      </c>
      <c r="BW93" s="3">
        <v>101.102592468262</v>
      </c>
      <c r="BX93" s="3">
        <v>101.684516906738</v>
      </c>
      <c r="BY93" s="3">
        <v>7</v>
      </c>
      <c r="BZ93" s="3">
        <v>6</v>
      </c>
      <c r="CA93" s="3">
        <v>99.943420000000003</v>
      </c>
      <c r="CB93" s="3">
        <v>90.240562438964801</v>
      </c>
      <c r="CC93" s="3">
        <v>93.773490905761705</v>
      </c>
      <c r="CD93" s="3">
        <v>95.214637756347699</v>
      </c>
      <c r="CE93" s="3">
        <v>12.736314773559601</v>
      </c>
      <c r="CF93" s="3">
        <v>7.1158599853515598</v>
      </c>
      <c r="CG93" s="3">
        <f>AVERAGE(CG95,CG91)</f>
        <v>9.5076049999999999</v>
      </c>
      <c r="CH93" s="3">
        <f>AVERAGE(CH95,CH91)</f>
        <v>3.503516533472435</v>
      </c>
      <c r="CI93" s="3">
        <v>0.1</v>
      </c>
      <c r="CJ93" s="3">
        <v>4</v>
      </c>
      <c r="CK93" s="3">
        <v>84</v>
      </c>
      <c r="CL93" s="3">
        <v>98</v>
      </c>
      <c r="CM93" s="3">
        <v>97</v>
      </c>
      <c r="CN93" s="3">
        <v>2.61</v>
      </c>
      <c r="CO93" s="3">
        <v>10.43</v>
      </c>
      <c r="CP93" s="3">
        <v>4.1289999999999996</v>
      </c>
      <c r="CQ93" s="3">
        <v>8.7091144560505398E-3</v>
      </c>
      <c r="CR93" s="3">
        <f>AVERAGE(CR95,CR91)</f>
        <v>19.05</v>
      </c>
      <c r="CS93" s="3">
        <f>AVERAGE(CS95,CS91)</f>
        <v>19.600000000000001</v>
      </c>
      <c r="CT93" s="3">
        <v>99.597585513078499</v>
      </c>
      <c r="CU93" s="3">
        <v>99.597180261832804</v>
      </c>
      <c r="CV93" s="3">
        <v>99.597229817418906</v>
      </c>
      <c r="CW93" s="3">
        <v>0</v>
      </c>
      <c r="CX93" s="14">
        <f t="shared" si="12"/>
        <v>5.4312500000000004</v>
      </c>
      <c r="CY93" s="3">
        <v>7.1</v>
      </c>
      <c r="CZ93" s="3">
        <v>15.6</v>
      </c>
      <c r="DA93" s="3">
        <v>0</v>
      </c>
      <c r="DB93" s="3">
        <v>4706.4635092188801</v>
      </c>
      <c r="DC93" s="3">
        <v>13.69360352</v>
      </c>
      <c r="DD93" s="3">
        <v>38.1</v>
      </c>
      <c r="DE93" s="3">
        <v>24</v>
      </c>
      <c r="DF93" s="3">
        <v>3.7</v>
      </c>
      <c r="DG93" s="3">
        <v>9.1</v>
      </c>
      <c r="DH93" s="3">
        <v>28.7</v>
      </c>
      <c r="DI93" s="3">
        <v>0.2</v>
      </c>
      <c r="DJ93" s="3">
        <v>12.1</v>
      </c>
      <c r="DK93" s="3">
        <v>0</v>
      </c>
      <c r="DL93" s="3">
        <v>2.1106075321031601</v>
      </c>
      <c r="DM93" s="3">
        <v>26.998999999999999</v>
      </c>
      <c r="DN93" s="3">
        <v>0.41469731304629298</v>
      </c>
      <c r="DO93" s="3">
        <v>18.9382036617388</v>
      </c>
      <c r="DP93" s="3">
        <v>60.378</v>
      </c>
      <c r="DQ93" s="3">
        <v>77.844999999999999</v>
      </c>
      <c r="DR93" s="3">
        <v>76.902000000000001</v>
      </c>
      <c r="DS93" s="3">
        <v>57.616</v>
      </c>
      <c r="DT93" s="3">
        <v>87.393632350933601</v>
      </c>
      <c r="DU93" s="3">
        <v>65.659000000000006</v>
      </c>
      <c r="DV93" s="3">
        <v>54.47</v>
      </c>
      <c r="DW93" s="3">
        <v>43.51</v>
      </c>
      <c r="DX93" s="3">
        <v>4.58</v>
      </c>
      <c r="DY93" s="3">
        <v>9.6739999999999995</v>
      </c>
      <c r="DZ93" s="3">
        <v>4.681</v>
      </c>
      <c r="EA93" s="3">
        <v>5.83</v>
      </c>
      <c r="EB93" s="3">
        <v>23188</v>
      </c>
      <c r="EC93" s="3">
        <v>2.8929999999999998</v>
      </c>
      <c r="ED93" s="3">
        <v>47.453000000000003</v>
      </c>
      <c r="EE93" s="3">
        <v>78.186000000000007</v>
      </c>
      <c r="EF93" s="3">
        <v>10.6</v>
      </c>
      <c r="EG93" s="3">
        <v>9.1999999999999993</v>
      </c>
      <c r="EH93" s="3">
        <v>3.4</v>
      </c>
      <c r="EI93" s="3">
        <v>81.102439024390307</v>
      </c>
      <c r="EJ93" s="3">
        <v>1.75</v>
      </c>
      <c r="EK93" s="3">
        <v>91.861665000000002</v>
      </c>
      <c r="EL93" s="3">
        <v>86.864180000000005</v>
      </c>
      <c r="EM93" s="3">
        <v>16.628929592039601</v>
      </c>
      <c r="EN93" s="3">
        <v>64.0707289310823</v>
      </c>
      <c r="EO93" s="3">
        <v>0.64335090373735604</v>
      </c>
      <c r="EP93" s="3">
        <v>7683.44189453125</v>
      </c>
      <c r="EQ93" s="3">
        <v>2123.5978399999999</v>
      </c>
      <c r="ER93" s="3">
        <v>-0.29143939240356398</v>
      </c>
      <c r="ES93" s="3">
        <v>0.77446118529359997</v>
      </c>
      <c r="ET93" s="3">
        <v>87.757000000000005</v>
      </c>
      <c r="EU93" s="3">
        <v>1.23751924799964</v>
      </c>
      <c r="EV93" s="2">
        <v>12.82</v>
      </c>
      <c r="EW93" s="2">
        <v>14.72</v>
      </c>
      <c r="EX93" s="2">
        <v>10.92</v>
      </c>
      <c r="EY93" s="3">
        <v>2.1901321411132799</v>
      </c>
      <c r="EZ93" s="3">
        <v>1.7464460134506199</v>
      </c>
      <c r="FA93" s="3">
        <v>7</v>
      </c>
      <c r="FB93" s="3">
        <v>0.6</v>
      </c>
      <c r="FC93" s="3">
        <v>8</v>
      </c>
      <c r="FD93" s="3">
        <v>52000000</v>
      </c>
      <c r="FE93" s="3">
        <v>0.50565252098120905</v>
      </c>
      <c r="FF93" s="3">
        <v>1.1382332544704601</v>
      </c>
      <c r="FG93" s="3">
        <v>2.2517187160304899</v>
      </c>
      <c r="FH93" s="3">
        <v>0</v>
      </c>
      <c r="FI93" s="3">
        <v>0</v>
      </c>
      <c r="FJ93" s="3">
        <v>8.6097764293086299E-2</v>
      </c>
      <c r="FK93" s="3">
        <v>0.36705236411191799</v>
      </c>
      <c r="FL93" s="3">
        <v>10.0989913532723</v>
      </c>
      <c r="FM93" s="3">
        <v>3.95928479598214</v>
      </c>
      <c r="FN93" s="3">
        <v>1.4822916448114001</v>
      </c>
      <c r="FO93" s="3">
        <v>12.4973348179734</v>
      </c>
      <c r="FP93" s="3">
        <v>1.5177688598632799</v>
      </c>
      <c r="FQ93" s="3">
        <v>0.470200711781742</v>
      </c>
      <c r="FR93" s="3">
        <v>0.85493624210357699</v>
      </c>
      <c r="FS93" s="3">
        <v>1.80355656147003</v>
      </c>
      <c r="FT93" s="3">
        <v>1.61177861690521</v>
      </c>
      <c r="FU93" s="3">
        <v>55356.680780178001</v>
      </c>
    </row>
    <row r="94" spans="1:177" x14ac:dyDescent="0.35">
      <c r="A94" s="3">
        <v>2018</v>
      </c>
      <c r="B94" s="3" t="s">
        <v>57</v>
      </c>
      <c r="C94" s="5">
        <v>14.32</v>
      </c>
      <c r="D94" s="5">
        <v>3048.54</v>
      </c>
      <c r="E94" s="3">
        <v>65.8125</v>
      </c>
      <c r="F94" s="3">
        <v>134.83614972366399</v>
      </c>
      <c r="G94" s="3">
        <v>65.8125</v>
      </c>
      <c r="H94" s="3">
        <v>0.41224543619930598</v>
      </c>
      <c r="I94" s="3">
        <v>59.71</v>
      </c>
      <c r="J94" s="3">
        <v>0.77500000000000002</v>
      </c>
      <c r="K94" s="3">
        <v>15.664</v>
      </c>
      <c r="L94" s="3">
        <v>8.6989553656220302</v>
      </c>
      <c r="M94" s="3">
        <v>703</v>
      </c>
      <c r="N94" s="3">
        <v>75.83</v>
      </c>
      <c r="O94" s="3">
        <v>92.87</v>
      </c>
      <c r="P94" s="3">
        <v>101.46</v>
      </c>
      <c r="Q94" s="3">
        <v>4888.8</v>
      </c>
      <c r="R94" s="3">
        <v>100</v>
      </c>
      <c r="S94" s="3">
        <v>100</v>
      </c>
      <c r="T94" s="3">
        <v>18.635573770491799</v>
      </c>
      <c r="U94" s="3">
        <v>47.6150310910119</v>
      </c>
      <c r="V94" s="3">
        <v>9.8683178490000003</v>
      </c>
      <c r="W94" s="3">
        <v>56.914456110444398</v>
      </c>
      <c r="X94" s="3">
        <v>9</v>
      </c>
      <c r="Y94" s="3">
        <v>18</v>
      </c>
      <c r="Z94" s="3">
        <v>2</v>
      </c>
      <c r="AA94" s="3">
        <v>296.349453031167</v>
      </c>
      <c r="AB94" s="3">
        <v>59.624603347600001</v>
      </c>
      <c r="AC94" s="3">
        <v>36.055513706200003</v>
      </c>
      <c r="AD94" s="3">
        <v>18.4302833333333</v>
      </c>
      <c r="AE94" s="3">
        <v>1035.6190827314699</v>
      </c>
      <c r="AF94" s="3">
        <v>18.102021193751099</v>
      </c>
      <c r="AG94" s="3">
        <v>17.848992527743899</v>
      </c>
      <c r="AH94" s="3">
        <v>0.1</v>
      </c>
      <c r="AI94" s="3">
        <v>6560</v>
      </c>
      <c r="AJ94" s="3">
        <v>3.96</v>
      </c>
      <c r="AK94" s="3">
        <v>3.99</v>
      </c>
      <c r="AL94" s="3">
        <v>44560.354214054503</v>
      </c>
      <c r="AM94" s="3">
        <v>-1.38165274593344</v>
      </c>
      <c r="AN94" s="3">
        <v>25.7906277195999</v>
      </c>
      <c r="AO94" s="3">
        <v>0.35391283371202098</v>
      </c>
      <c r="AP94" s="3">
        <v>8.0274394000290107E-3</v>
      </c>
      <c r="AQ94" s="3">
        <v>0</v>
      </c>
      <c r="AR94" s="3">
        <v>0.46895391984687401</v>
      </c>
      <c r="AS94" s="3">
        <v>4.56513417808748E-2</v>
      </c>
      <c r="AT94" s="3">
        <v>100</v>
      </c>
      <c r="AU94" s="3">
        <v>100</v>
      </c>
      <c r="AV94" s="3">
        <v>100</v>
      </c>
      <c r="AW94" s="3">
        <v>2.5</v>
      </c>
      <c r="AX94" s="3">
        <v>13.536724682289099</v>
      </c>
      <c r="AY94" s="3">
        <v>6.32680125915478</v>
      </c>
      <c r="AZ94" s="3">
        <v>0.46502432435066499</v>
      </c>
      <c r="BA94" s="3">
        <v>17.9220347968288</v>
      </c>
      <c r="BB94" s="5">
        <v>12.7</v>
      </c>
      <c r="BC94" s="9">
        <v>24308</v>
      </c>
      <c r="BD94" s="3">
        <v>13.403431246707401</v>
      </c>
      <c r="BE94" s="3">
        <v>3.75</v>
      </c>
      <c r="BF94" s="3">
        <v>144.8409</v>
      </c>
      <c r="BG94" s="3">
        <v>12.570344374509499</v>
      </c>
      <c r="BH94" s="3">
        <v>25.943823535188901</v>
      </c>
      <c r="BI94" s="3">
        <v>22.797876842797901</v>
      </c>
      <c r="BJ94" s="3">
        <v>2.9660298824310298</v>
      </c>
      <c r="BK94" s="3">
        <v>8.3000000000000007</v>
      </c>
      <c r="BL94" s="3">
        <v>4</v>
      </c>
      <c r="BM94" s="3">
        <v>125.1362568</v>
      </c>
      <c r="BN94" s="3">
        <v>43.975066439999999</v>
      </c>
      <c r="BO94" s="3">
        <v>123154.440492982</v>
      </c>
      <c r="BP94" s="3">
        <v>97.319204369999994</v>
      </c>
      <c r="BQ94" s="3">
        <v>6.1736471476153403</v>
      </c>
      <c r="BR94" s="3">
        <f t="shared" si="18"/>
        <v>1.000440001487735</v>
      </c>
      <c r="BS94" s="3">
        <f t="shared" si="18"/>
        <v>99.890842437744141</v>
      </c>
      <c r="BT94" s="3">
        <v>0.99888998270034801</v>
      </c>
      <c r="BU94" s="3">
        <v>0.99940997362136796</v>
      </c>
      <c r="BV94" s="3">
        <v>1.26526999473572</v>
      </c>
      <c r="BW94" s="3">
        <v>99.626419067382798</v>
      </c>
      <c r="BX94" s="3">
        <v>100.41387939453099</v>
      </c>
      <c r="BY94" s="3">
        <v>7</v>
      </c>
      <c r="BZ94" s="3">
        <v>6</v>
      </c>
      <c r="CA94" s="3">
        <v>99.943420000000003</v>
      </c>
      <c r="CB94" s="3">
        <v>90.145851135253906</v>
      </c>
      <c r="CC94" s="3">
        <v>93.36865234375</v>
      </c>
      <c r="CD94" s="3">
        <v>95.047370910644503</v>
      </c>
      <c r="CE94" s="3">
        <v>12.6484069824219</v>
      </c>
      <c r="CF94" s="3">
        <v>7.0001502037048304</v>
      </c>
      <c r="CG94" s="3">
        <f>AVERAGE(CG95,CG93)</f>
        <v>9.4546624999999995</v>
      </c>
      <c r="CH94" s="3">
        <f>AVERAGE(CH95,CH93)</f>
        <v>3.5097684583396722</v>
      </c>
      <c r="CI94" s="3">
        <v>0.1</v>
      </c>
      <c r="CJ94" s="3">
        <v>3.9</v>
      </c>
      <c r="CK94" s="3">
        <v>86</v>
      </c>
      <c r="CL94" s="3">
        <v>97</v>
      </c>
      <c r="CM94" s="3">
        <v>95</v>
      </c>
      <c r="CN94" s="3">
        <v>2.4300000000000002</v>
      </c>
      <c r="CO94" s="3">
        <v>10.51</v>
      </c>
      <c r="CP94" s="3">
        <v>4.2149999999999999</v>
      </c>
      <c r="CQ94" s="3">
        <v>8.7325657550462194E-3</v>
      </c>
      <c r="CR94" s="3">
        <v>18.399999999999999</v>
      </c>
      <c r="CS94" s="3">
        <v>18.100000000000001</v>
      </c>
      <c r="CT94" s="3">
        <v>99.597585513078499</v>
      </c>
      <c r="CU94" s="3">
        <v>99.597180261832804</v>
      </c>
      <c r="CV94" s="3">
        <v>99.597233172218594</v>
      </c>
      <c r="CW94" s="3">
        <v>0</v>
      </c>
      <c r="CX94" s="14">
        <f t="shared" si="12"/>
        <v>5.4312500000000004</v>
      </c>
      <c r="CY94" s="3">
        <v>7</v>
      </c>
      <c r="CZ94" s="3">
        <v>15.8</v>
      </c>
      <c r="DA94" s="3">
        <v>0</v>
      </c>
      <c r="DB94" s="3">
        <v>4871.6578041914599</v>
      </c>
      <c r="DC94" s="3">
        <v>13.82407188</v>
      </c>
      <c r="DD94" s="3">
        <v>37.700000000000003</v>
      </c>
      <c r="DE94" s="3">
        <v>23.5</v>
      </c>
      <c r="DF94" s="3">
        <v>3.7</v>
      </c>
      <c r="DG94" s="3">
        <v>9.3000000000000007</v>
      </c>
      <c r="DH94" s="3">
        <v>28.2</v>
      </c>
      <c r="DI94" s="3">
        <v>0.2</v>
      </c>
      <c r="DJ94" s="3">
        <v>12.1</v>
      </c>
      <c r="DK94" s="3">
        <v>0</v>
      </c>
      <c r="DL94" s="3">
        <v>2.1916854427604799</v>
      </c>
      <c r="DM94" s="3">
        <v>26.329000000000001</v>
      </c>
      <c r="DN94" s="3">
        <v>0.403984097044014</v>
      </c>
      <c r="DO94" s="3">
        <v>18.909763545172101</v>
      </c>
      <c r="DP94" s="3">
        <v>60.069000000000003</v>
      </c>
      <c r="DQ94" s="3">
        <v>78.195999999999998</v>
      </c>
      <c r="DR94" s="3">
        <v>76.831999999999994</v>
      </c>
      <c r="DS94" s="3">
        <v>57.567</v>
      </c>
      <c r="DT94" s="3">
        <v>86.988122941158693</v>
      </c>
      <c r="DU94" s="3">
        <v>66.186000000000007</v>
      </c>
      <c r="DV94" s="3">
        <v>53.67</v>
      </c>
      <c r="DW94" s="3">
        <v>42.58</v>
      </c>
      <c r="DX94" s="3">
        <v>4.1719999999999997</v>
      </c>
      <c r="DY94" s="3">
        <v>8.6120000000000001</v>
      </c>
      <c r="DZ94" s="3">
        <v>4.08</v>
      </c>
      <c r="EA94" s="3">
        <v>5.13</v>
      </c>
      <c r="EB94" s="3">
        <v>23337</v>
      </c>
      <c r="EC94" s="3">
        <v>2.4950000000000001</v>
      </c>
      <c r="ED94" s="3">
        <v>48.343000000000004</v>
      </c>
      <c r="EE94" s="3">
        <v>77.894999999999996</v>
      </c>
      <c r="EF94" s="3">
        <v>10.6</v>
      </c>
      <c r="EG94" s="3">
        <v>9.5</v>
      </c>
      <c r="EH94" s="3">
        <v>3.3</v>
      </c>
      <c r="EI94" s="3">
        <v>80.953658536585394</v>
      </c>
      <c r="EJ94" s="3">
        <v>1.73</v>
      </c>
      <c r="EK94" s="3">
        <v>91.737718000000001</v>
      </c>
      <c r="EL94" s="3">
        <v>86.959756999999996</v>
      </c>
      <c r="EM94" s="3">
        <v>16.5122307682437</v>
      </c>
      <c r="EN94" s="3">
        <v>63.932776988377697</v>
      </c>
      <c r="EO94" s="3">
        <v>0.49583892587912898</v>
      </c>
      <c r="EP94" s="3">
        <v>7635.77734375</v>
      </c>
      <c r="EQ94" s="3">
        <v>2123.5978399999999</v>
      </c>
      <c r="ER94" s="3">
        <v>-0.46451835692407001</v>
      </c>
      <c r="ES94" s="3">
        <v>0.62908860270404499</v>
      </c>
      <c r="ET94" s="3">
        <v>87.873999999999995</v>
      </c>
      <c r="EU94" s="3">
        <v>1.00577697485176</v>
      </c>
      <c r="EV94" s="2">
        <v>12.9</v>
      </c>
      <c r="EW94" s="2">
        <v>14.83</v>
      </c>
      <c r="EX94" s="2">
        <v>10.97</v>
      </c>
      <c r="EY94" s="3">
        <v>2.1564791202545202</v>
      </c>
      <c r="EZ94" s="3">
        <v>1.8105841875076301</v>
      </c>
      <c r="FA94" s="3">
        <v>7</v>
      </c>
      <c r="FB94" s="3">
        <v>0.6</v>
      </c>
      <c r="FC94" s="3">
        <v>8</v>
      </c>
      <c r="FD94" s="3">
        <v>49000000</v>
      </c>
      <c r="FE94" s="3">
        <v>0.48491431564042597</v>
      </c>
      <c r="FF94" s="3">
        <v>1.2775392718521199</v>
      </c>
      <c r="FG94" s="3">
        <v>2.5273636034004898</v>
      </c>
      <c r="FH94" s="3">
        <v>0</v>
      </c>
      <c r="FI94" s="3">
        <v>0</v>
      </c>
      <c r="FJ94" s="3">
        <v>0.109349577406559</v>
      </c>
      <c r="FK94" s="3">
        <v>0.45909884178126897</v>
      </c>
      <c r="FL94" s="3">
        <v>10.0989913532723</v>
      </c>
      <c r="FM94" s="3">
        <v>4.3116107693603798</v>
      </c>
      <c r="FN94" s="3">
        <v>1.5191558552730899</v>
      </c>
      <c r="FO94" s="3">
        <v>12.353327741871899</v>
      </c>
      <c r="FP94" s="3">
        <v>1.57350194454193</v>
      </c>
      <c r="FQ94" s="3">
        <v>0.58786261197654299</v>
      </c>
      <c r="FR94" s="3">
        <v>0.93178892135620095</v>
      </c>
      <c r="FS94" s="3">
        <v>1.7732965946197501</v>
      </c>
      <c r="FT94" s="3">
        <v>1.6283941268920901</v>
      </c>
      <c r="FU94" s="3">
        <v>57482.962399906697</v>
      </c>
    </row>
    <row r="95" spans="1:177" x14ac:dyDescent="0.35">
      <c r="A95" s="3">
        <v>2019</v>
      </c>
      <c r="B95" s="3" t="s">
        <v>57</v>
      </c>
      <c r="C95" s="5">
        <v>2.19</v>
      </c>
      <c r="D95" s="8">
        <v>3026.8</v>
      </c>
      <c r="E95" s="3">
        <v>65.649124999999998</v>
      </c>
      <c r="F95" s="3">
        <v>136.08285210097799</v>
      </c>
      <c r="G95" s="3">
        <v>65.649124999999998</v>
      </c>
      <c r="H95" s="3">
        <v>0.41206709798497598</v>
      </c>
      <c r="I95" s="3">
        <v>59.898299999999999</v>
      </c>
      <c r="J95" s="3">
        <v>0.58365</v>
      </c>
      <c r="K95" s="3">
        <v>15.6875</v>
      </c>
      <c r="L95" s="3">
        <v>11.652859044198999</v>
      </c>
      <c r="M95" s="3">
        <v>703</v>
      </c>
      <c r="N95" s="3">
        <v>103.74</v>
      </c>
      <c r="O95" s="3">
        <v>100.59</v>
      </c>
      <c r="P95" s="3">
        <v>98.98</v>
      </c>
      <c r="Q95" s="3">
        <v>6928.9</v>
      </c>
      <c r="R95" s="3">
        <v>100</v>
      </c>
      <c r="S95" s="3">
        <v>100</v>
      </c>
      <c r="T95" s="3">
        <v>18.635573770491799</v>
      </c>
      <c r="U95" s="3">
        <v>47.6150310910119</v>
      </c>
      <c r="V95" s="3">
        <v>9.7859597550000004</v>
      </c>
      <c r="W95" s="3">
        <v>56.914456110444398</v>
      </c>
      <c r="X95" s="3">
        <v>9</v>
      </c>
      <c r="Y95" s="3">
        <v>18</v>
      </c>
      <c r="Z95" s="3">
        <v>2</v>
      </c>
      <c r="AA95" s="3">
        <v>351.73926999753502</v>
      </c>
      <c r="AB95" s="3">
        <v>53.575741808899998</v>
      </c>
      <c r="AC95" s="3">
        <v>40.950873207699999</v>
      </c>
      <c r="AD95" s="3">
        <v>15.7599</v>
      </c>
      <c r="AE95" s="3">
        <v>1031.91684401304</v>
      </c>
      <c r="AF95" s="3">
        <v>17.233419999999999</v>
      </c>
      <c r="AG95" s="3">
        <v>17.919840000000001</v>
      </c>
      <c r="AH95" s="3">
        <v>0.1</v>
      </c>
      <c r="AI95" s="3">
        <v>6560</v>
      </c>
      <c r="AJ95" s="3">
        <v>3.96</v>
      </c>
      <c r="AK95" s="3">
        <v>3.99</v>
      </c>
      <c r="AL95" s="3">
        <v>52013.938178238102</v>
      </c>
      <c r="AM95" s="3">
        <v>1.90791990529166</v>
      </c>
      <c r="AN95" s="3">
        <f>AVERAGE(AN96,AN94)</f>
        <v>27.326171324917752</v>
      </c>
      <c r="AO95" s="3">
        <v>0.33969126871962602</v>
      </c>
      <c r="AP95" s="3">
        <v>6.2843463369390996E-3</v>
      </c>
      <c r="AQ95" s="3">
        <v>0</v>
      </c>
      <c r="AR95" s="3">
        <v>0.345542135594954</v>
      </c>
      <c r="AS95" s="3">
        <v>4.4532915738852603E-2</v>
      </c>
      <c r="AT95" s="3">
        <v>100</v>
      </c>
      <c r="AU95" s="3">
        <v>100</v>
      </c>
      <c r="AV95" s="3">
        <v>100</v>
      </c>
      <c r="AW95" s="3">
        <v>2.5</v>
      </c>
      <c r="AX95" s="3">
        <v>13.963422090298501</v>
      </c>
      <c r="AY95" s="3">
        <v>6.5170192510191596</v>
      </c>
      <c r="AZ95" s="3">
        <v>0.83337482761859505</v>
      </c>
      <c r="BA95" s="3">
        <v>17.659188531923199</v>
      </c>
      <c r="BB95" s="5">
        <v>12.5</v>
      </c>
      <c r="BC95" s="9">
        <v>24719</v>
      </c>
      <c r="BD95" s="3">
        <v>13.403431246707401</v>
      </c>
      <c r="BE95" s="3">
        <v>3.75</v>
      </c>
      <c r="BF95" s="3">
        <v>145.36054999999999</v>
      </c>
      <c r="BG95" s="3">
        <v>12.570344374509499</v>
      </c>
      <c r="BH95" s="3">
        <v>26.071126597870101</v>
      </c>
      <c r="BI95" s="3">
        <v>22.941024920447799</v>
      </c>
      <c r="BJ95" s="3">
        <v>2.89685010910034</v>
      </c>
      <c r="BK95" s="3">
        <v>8.3000000000000007</v>
      </c>
      <c r="BL95" s="3">
        <v>4</v>
      </c>
      <c r="BM95" s="3">
        <v>124.9761468</v>
      </c>
      <c r="BN95" s="3">
        <v>43.763999169999998</v>
      </c>
      <c r="BO95" s="3">
        <v>277330.57559289603</v>
      </c>
      <c r="BP95" s="3">
        <v>98.046434750000003</v>
      </c>
      <c r="BQ95" s="3">
        <v>6.2409649061932102</v>
      </c>
      <c r="BR95" s="3">
        <f t="shared" si="18"/>
        <v>1.000440001487735</v>
      </c>
      <c r="BS95" s="3">
        <f t="shared" si="18"/>
        <v>99.890842437744141</v>
      </c>
      <c r="BT95" s="3">
        <v>0.99836999177932695</v>
      </c>
      <c r="BU95" s="3">
        <v>0.991479992866516</v>
      </c>
      <c r="BV95" s="3">
        <v>1.2715599536895801</v>
      </c>
      <c r="BW95" s="3">
        <v>100.52931213378901</v>
      </c>
      <c r="BX95" s="3">
        <v>100.63034820556599</v>
      </c>
      <c r="BY95" s="3">
        <v>7</v>
      </c>
      <c r="BZ95" s="3">
        <v>6</v>
      </c>
      <c r="CA95" s="3">
        <v>99.943420000000003</v>
      </c>
      <c r="CB95" s="3">
        <v>90.433021545410199</v>
      </c>
      <c r="CC95" s="3">
        <v>92.162017822265597</v>
      </c>
      <c r="CD95" s="3">
        <v>95.264457702636705</v>
      </c>
      <c r="CE95" s="3">
        <v>12.7428998947144</v>
      </c>
      <c r="CF95" s="3">
        <v>6.9096999168395996</v>
      </c>
      <c r="CG95" s="3">
        <v>9.4017199999999992</v>
      </c>
      <c r="CH95" s="3">
        <v>3.5160203832069099</v>
      </c>
      <c r="CI95" s="3">
        <v>0.1</v>
      </c>
      <c r="CJ95" s="3">
        <v>3.8</v>
      </c>
      <c r="CK95" s="3">
        <v>86</v>
      </c>
      <c r="CL95" s="3">
        <v>97</v>
      </c>
      <c r="CM95" s="3">
        <v>96</v>
      </c>
      <c r="CN95" s="3">
        <v>2.6</v>
      </c>
      <c r="CO95" s="3">
        <v>10.54</v>
      </c>
      <c r="CP95" s="3">
        <v>4.2640000000000002</v>
      </c>
      <c r="CQ95" s="3">
        <v>7.8731686504549207E-3</v>
      </c>
      <c r="CR95" s="3">
        <v>17.8</v>
      </c>
      <c r="CS95" s="3">
        <v>18.100000000000001</v>
      </c>
      <c r="CT95" s="3">
        <v>99.597585513078499</v>
      </c>
      <c r="CU95" s="3">
        <v>99.597180261832804</v>
      </c>
      <c r="CV95" s="3">
        <v>99.597231903395397</v>
      </c>
      <c r="CW95" s="3">
        <v>0</v>
      </c>
      <c r="CX95" s="14">
        <f t="shared" si="12"/>
        <v>5.4312500000000004</v>
      </c>
      <c r="CY95" s="3">
        <v>6.5</v>
      </c>
      <c r="CZ95" s="3">
        <v>14.9</v>
      </c>
      <c r="DA95" s="3">
        <v>0</v>
      </c>
      <c r="DB95" s="3">
        <v>4980.6230266545299</v>
      </c>
      <c r="DC95" s="3">
        <v>13.79444122</v>
      </c>
      <c r="DD95" s="3">
        <v>37.299999999999997</v>
      </c>
      <c r="DE95" s="3">
        <v>23.5</v>
      </c>
      <c r="DF95" s="3">
        <v>3.8</v>
      </c>
      <c r="DG95" s="3">
        <v>9.5</v>
      </c>
      <c r="DH95" s="3">
        <v>27.7</v>
      </c>
      <c r="DI95" s="3">
        <v>0.3</v>
      </c>
      <c r="DJ95" s="3">
        <v>12.1</v>
      </c>
      <c r="DK95" s="3">
        <v>0</v>
      </c>
      <c r="DL95" s="3">
        <v>2.22297542552309</v>
      </c>
      <c r="DM95" s="3">
        <v>26.632000000000001</v>
      </c>
      <c r="DN95" s="3">
        <v>0.38318153538751099</v>
      </c>
      <c r="DO95" s="3">
        <v>18.545986312755598</v>
      </c>
      <c r="DP95" s="3">
        <v>61.128999999999998</v>
      </c>
      <c r="DQ95" s="3">
        <v>79.028999999999996</v>
      </c>
      <c r="DR95" s="3">
        <v>77.195999999999998</v>
      </c>
      <c r="DS95" s="3">
        <v>57.987000000000002</v>
      </c>
      <c r="DT95" s="3">
        <v>86.732877634353898</v>
      </c>
      <c r="DU95" s="3">
        <v>66.400999999999996</v>
      </c>
      <c r="DV95" s="3">
        <v>54.97</v>
      </c>
      <c r="DW95" s="3">
        <v>44.3</v>
      </c>
      <c r="DX95" s="3">
        <v>4.0960000000000001</v>
      </c>
      <c r="DY95" s="3">
        <v>8.4030000000000005</v>
      </c>
      <c r="DZ95" s="3">
        <v>4.1189999999999998</v>
      </c>
      <c r="EA95" s="3">
        <v>5.0199999999999996</v>
      </c>
      <c r="EB95" s="3">
        <v>23305</v>
      </c>
      <c r="EC95" s="3">
        <v>2.1230000000000002</v>
      </c>
      <c r="ED95" s="3">
        <v>43.817</v>
      </c>
      <c r="EE95" s="3">
        <v>73.629000000000005</v>
      </c>
      <c r="EF95" s="3">
        <v>10.5</v>
      </c>
      <c r="EG95" s="3">
        <v>9.3000000000000007</v>
      </c>
      <c r="EH95" s="3">
        <v>3.3</v>
      </c>
      <c r="EI95" s="3">
        <v>81.451219512195095</v>
      </c>
      <c r="EJ95" s="3">
        <v>1.7</v>
      </c>
      <c r="EK95" s="3">
        <v>92.189131000000003</v>
      </c>
      <c r="EL95" s="3">
        <v>87.386307000000002</v>
      </c>
      <c r="EM95" s="3">
        <v>16.3894926704806</v>
      </c>
      <c r="EN95" s="3">
        <v>63.807942472219104</v>
      </c>
      <c r="EO95" s="3">
        <v>0.358130915892652</v>
      </c>
      <c r="EP95" s="3">
        <v>7727.2392578125</v>
      </c>
      <c r="EQ95" s="3">
        <v>2123.5978399999999</v>
      </c>
      <c r="ER95" s="3">
        <v>-0.63629360711944005</v>
      </c>
      <c r="ES95" s="3">
        <v>0.494581334948344</v>
      </c>
      <c r="ET95" s="3">
        <v>87.994</v>
      </c>
      <c r="EU95" s="3">
        <v>1.1387403254519901</v>
      </c>
      <c r="EV95" s="2">
        <v>12.98</v>
      </c>
      <c r="EW95" s="2">
        <v>14.94</v>
      </c>
      <c r="EX95" s="2">
        <v>11.02</v>
      </c>
      <c r="EY95" s="3">
        <v>2.1216173171997101</v>
      </c>
      <c r="EZ95" s="3">
        <v>1.87338101863861</v>
      </c>
      <c r="FA95" s="3">
        <v>7</v>
      </c>
      <c r="FB95" s="3">
        <v>0.6</v>
      </c>
      <c r="FC95" s="3">
        <v>8</v>
      </c>
      <c r="FD95" s="3">
        <v>43000000</v>
      </c>
      <c r="FE95" s="3">
        <v>0.49470696527618802</v>
      </c>
      <c r="FF95" s="3">
        <v>1.2950923811542201</v>
      </c>
      <c r="FG95" s="3">
        <v>2.6074600417137801</v>
      </c>
      <c r="FH95" s="3">
        <v>0</v>
      </c>
      <c r="FI95" s="3">
        <v>0</v>
      </c>
      <c r="FJ95" s="3">
        <v>5.8369979328161702E-2</v>
      </c>
      <c r="FK95" s="3">
        <v>0.372447675054216</v>
      </c>
      <c r="FL95" s="3">
        <v>10.0989913532723</v>
      </c>
      <c r="FM95" s="3">
        <v>3.9913078289577202</v>
      </c>
      <c r="FN95" s="3">
        <v>1.3424952805141701</v>
      </c>
      <c r="FO95" s="3">
        <v>12.0393771345561</v>
      </c>
      <c r="FP95" s="3">
        <v>1.5431283712387101</v>
      </c>
      <c r="FQ95" s="3">
        <v>0.44622476264446098</v>
      </c>
      <c r="FR95" s="3">
        <v>0.967484951019287</v>
      </c>
      <c r="FS95" s="3">
        <v>1.83364605903625</v>
      </c>
      <c r="FT95" s="3">
        <v>1.5476325750351001</v>
      </c>
      <c r="FU95" s="3">
        <v>60787.463357826899</v>
      </c>
    </row>
    <row r="96" spans="1:177" x14ac:dyDescent="0.35">
      <c r="A96" s="3">
        <v>2020</v>
      </c>
      <c r="B96" s="3" t="s">
        <v>57</v>
      </c>
      <c r="C96" s="5">
        <v>0.57999999999999996</v>
      </c>
      <c r="D96" s="5">
        <v>2920.71</v>
      </c>
      <c r="E96" s="3">
        <v>65.499674999999996</v>
      </c>
      <c r="F96" s="3">
        <v>144.98176664853</v>
      </c>
      <c r="G96" s="3">
        <v>65.499674999999996</v>
      </c>
      <c r="H96" s="3">
        <v>0.40657961616104799</v>
      </c>
      <c r="I96" s="3">
        <v>59.273249999999997</v>
      </c>
      <c r="J96" s="3">
        <v>0.6663</v>
      </c>
      <c r="K96" s="3">
        <v>15.711</v>
      </c>
      <c r="L96" s="3">
        <v>9.0076782823731598</v>
      </c>
      <c r="M96" s="3">
        <v>703</v>
      </c>
      <c r="N96" s="3">
        <v>103.05</v>
      </c>
      <c r="O96" s="3">
        <v>102.66</v>
      </c>
      <c r="P96" s="3">
        <v>102.45</v>
      </c>
      <c r="Q96" s="3">
        <v>6926.3</v>
      </c>
      <c r="R96" s="3">
        <v>100</v>
      </c>
      <c r="S96" s="3">
        <v>100</v>
      </c>
      <c r="T96" s="3">
        <v>18.635573770491799</v>
      </c>
      <c r="U96" s="3">
        <v>47.6150310910119</v>
      </c>
      <c r="V96" s="3">
        <v>9.7859597550000004</v>
      </c>
      <c r="W96" s="3">
        <v>56.914456110444398</v>
      </c>
      <c r="X96" s="3">
        <v>9</v>
      </c>
      <c r="Y96" s="3">
        <v>18</v>
      </c>
      <c r="Z96" s="3">
        <v>2</v>
      </c>
      <c r="AA96" s="3">
        <v>332.37257401243301</v>
      </c>
      <c r="AB96" s="3">
        <v>54.006534006499997</v>
      </c>
      <c r="AC96" s="3">
        <v>40.977745460500003</v>
      </c>
      <c r="AD96" s="3">
        <v>16.2738333333333</v>
      </c>
      <c r="AE96" s="3">
        <v>1028.9117337780101</v>
      </c>
      <c r="AF96" s="3">
        <v>16.971450000000001</v>
      </c>
      <c r="AG96" s="3">
        <v>18.322209999999998</v>
      </c>
      <c r="AH96" s="3">
        <v>0.1</v>
      </c>
      <c r="AI96" s="3">
        <v>6560</v>
      </c>
      <c r="AJ96" s="3">
        <v>3.96</v>
      </c>
      <c r="AK96" s="3">
        <v>3.99</v>
      </c>
      <c r="AL96" s="3">
        <v>52013.938178238102</v>
      </c>
      <c r="AM96" s="3">
        <v>2.33960669557732</v>
      </c>
      <c r="AN96" s="3">
        <v>28.8617149302356</v>
      </c>
      <c r="AO96" s="3">
        <v>0.31472617230905398</v>
      </c>
      <c r="AP96" s="3">
        <v>5.2761569235192703E-3</v>
      </c>
      <c r="AQ96" s="3">
        <v>0</v>
      </c>
      <c r="AR96" s="3">
        <v>0.10835554312639301</v>
      </c>
      <c r="AS96" s="3">
        <v>4.3177497854396597E-2</v>
      </c>
      <c r="AT96" s="3">
        <v>100</v>
      </c>
      <c r="AU96" s="3">
        <v>100</v>
      </c>
      <c r="AV96" s="3">
        <v>99.999996706035802</v>
      </c>
      <c r="AW96" s="3">
        <v>2.5</v>
      </c>
      <c r="AX96" s="3">
        <v>14.093110546270699</v>
      </c>
      <c r="AY96" s="3">
        <v>4.4956191300689801</v>
      </c>
      <c r="AZ96" s="3">
        <v>0.39933464038786598</v>
      </c>
      <c r="BA96" s="3">
        <v>18.5129135484027</v>
      </c>
      <c r="BB96" s="5">
        <v>12.1</v>
      </c>
      <c r="BC96" s="9">
        <v>25522</v>
      </c>
      <c r="BD96" s="3">
        <v>13.403431246707401</v>
      </c>
      <c r="BE96" s="3">
        <v>3.75</v>
      </c>
      <c r="BF96" s="3">
        <v>145.7851</v>
      </c>
      <c r="BG96" s="3">
        <v>12.570344374509499</v>
      </c>
      <c r="BH96" s="3">
        <v>26.204363225906899</v>
      </c>
      <c r="BI96" s="3">
        <v>23.090236930934601</v>
      </c>
      <c r="BJ96" s="3">
        <v>2.9687299728393599</v>
      </c>
      <c r="BK96" s="3">
        <v>8.3000000000000007</v>
      </c>
      <c r="BL96" s="3">
        <v>4</v>
      </c>
      <c r="BM96" s="3">
        <v>124.4957422</v>
      </c>
      <c r="BN96" s="3">
        <v>44.463467629999997</v>
      </c>
      <c r="BO96" s="3">
        <v>277081.81425948202</v>
      </c>
      <c r="BP96" s="3">
        <v>96.549145730000006</v>
      </c>
      <c r="BQ96" s="3">
        <v>6.2409649061932102</v>
      </c>
      <c r="BR96" s="3">
        <f t="shared" si="18"/>
        <v>1.0004950165748625</v>
      </c>
      <c r="BS96" s="3">
        <f t="shared" si="18"/>
        <v>99.889368057250977</v>
      </c>
      <c r="BT96" s="3">
        <v>0.99954998493194602</v>
      </c>
      <c r="BU96" s="3">
        <v>0.99266999959945701</v>
      </c>
      <c r="BV96" s="3">
        <v>1.27427005767822</v>
      </c>
      <c r="BW96" s="3">
        <v>99.657478332519503</v>
      </c>
      <c r="BX96" s="3">
        <v>99.700027465820298</v>
      </c>
      <c r="BY96" s="3">
        <v>7</v>
      </c>
      <c r="BZ96" s="3">
        <v>6</v>
      </c>
      <c r="CA96" s="3">
        <v>99.943420000000003</v>
      </c>
      <c r="CB96" s="3">
        <v>89.295761108398395</v>
      </c>
      <c r="CC96" s="3">
        <v>92.108261108398395</v>
      </c>
      <c r="CD96" s="3">
        <v>92.981170654296903</v>
      </c>
      <c r="CE96" s="3">
        <v>11.9155778884888</v>
      </c>
      <c r="CF96" s="3">
        <v>7.3891100883483896</v>
      </c>
      <c r="CG96" s="3">
        <v>9.4017199999999992</v>
      </c>
      <c r="CH96" s="3">
        <v>3.5160203832069099</v>
      </c>
      <c r="CI96" s="3">
        <v>0.1</v>
      </c>
      <c r="CJ96" s="3">
        <v>3.7</v>
      </c>
      <c r="CK96" s="3">
        <v>87</v>
      </c>
      <c r="CL96" s="3">
        <v>97</v>
      </c>
      <c r="CM96" s="3">
        <v>94</v>
      </c>
      <c r="CN96" s="3">
        <v>2.6</v>
      </c>
      <c r="CO96" s="3">
        <v>10.54</v>
      </c>
      <c r="CP96" s="3">
        <v>4.2640000000000002</v>
      </c>
      <c r="CQ96" s="3">
        <v>8.1114646908765405E-3</v>
      </c>
      <c r="CR96" s="3">
        <v>17.100000000000001</v>
      </c>
      <c r="CS96" s="3">
        <v>17.5</v>
      </c>
      <c r="CT96" s="3">
        <v>99.597585513078499</v>
      </c>
      <c r="CU96" s="3">
        <v>99.597180261832804</v>
      </c>
      <c r="CV96" s="3">
        <v>99.597225141185206</v>
      </c>
      <c r="CW96" s="3">
        <v>0</v>
      </c>
      <c r="CX96" s="14">
        <f t="shared" si="12"/>
        <v>5.4312500000000004</v>
      </c>
      <c r="CY96" s="3">
        <v>6.5</v>
      </c>
      <c r="CZ96" s="3">
        <v>14.9</v>
      </c>
      <c r="DA96" s="3">
        <v>0</v>
      </c>
      <c r="DB96" s="3">
        <v>5388.8892640963004</v>
      </c>
      <c r="DC96" s="3">
        <v>12.829548839999999</v>
      </c>
      <c r="DD96" s="3">
        <v>37</v>
      </c>
      <c r="DE96" s="3">
        <v>22.9</v>
      </c>
      <c r="DF96" s="3">
        <v>3.7</v>
      </c>
      <c r="DG96" s="3">
        <v>9.4</v>
      </c>
      <c r="DH96" s="3">
        <v>27.5</v>
      </c>
      <c r="DI96" s="3">
        <v>0.2</v>
      </c>
      <c r="DJ96" s="3">
        <v>12.3</v>
      </c>
      <c r="DK96" s="3">
        <v>0</v>
      </c>
      <c r="DL96" s="3">
        <v>2.1145260252186402</v>
      </c>
      <c r="DM96" s="3">
        <v>28.03</v>
      </c>
      <c r="DN96" s="3">
        <v>0.39693340829913498</v>
      </c>
      <c r="DO96" s="3">
        <v>18.888579450612799</v>
      </c>
      <c r="DP96" s="3">
        <v>60.22</v>
      </c>
      <c r="DQ96" s="3">
        <v>78.826999999999998</v>
      </c>
      <c r="DR96" s="3">
        <v>76.947999999999993</v>
      </c>
      <c r="DS96" s="3">
        <v>57.75</v>
      </c>
      <c r="DT96" s="3">
        <v>86.985991866244902</v>
      </c>
      <c r="DU96" s="3">
        <v>65.512</v>
      </c>
      <c r="DV96" s="3">
        <v>54</v>
      </c>
      <c r="DW96" s="3">
        <v>43.97</v>
      </c>
      <c r="DX96" s="3">
        <v>4.6820000000000004</v>
      </c>
      <c r="DY96" s="3">
        <v>9.3840000000000003</v>
      </c>
      <c r="DZ96" s="3">
        <v>4.7750000000000004</v>
      </c>
      <c r="EA96" s="3">
        <v>5.64</v>
      </c>
      <c r="EB96" s="3">
        <v>23076</v>
      </c>
      <c r="EC96" s="3">
        <v>1.893</v>
      </c>
      <c r="ED96" s="3">
        <v>43.561</v>
      </c>
      <c r="EE96" s="3">
        <v>71.498000000000005</v>
      </c>
      <c r="EF96" s="3">
        <v>10.4</v>
      </c>
      <c r="EG96" s="3">
        <v>9.4</v>
      </c>
      <c r="EH96" s="3">
        <v>3.2</v>
      </c>
      <c r="EI96" s="3">
        <v>81.602439024390307</v>
      </c>
      <c r="EJ96" s="3">
        <v>1.68</v>
      </c>
      <c r="EK96" s="3">
        <v>92.233914999999996</v>
      </c>
      <c r="EL96" s="3">
        <v>87.993144000000001</v>
      </c>
      <c r="EM96" s="3">
        <v>16.268836339211401</v>
      </c>
      <c r="EN96" s="3">
        <v>63.684245218680701</v>
      </c>
      <c r="EO96" s="3">
        <v>0.29164117747663298</v>
      </c>
      <c r="EP96" s="3">
        <v>7667.3037109375</v>
      </c>
      <c r="EQ96" s="3">
        <v>2123.5978399999999</v>
      </c>
      <c r="ER96" s="3">
        <v>-0.72979381962822099</v>
      </c>
      <c r="ES96" s="3">
        <v>0.43020163782909099</v>
      </c>
      <c r="ET96" s="3">
        <v>88.116</v>
      </c>
      <c r="EU96" s="3">
        <v>0.94410211683143497</v>
      </c>
      <c r="EV96" s="2">
        <v>13.07</v>
      </c>
      <c r="EW96" s="2">
        <v>15.07</v>
      </c>
      <c r="EX96" s="2">
        <v>11.08</v>
      </c>
      <c r="EY96" s="3">
        <v>2.2364687919616699</v>
      </c>
      <c r="EZ96" s="3">
        <v>1.84041404724121</v>
      </c>
      <c r="FA96" s="3">
        <v>7</v>
      </c>
      <c r="FB96" s="3">
        <v>0.6</v>
      </c>
      <c r="FC96" s="3">
        <v>8</v>
      </c>
      <c r="FD96" s="3">
        <v>62000000</v>
      </c>
      <c r="FE96" s="3">
        <v>0.49533526271921902</v>
      </c>
      <c r="FF96" s="3">
        <v>1.3753489449328899</v>
      </c>
      <c r="FG96" s="3">
        <v>2.5676640780083999</v>
      </c>
      <c r="FH96" s="3">
        <v>0</v>
      </c>
      <c r="FI96" s="3">
        <v>0</v>
      </c>
      <c r="FJ96" s="3">
        <v>1.21535304658443E-2</v>
      </c>
      <c r="FK96" s="3">
        <v>0.13703678120076601</v>
      </c>
      <c r="FL96" s="3">
        <v>10.0989913532723</v>
      </c>
      <c r="FM96" s="3">
        <v>2.0813127875472102</v>
      </c>
      <c r="FN96" s="3">
        <v>1.37226205427576</v>
      </c>
      <c r="FO96" s="3">
        <v>13.2337516881688</v>
      </c>
      <c r="FP96" s="3">
        <v>1.5146625041961701</v>
      </c>
      <c r="FQ96" s="3">
        <v>0.16233273224783601</v>
      </c>
      <c r="FR96" s="3">
        <v>0.92016023397445701</v>
      </c>
      <c r="FS96" s="3">
        <v>1.8082793951034499</v>
      </c>
      <c r="FT96" s="3">
        <v>1.7857245206832899</v>
      </c>
      <c r="FU96" s="3">
        <v>62529.251056703499</v>
      </c>
    </row>
    <row r="97" spans="1:177" x14ac:dyDescent="0.35">
      <c r="A97" s="3">
        <v>2021</v>
      </c>
      <c r="B97" s="3" t="s">
        <v>57</v>
      </c>
      <c r="C97" s="5">
        <v>0.75</v>
      </c>
      <c r="D97" s="5">
        <v>3263.77</v>
      </c>
      <c r="E97" s="3">
        <v>65.45</v>
      </c>
      <c r="F97" s="3">
        <v>132.62162918964799</v>
      </c>
      <c r="G97" s="3">
        <v>65.45</v>
      </c>
      <c r="H97" s="3">
        <v>0.40244279532633598</v>
      </c>
      <c r="I97" s="3">
        <v>58.924999999999997</v>
      </c>
      <c r="J97" s="3">
        <v>0.67500000000000004</v>
      </c>
      <c r="K97" s="3">
        <v>15.734500000000001</v>
      </c>
      <c r="L97" s="3">
        <v>9.0145148968678406</v>
      </c>
      <c r="M97" s="3">
        <v>703</v>
      </c>
      <c r="N97" s="3">
        <v>96.17</v>
      </c>
      <c r="O97" s="3">
        <v>102.94</v>
      </c>
      <c r="P97" s="3">
        <v>106.34</v>
      </c>
      <c r="Q97" s="3">
        <v>6355</v>
      </c>
      <c r="R97" s="3">
        <v>100</v>
      </c>
      <c r="S97" s="3">
        <v>100</v>
      </c>
      <c r="T97" s="3">
        <v>18.635573770491799</v>
      </c>
      <c r="U97" s="3">
        <v>47.6150310910119</v>
      </c>
      <c r="V97" s="3">
        <v>9.7859597550000004</v>
      </c>
      <c r="W97" s="3">
        <v>56.914456110444398</v>
      </c>
      <c r="X97" s="3">
        <v>9</v>
      </c>
      <c r="Y97" s="3">
        <v>18</v>
      </c>
      <c r="Z97" s="3">
        <v>2</v>
      </c>
      <c r="AA97" s="3">
        <v>332.37257401243301</v>
      </c>
      <c r="AB97" s="3">
        <v>54.006534006499997</v>
      </c>
      <c r="AC97" s="3">
        <v>40.977745460500003</v>
      </c>
      <c r="AD97" s="3">
        <v>16.2738333333333</v>
      </c>
      <c r="AE97" s="3">
        <v>1028.9117337780101</v>
      </c>
      <c r="AF97" s="3">
        <v>16.971456530000001</v>
      </c>
      <c r="AG97" s="3">
        <v>18.322139740000001</v>
      </c>
      <c r="AH97" s="3">
        <v>0.1</v>
      </c>
      <c r="AI97" s="3">
        <v>6560</v>
      </c>
      <c r="AJ97" s="3">
        <v>3.96</v>
      </c>
      <c r="AK97" s="3">
        <f>AVERAGE(AK96,AK98)</f>
        <v>4.0449999999999999</v>
      </c>
      <c r="AL97" s="3">
        <v>52013.938178238102</v>
      </c>
      <c r="AM97" s="3">
        <v>-5.1775210231500397</v>
      </c>
      <c r="AN97" s="3">
        <v>28.8289659259516</v>
      </c>
      <c r="AO97" s="3">
        <v>0.294516624058133</v>
      </c>
      <c r="AP97" s="3">
        <v>5.3063001177224896E-3</v>
      </c>
      <c r="AQ97" s="3">
        <v>0</v>
      </c>
      <c r="AR97" s="3">
        <v>0.22874553337790901</v>
      </c>
      <c r="AS97" s="3">
        <v>3.9184814043170299E-2</v>
      </c>
      <c r="AT97" s="3">
        <v>100</v>
      </c>
      <c r="AU97" s="3">
        <v>100</v>
      </c>
      <c r="AV97" s="3">
        <v>99.999999833187104</v>
      </c>
      <c r="AW97" s="3">
        <v>2.5</v>
      </c>
      <c r="AX97" s="3">
        <v>13.0248795372777</v>
      </c>
      <c r="AY97" s="3">
        <v>6.8043084818842399</v>
      </c>
      <c r="AZ97" s="3">
        <v>0.39933464038786598</v>
      </c>
      <c r="BA97" s="3">
        <v>17.1578911255097</v>
      </c>
      <c r="BB97" s="5">
        <v>12.3</v>
      </c>
      <c r="BC97" s="9">
        <v>25522</v>
      </c>
      <c r="BD97" s="3">
        <v>13.403431246707401</v>
      </c>
      <c r="BE97" s="3">
        <v>3.75</v>
      </c>
      <c r="BF97" s="3">
        <v>146.41832500000001</v>
      </c>
      <c r="BG97" s="3">
        <v>12.570344374509499</v>
      </c>
      <c r="BH97" s="3">
        <v>26.2889511397197</v>
      </c>
      <c r="BI97" s="3">
        <v>23.1973695915453</v>
      </c>
      <c r="BJ97" s="3">
        <v>2.8126199245452899</v>
      </c>
      <c r="BK97" s="3">
        <v>8.3000000000000007</v>
      </c>
      <c r="BL97" s="3">
        <v>4</v>
      </c>
      <c r="BM97" s="3">
        <v>125.7822877</v>
      </c>
      <c r="BN97" s="3">
        <v>44.688003909999999</v>
      </c>
      <c r="BO97" s="3">
        <v>277081.81425948202</v>
      </c>
      <c r="BP97" s="3">
        <v>98.865850600000002</v>
      </c>
      <c r="BQ97" s="3">
        <v>6.2409649061932102</v>
      </c>
      <c r="BR97" s="3">
        <f t="shared" si="18"/>
        <v>1.0005000233650199</v>
      </c>
      <c r="BS97" s="3">
        <f t="shared" si="18"/>
        <v>99.880001068115206</v>
      </c>
      <c r="BT97" s="3">
        <v>0.99954998493194602</v>
      </c>
      <c r="BU97" s="3">
        <v>0.99266999959945701</v>
      </c>
      <c r="BV97" s="3">
        <v>1.2721699476242101</v>
      </c>
      <c r="BW97" s="3">
        <v>99.544456481933594</v>
      </c>
      <c r="BX97" s="3">
        <v>99.676033020019503</v>
      </c>
      <c r="BY97" s="3">
        <v>7</v>
      </c>
      <c r="BZ97" s="3">
        <v>6</v>
      </c>
      <c r="CA97" s="3">
        <v>99.943420000000003</v>
      </c>
      <c r="CB97" s="3">
        <v>89.295761108398395</v>
      </c>
      <c r="CC97" s="3">
        <v>92.108261108398395</v>
      </c>
      <c r="CD97" s="3">
        <v>92.981170654296903</v>
      </c>
      <c r="CE97" s="3">
        <v>11.8883810043335</v>
      </c>
      <c r="CF97" s="3">
        <v>6.0397486686706499</v>
      </c>
      <c r="CG97" s="3">
        <v>9.4017199999999992</v>
      </c>
      <c r="CH97" s="3">
        <v>3.5160203832069099</v>
      </c>
      <c r="CI97" s="3">
        <v>0.1</v>
      </c>
      <c r="CJ97" s="3">
        <v>3.6</v>
      </c>
      <c r="CK97" s="3">
        <v>87</v>
      </c>
      <c r="CL97" s="3">
        <v>97</v>
      </c>
      <c r="CM97" s="3">
        <v>95</v>
      </c>
      <c r="CN97" s="3">
        <v>2.6</v>
      </c>
      <c r="CO97" s="3">
        <v>10.54</v>
      </c>
      <c r="CP97" s="3">
        <v>4.2640000000000002</v>
      </c>
      <c r="CQ97" s="3">
        <v>8.1114646908765405E-3</v>
      </c>
      <c r="CR97" s="3">
        <v>17.100000000000001</v>
      </c>
      <c r="CS97" s="3">
        <v>17.5</v>
      </c>
      <c r="CT97" s="3">
        <v>99.597585513078499</v>
      </c>
      <c r="CU97" s="3">
        <v>99.597180261832804</v>
      </c>
      <c r="CV97" s="3">
        <v>99.5972277532465</v>
      </c>
      <c r="CW97" s="3">
        <v>0</v>
      </c>
      <c r="CX97" s="14">
        <f t="shared" si="12"/>
        <v>5.4312500000000004</v>
      </c>
      <c r="CY97" s="3">
        <v>6.5</v>
      </c>
      <c r="CZ97" s="3">
        <v>14.9</v>
      </c>
      <c r="DA97" s="3">
        <v>0</v>
      </c>
      <c r="DB97" s="3">
        <v>6098.3076865867897</v>
      </c>
      <c r="DC97" s="3">
        <v>12.380817410000001</v>
      </c>
      <c r="DD97" s="3">
        <v>37</v>
      </c>
      <c r="DE97" s="3">
        <v>22.9</v>
      </c>
      <c r="DF97" s="3">
        <v>3.7</v>
      </c>
      <c r="DG97" s="3">
        <v>9.4</v>
      </c>
      <c r="DH97" s="3">
        <v>27.5</v>
      </c>
      <c r="DI97" s="3">
        <v>0.2</v>
      </c>
      <c r="DJ97" s="3">
        <v>12.4</v>
      </c>
      <c r="DK97" s="3">
        <v>0</v>
      </c>
      <c r="DL97" s="3">
        <v>2.0394551754897599</v>
      </c>
      <c r="DM97" s="3">
        <v>29.434999999999999</v>
      </c>
      <c r="DN97" s="3">
        <v>0.35760124801909199</v>
      </c>
      <c r="DO97" s="3">
        <v>19.361752495968702</v>
      </c>
      <c r="DP97" s="3">
        <v>60.411000000000001</v>
      </c>
      <c r="DQ97" s="3">
        <v>79.38</v>
      </c>
      <c r="DR97" s="3">
        <v>76.813999999999993</v>
      </c>
      <c r="DS97" s="3">
        <v>58.070999999999998</v>
      </c>
      <c r="DT97" s="3">
        <v>86.529779022812903</v>
      </c>
      <c r="DU97" s="3">
        <v>65.272000000000006</v>
      </c>
      <c r="DV97" s="3">
        <v>53.22</v>
      </c>
      <c r="DW97" s="3">
        <v>43.09</v>
      </c>
      <c r="DX97" s="3">
        <v>3.9950000000000001</v>
      </c>
      <c r="DY97" s="3">
        <v>8.4600000000000009</v>
      </c>
      <c r="DZ97" s="3">
        <v>4.46</v>
      </c>
      <c r="EA97" s="3">
        <v>5.04</v>
      </c>
      <c r="EB97" s="3">
        <v>22746</v>
      </c>
      <c r="EC97" s="3">
        <v>1.9079999999999999</v>
      </c>
      <c r="ED97" s="3">
        <v>44.448</v>
      </c>
      <c r="EE97" s="3">
        <v>68.914000000000001</v>
      </c>
      <c r="EF97" s="3">
        <v>10.8</v>
      </c>
      <c r="EG97" s="3">
        <v>9.8000000000000007</v>
      </c>
      <c r="EH97" s="3">
        <v>3.1</v>
      </c>
      <c r="EI97" s="3">
        <v>81.404878048780503</v>
      </c>
      <c r="EJ97" s="3">
        <v>1.72</v>
      </c>
      <c r="EK97" s="3">
        <v>92.433690999999996</v>
      </c>
      <c r="EL97" s="3">
        <v>88.287068000000005</v>
      </c>
      <c r="EM97" s="3">
        <v>16.165154130582799</v>
      </c>
      <c r="EN97" s="3">
        <v>63.5661192942108</v>
      </c>
      <c r="EO97" s="3">
        <v>0.43341448940972199</v>
      </c>
      <c r="EP97" s="3">
        <v>7707.72509765625</v>
      </c>
      <c r="EQ97" s="3">
        <v>2123.5978399999999</v>
      </c>
      <c r="ER97" s="3">
        <v>-0.61545069048568501</v>
      </c>
      <c r="ES97" s="3">
        <v>0.57403430415086798</v>
      </c>
      <c r="ET97" s="3">
        <v>88.24</v>
      </c>
      <c r="EU97" s="3">
        <v>0.80283684963062196</v>
      </c>
      <c r="EV97" s="2">
        <v>13.17</v>
      </c>
      <c r="EW97" s="2">
        <v>15.2</v>
      </c>
      <c r="EX97" s="2">
        <v>11.14</v>
      </c>
      <c r="EY97" s="3">
        <v>2.3337526321411102</v>
      </c>
      <c r="EZ97" s="3">
        <v>1.96179676055908</v>
      </c>
      <c r="FA97" s="3">
        <v>7</v>
      </c>
      <c r="FB97" s="3">
        <v>0.6</v>
      </c>
      <c r="FC97" s="3">
        <v>8</v>
      </c>
      <c r="FD97" s="3">
        <v>303000000</v>
      </c>
      <c r="FE97" s="3">
        <f>AVERAGE(FE95:FE96)</f>
        <v>0.49502111399770354</v>
      </c>
      <c r="FF97" s="3">
        <v>1.3242271015703599</v>
      </c>
      <c r="FG97" s="3">
        <v>2.5258268672541302</v>
      </c>
      <c r="FH97" s="3">
        <v>0</v>
      </c>
      <c r="FI97" s="3">
        <v>0</v>
      </c>
      <c r="FJ97" s="3">
        <v>5.5105131290626601E-2</v>
      </c>
      <c r="FK97" s="3">
        <v>0.270290117190291</v>
      </c>
      <c r="FL97" s="3">
        <v>10.0989913532723</v>
      </c>
      <c r="FM97" s="3">
        <v>4.2041263193226301</v>
      </c>
      <c r="FN97" s="3">
        <v>1.8949594224922</v>
      </c>
      <c r="FO97" s="3">
        <v>13.7672188864045</v>
      </c>
      <c r="FP97" s="3">
        <v>1.545294880867</v>
      </c>
      <c r="FQ97" s="3">
        <v>0.33866438619955003</v>
      </c>
      <c r="FR97" s="3">
        <v>0.92852449417114302</v>
      </c>
      <c r="FS97" s="3">
        <v>1.89605689048767</v>
      </c>
      <c r="FT97" s="3">
        <v>1.79559290409088</v>
      </c>
      <c r="FU97" s="3">
        <v>69878.934811725805</v>
      </c>
    </row>
    <row r="98" spans="1:177" x14ac:dyDescent="0.35">
      <c r="A98" s="3">
        <v>2022</v>
      </c>
      <c r="B98" s="3" t="s">
        <v>57</v>
      </c>
      <c r="C98" s="8">
        <v>3.4</v>
      </c>
      <c r="D98" s="5">
        <v>3019.14</v>
      </c>
      <c r="E98" s="3">
        <v>65.45</v>
      </c>
      <c r="F98" s="3">
        <v>132.62162918964799</v>
      </c>
      <c r="G98" s="3">
        <v>65.45</v>
      </c>
      <c r="H98" s="3">
        <v>0.40244279532633598</v>
      </c>
      <c r="I98" s="3">
        <v>58.924999999999997</v>
      </c>
      <c r="J98" s="3">
        <v>0.67500000000000004</v>
      </c>
      <c r="K98" s="3">
        <v>15.734500000000001</v>
      </c>
      <c r="L98" s="3">
        <v>9.0145148968678406</v>
      </c>
      <c r="M98" s="3">
        <v>703</v>
      </c>
      <c r="N98" s="3">
        <v>96.17</v>
      </c>
      <c r="O98" s="3">
        <v>102.94</v>
      </c>
      <c r="P98" s="3">
        <v>106.34</v>
      </c>
      <c r="Q98" s="3">
        <v>7241.4</v>
      </c>
      <c r="R98" s="3">
        <v>100</v>
      </c>
      <c r="S98" s="3">
        <v>100</v>
      </c>
      <c r="T98" s="3">
        <v>18.635573770491799</v>
      </c>
      <c r="U98" s="3">
        <v>47.6150310910119</v>
      </c>
      <c r="V98" s="3">
        <v>9.7859597550000004</v>
      </c>
      <c r="W98" s="3">
        <v>56.914456110444398</v>
      </c>
      <c r="X98" s="3">
        <v>9</v>
      </c>
      <c r="Y98" s="3">
        <v>18</v>
      </c>
      <c r="Z98" s="3">
        <v>2</v>
      </c>
      <c r="AA98" s="3">
        <v>332.37257401243301</v>
      </c>
      <c r="AB98" s="3">
        <v>54.006534006499997</v>
      </c>
      <c r="AC98" s="3">
        <v>40.977745460500003</v>
      </c>
      <c r="AD98" s="3">
        <v>16.2738333333333</v>
      </c>
      <c r="AE98" s="3">
        <v>1028.9117337780101</v>
      </c>
      <c r="AF98" s="3">
        <v>16.9702816</v>
      </c>
      <c r="AG98" s="3">
        <v>18.3222065</v>
      </c>
      <c r="AH98" s="3">
        <v>0.1</v>
      </c>
      <c r="AI98" s="3">
        <v>6560</v>
      </c>
      <c r="AJ98" s="3">
        <v>3.96</v>
      </c>
      <c r="AK98" s="3">
        <v>4.0999999999999996</v>
      </c>
      <c r="AL98" s="3">
        <v>52013.938178238102</v>
      </c>
      <c r="AM98" s="3">
        <v>-6.7988932540577602</v>
      </c>
      <c r="AN98" s="3">
        <v>28.8289659259516</v>
      </c>
      <c r="AO98" s="3">
        <v>0.294516624058133</v>
      </c>
      <c r="AP98" s="3">
        <v>5.3063001177224896E-3</v>
      </c>
      <c r="AQ98" s="3">
        <v>0</v>
      </c>
      <c r="AR98" s="3">
        <v>0.22874553337790901</v>
      </c>
      <c r="AS98" s="3">
        <v>3.9184814043170299E-2</v>
      </c>
      <c r="AT98" s="3">
        <v>100</v>
      </c>
      <c r="AU98" s="3">
        <v>100</v>
      </c>
      <c r="AV98" s="3">
        <v>100</v>
      </c>
      <c r="AW98" s="3">
        <v>2.5</v>
      </c>
      <c r="AX98" s="3">
        <v>13.1499560365645</v>
      </c>
      <c r="AY98" s="3">
        <v>10.6820762612334</v>
      </c>
      <c r="AZ98" s="3">
        <v>0.39933464038786598</v>
      </c>
      <c r="BA98" s="3">
        <v>16.819186793218499</v>
      </c>
      <c r="BB98" s="5">
        <v>12.4</v>
      </c>
      <c r="BC98" s="9">
        <v>25522</v>
      </c>
      <c r="BD98" s="3">
        <v>13.403431246707401</v>
      </c>
      <c r="BE98" s="3">
        <v>3.75</v>
      </c>
      <c r="BF98" s="3">
        <v>146.41832500000001</v>
      </c>
      <c r="BG98" s="3">
        <v>12.570344374509499</v>
      </c>
      <c r="BH98" s="3">
        <v>26.266151899311701</v>
      </c>
      <c r="BI98" s="3">
        <v>23.2106117579815</v>
      </c>
      <c r="BJ98" s="3">
        <v>2.8126199245452899</v>
      </c>
      <c r="BK98" s="3">
        <v>8.3000000000000007</v>
      </c>
      <c r="BL98" s="3">
        <v>4</v>
      </c>
      <c r="BM98" s="3">
        <v>126.54933200000001</v>
      </c>
      <c r="BN98" s="3">
        <v>44.842161879999999</v>
      </c>
      <c r="BO98" s="3">
        <v>277081.81425948202</v>
      </c>
      <c r="BP98" s="3">
        <v>97.860118119999996</v>
      </c>
      <c r="BQ98" s="3">
        <v>6.2409649061932102</v>
      </c>
      <c r="BR98" s="3">
        <f t="shared" si="18"/>
        <v>1.0005000233650199</v>
      </c>
      <c r="BS98" s="3">
        <f t="shared" si="18"/>
        <v>99.880001068115206</v>
      </c>
      <c r="BT98" s="3">
        <v>0.99954998493194602</v>
      </c>
      <c r="BU98" s="3">
        <v>0.99266999959945701</v>
      </c>
      <c r="BV98" s="3">
        <v>1.2721699476242101</v>
      </c>
      <c r="BW98" s="3">
        <v>99.544456481933594</v>
      </c>
      <c r="BX98" s="3">
        <v>99.676033020019503</v>
      </c>
      <c r="BY98" s="3">
        <v>7</v>
      </c>
      <c r="BZ98" s="3">
        <v>6</v>
      </c>
      <c r="CA98" s="3">
        <v>99.943420000000003</v>
      </c>
      <c r="CB98" s="3">
        <v>89.295761108398395</v>
      </c>
      <c r="CC98" s="3">
        <v>92.108261108398395</v>
      </c>
      <c r="CD98" s="3">
        <v>92.981170654296903</v>
      </c>
      <c r="CE98" s="3">
        <v>11.8883810043335</v>
      </c>
      <c r="CF98" s="3">
        <v>6.0397486686706499</v>
      </c>
      <c r="CG98" s="3">
        <v>9.4017199999999992</v>
      </c>
      <c r="CH98" s="3">
        <v>3.5160203832069099</v>
      </c>
      <c r="CI98" s="3">
        <v>0.1</v>
      </c>
      <c r="CJ98" s="3">
        <v>3.6</v>
      </c>
      <c r="CK98" s="3">
        <v>87</v>
      </c>
      <c r="CL98" s="3">
        <v>97</v>
      </c>
      <c r="CM98" s="3">
        <v>95</v>
      </c>
      <c r="CN98" s="3">
        <v>2.6</v>
      </c>
      <c r="CO98" s="3">
        <v>10.54</v>
      </c>
      <c r="CP98" s="3">
        <v>4.2640000000000002</v>
      </c>
      <c r="CQ98" s="3">
        <v>8.1114646908765405E-3</v>
      </c>
      <c r="CR98" s="3">
        <v>17.100000000000001</v>
      </c>
      <c r="CS98" s="3">
        <v>17.5</v>
      </c>
      <c r="CT98" s="3">
        <v>99.597585513078499</v>
      </c>
      <c r="CU98" s="3">
        <v>99.597180261832804</v>
      </c>
      <c r="CV98" s="3">
        <v>99.597229240099495</v>
      </c>
      <c r="CW98" s="3">
        <v>0</v>
      </c>
      <c r="CX98" s="14">
        <f t="shared" si="12"/>
        <v>5.4312500000000004</v>
      </c>
      <c r="CY98" s="3">
        <v>6.5</v>
      </c>
      <c r="CZ98" s="3">
        <v>14.9</v>
      </c>
      <c r="DA98" s="3">
        <v>0</v>
      </c>
      <c r="DB98" s="3">
        <v>6098.3076865867897</v>
      </c>
      <c r="DC98" s="3">
        <v>12.380817410000001</v>
      </c>
      <c r="DD98" s="3">
        <v>37</v>
      </c>
      <c r="DE98" s="3">
        <v>22.9</v>
      </c>
      <c r="DF98" s="3">
        <v>3.7</v>
      </c>
      <c r="DG98" s="3">
        <v>9.4</v>
      </c>
      <c r="DH98" s="3">
        <v>27.5</v>
      </c>
      <c r="DI98" s="3">
        <v>0.2</v>
      </c>
      <c r="DJ98" s="3">
        <v>12.4</v>
      </c>
      <c r="DK98" s="3">
        <v>0</v>
      </c>
      <c r="DL98" s="3">
        <v>2.1180900021124698</v>
      </c>
      <c r="DM98" s="3">
        <v>29.434999999999999</v>
      </c>
      <c r="DN98" s="3">
        <v>0.28718957988496402</v>
      </c>
      <c r="DO98" s="3">
        <v>19.076347237337899</v>
      </c>
      <c r="DP98" s="3">
        <v>62.8</v>
      </c>
      <c r="DQ98" s="3">
        <v>80.322000000000003</v>
      </c>
      <c r="DR98" s="3">
        <v>77.126999999999995</v>
      </c>
      <c r="DS98" s="3">
        <v>59.441000000000003</v>
      </c>
      <c r="DT98" s="3">
        <v>88.129939063264501</v>
      </c>
      <c r="DU98" s="3">
        <v>66.158000000000001</v>
      </c>
      <c r="DV98" s="3">
        <v>53.22</v>
      </c>
      <c r="DW98" s="3">
        <v>44.07</v>
      </c>
      <c r="DX98" s="3">
        <v>3.5510000000000002</v>
      </c>
      <c r="DY98" s="3">
        <v>7.6349999999999998</v>
      </c>
      <c r="DZ98" s="3">
        <v>3.7389999999999999</v>
      </c>
      <c r="EA98" s="3">
        <v>4.43</v>
      </c>
      <c r="EB98" s="3">
        <v>19999</v>
      </c>
      <c r="EC98" s="3">
        <v>1.9079999999999999</v>
      </c>
      <c r="ED98" s="3">
        <v>44.448</v>
      </c>
      <c r="EE98" s="3">
        <v>68.914000000000001</v>
      </c>
      <c r="EF98" s="3">
        <v>10.8</v>
      </c>
      <c r="EG98" s="3">
        <v>9.8000000000000007</v>
      </c>
      <c r="EH98" s="3">
        <v>3.1</v>
      </c>
      <c r="EI98" s="3">
        <v>81.404878048780503</v>
      </c>
      <c r="EJ98" s="3">
        <v>1.72</v>
      </c>
      <c r="EK98" s="3">
        <v>92.433690999999996</v>
      </c>
      <c r="EL98" s="3">
        <v>88.287068000000005</v>
      </c>
      <c r="EM98" s="3">
        <v>16.059724648419699</v>
      </c>
      <c r="EN98" s="3">
        <v>63.453324881935302</v>
      </c>
      <c r="EO98" s="3">
        <v>0.787502464739957</v>
      </c>
      <c r="EP98" s="3">
        <v>7707.72509765625</v>
      </c>
      <c r="EQ98" s="3">
        <v>2123.5978399999999</v>
      </c>
      <c r="ER98" s="3">
        <v>-0.29837486475297598</v>
      </c>
      <c r="ES98" s="3">
        <v>0.931334143003829</v>
      </c>
      <c r="ET98" s="3">
        <v>88.367000000000004</v>
      </c>
      <c r="EU98" s="3">
        <v>0.80283684963062196</v>
      </c>
      <c r="EV98" s="2">
        <v>13.28</v>
      </c>
      <c r="EW98" s="2">
        <v>15.34</v>
      </c>
      <c r="EX98" s="2">
        <v>11.22</v>
      </c>
      <c r="EY98" s="3">
        <v>2.4027442932128902</v>
      </c>
      <c r="EZ98" s="3">
        <v>1.9906097650528001</v>
      </c>
      <c r="FA98" s="3">
        <v>7</v>
      </c>
      <c r="FB98" s="3">
        <v>0.6</v>
      </c>
      <c r="FC98" s="3">
        <v>8</v>
      </c>
      <c r="FD98" s="3">
        <v>145000000</v>
      </c>
      <c r="FE98" s="3">
        <v>0.49502111399770354</v>
      </c>
      <c r="FF98" s="3">
        <v>1.4189603714329999</v>
      </c>
      <c r="FG98" s="3">
        <v>2.92808786989103</v>
      </c>
      <c r="FH98" s="3">
        <v>0</v>
      </c>
      <c r="FI98" s="3">
        <v>0</v>
      </c>
      <c r="FJ98" s="3">
        <f>AVERAGE(FJ96:FJ97)</f>
        <v>3.3629330878235449E-2</v>
      </c>
      <c r="FK98" s="3">
        <f>AVERAGE(FK96:FK97)</f>
        <v>0.20366344919552851</v>
      </c>
      <c r="FL98" s="3">
        <v>10.0989913532723</v>
      </c>
      <c r="FM98" s="3">
        <v>5.9390207090149199</v>
      </c>
      <c r="FN98" s="3">
        <v>1.86792117381821</v>
      </c>
      <c r="FO98" s="3">
        <v>15.805390670203099</v>
      </c>
      <c r="FP98" s="3">
        <v>1.58586609363556</v>
      </c>
      <c r="FQ98" s="3">
        <f>AVERAGE(FQ96:FQ97)</f>
        <v>0.25049855922369302</v>
      </c>
      <c r="FR98" s="3">
        <v>0.86500883102417003</v>
      </c>
      <c r="FS98" s="3">
        <v>1.90030813217163</v>
      </c>
      <c r="FT98" s="3">
        <v>1.84312748908997</v>
      </c>
      <c r="FU98" s="3">
        <v>77953.678661312399</v>
      </c>
    </row>
    <row r="99" spans="1:177" x14ac:dyDescent="0.35">
      <c r="A99" s="3">
        <v>2023</v>
      </c>
      <c r="B99" s="3" t="s">
        <v>57</v>
      </c>
      <c r="C99" s="8">
        <v>3.4</v>
      </c>
      <c r="D99" s="5">
        <v>3019.14</v>
      </c>
      <c r="E99" s="3">
        <v>65.45</v>
      </c>
      <c r="F99" s="3">
        <v>132.62162918964799</v>
      </c>
      <c r="G99" s="3">
        <v>65.45</v>
      </c>
      <c r="H99" s="3">
        <v>0.40244279532633598</v>
      </c>
      <c r="I99" s="3">
        <v>58.924999999999997</v>
      </c>
      <c r="J99" s="3">
        <v>0.67500000000000004</v>
      </c>
      <c r="K99" s="3">
        <v>15.734500000000001</v>
      </c>
      <c r="L99" s="3">
        <v>9.0145148968678406</v>
      </c>
      <c r="M99" s="3">
        <v>703</v>
      </c>
      <c r="N99" s="3">
        <v>96.17</v>
      </c>
      <c r="O99" s="3">
        <v>102.94</v>
      </c>
      <c r="P99" s="3">
        <v>106.34</v>
      </c>
      <c r="Q99" s="3">
        <v>7241.4</v>
      </c>
      <c r="R99" s="3">
        <v>100</v>
      </c>
      <c r="S99" s="3">
        <v>100</v>
      </c>
      <c r="T99" s="3">
        <v>18.635573770491799</v>
      </c>
      <c r="U99" s="3">
        <v>47.6150310910119</v>
      </c>
      <c r="V99" s="3">
        <v>9.7859597550000004</v>
      </c>
      <c r="W99" s="3">
        <v>56.914456110444398</v>
      </c>
      <c r="X99" s="3">
        <v>9</v>
      </c>
      <c r="Y99" s="3">
        <v>18</v>
      </c>
      <c r="Z99" s="3">
        <v>2</v>
      </c>
      <c r="AA99" s="3">
        <v>332.37257401243301</v>
      </c>
      <c r="AB99" s="3">
        <v>54.006534006499997</v>
      </c>
      <c r="AC99" s="3">
        <v>40.977745460500003</v>
      </c>
      <c r="AD99" s="3">
        <v>16.2738333333333</v>
      </c>
      <c r="AE99" s="3">
        <v>1028.9117337780101</v>
      </c>
      <c r="AF99" s="3">
        <v>16.9702816</v>
      </c>
      <c r="AG99" s="3">
        <v>18.3222065</v>
      </c>
      <c r="AH99" s="3">
        <v>0.1</v>
      </c>
      <c r="AI99" s="3">
        <v>6560</v>
      </c>
      <c r="AJ99" s="3">
        <v>3.96</v>
      </c>
      <c r="AK99" s="3">
        <v>4.0999999999999996</v>
      </c>
      <c r="AL99" s="3">
        <v>52013.938178238102</v>
      </c>
      <c r="AM99" s="3">
        <v>-6.7988932540577602</v>
      </c>
      <c r="AN99" s="3">
        <v>28.8289659259516</v>
      </c>
      <c r="AO99" s="3">
        <v>0.294516624058133</v>
      </c>
      <c r="AP99" s="3">
        <v>5.3063001177224896E-3</v>
      </c>
      <c r="AQ99" s="3">
        <v>0</v>
      </c>
      <c r="AR99" s="3">
        <v>0.22874553337790901</v>
      </c>
      <c r="AS99" s="3">
        <v>3.9184814043170299E-2</v>
      </c>
      <c r="AT99" s="3">
        <v>100</v>
      </c>
      <c r="AU99" s="3">
        <v>100</v>
      </c>
      <c r="AV99" s="3">
        <v>100</v>
      </c>
      <c r="AW99" s="3">
        <v>2.5</v>
      </c>
      <c r="AX99" s="3">
        <v>13.1499560365645</v>
      </c>
      <c r="AY99" s="3">
        <v>10.6820762612334</v>
      </c>
      <c r="AZ99" s="3">
        <v>0.39933464038786598</v>
      </c>
      <c r="BA99" s="3">
        <v>16.819186793218499</v>
      </c>
      <c r="BB99" s="5">
        <v>11.8</v>
      </c>
      <c r="BC99" s="9">
        <v>25522</v>
      </c>
      <c r="BD99" s="3">
        <v>13.403431246707401</v>
      </c>
      <c r="BE99" s="3">
        <v>3.75</v>
      </c>
      <c r="BF99" s="3">
        <v>146.41832500000001</v>
      </c>
      <c r="BG99" s="3">
        <v>12.570344374509499</v>
      </c>
      <c r="BH99" s="3">
        <v>26.266151899311701</v>
      </c>
      <c r="BI99" s="3">
        <v>23.2106117579815</v>
      </c>
      <c r="BJ99" s="3">
        <v>2.8126199245452899</v>
      </c>
      <c r="BK99" s="3">
        <v>8.3000000000000007</v>
      </c>
      <c r="BL99" s="3">
        <v>4</v>
      </c>
      <c r="BM99" s="3">
        <v>126.54933200000001</v>
      </c>
      <c r="BN99" s="3">
        <v>44.842161879999999</v>
      </c>
      <c r="BO99" s="3">
        <v>277081.81425948202</v>
      </c>
      <c r="BP99" s="3">
        <v>97.860118119999996</v>
      </c>
      <c r="BQ99" s="3">
        <v>6.2409649061932102</v>
      </c>
      <c r="BR99" s="3">
        <f t="shared" si="18"/>
        <v>1.0005000233650199</v>
      </c>
      <c r="BS99" s="3">
        <f t="shared" si="18"/>
        <v>99.880001068115206</v>
      </c>
      <c r="BT99" s="3">
        <v>0.99954998493194602</v>
      </c>
      <c r="BU99" s="3">
        <v>0.99266999959945701</v>
      </c>
      <c r="BV99" s="3">
        <v>1.2721699476242101</v>
      </c>
      <c r="BW99" s="3">
        <v>99.544456481933594</v>
      </c>
      <c r="BX99" s="3">
        <v>99.676033020019503</v>
      </c>
      <c r="BY99" s="3">
        <v>7</v>
      </c>
      <c r="BZ99" s="3">
        <v>6</v>
      </c>
      <c r="CA99" s="3">
        <v>99.943420000000003</v>
      </c>
      <c r="CB99" s="3">
        <v>89.295761108398395</v>
      </c>
      <c r="CC99" s="3">
        <v>92.108261108398395</v>
      </c>
      <c r="CD99" s="3">
        <v>92.981170654296903</v>
      </c>
      <c r="CE99" s="3">
        <v>11.8883810043335</v>
      </c>
      <c r="CF99" s="3">
        <v>6.0397486686706499</v>
      </c>
      <c r="CG99" s="3">
        <v>9.4017199999999992</v>
      </c>
      <c r="CH99" s="3">
        <v>3.5160203832069099</v>
      </c>
      <c r="CI99" s="3">
        <v>0.1</v>
      </c>
      <c r="CJ99" s="3">
        <v>3.6</v>
      </c>
      <c r="CK99" s="3">
        <v>87</v>
      </c>
      <c r="CL99" s="3">
        <v>97</v>
      </c>
      <c r="CM99" s="3">
        <v>95</v>
      </c>
      <c r="CN99" s="3">
        <v>2.6</v>
      </c>
      <c r="CO99" s="3">
        <v>10.54</v>
      </c>
      <c r="CP99" s="3">
        <v>4.2640000000000002</v>
      </c>
      <c r="CQ99" s="3">
        <v>8.1114646908765405E-3</v>
      </c>
      <c r="CR99" s="3">
        <v>17.100000000000001</v>
      </c>
      <c r="CS99" s="3">
        <v>17.5</v>
      </c>
      <c r="CT99" s="3">
        <v>99.597585513078499</v>
      </c>
      <c r="CU99" s="3">
        <v>99.597180261832804</v>
      </c>
      <c r="CV99" s="3">
        <v>99.597229240099495</v>
      </c>
      <c r="CW99" s="3">
        <v>0</v>
      </c>
      <c r="CX99" s="14">
        <f t="shared" si="12"/>
        <v>5.4312500000000004</v>
      </c>
      <c r="CY99" s="3">
        <v>6.5</v>
      </c>
      <c r="CZ99" s="3">
        <v>14.9</v>
      </c>
      <c r="DA99" s="3">
        <v>0</v>
      </c>
      <c r="DB99" s="3">
        <v>6098.3076865867897</v>
      </c>
      <c r="DC99" s="3">
        <v>12.380817410000001</v>
      </c>
      <c r="DD99" s="3">
        <v>37</v>
      </c>
      <c r="DE99" s="3">
        <v>22.9</v>
      </c>
      <c r="DF99" s="3">
        <v>3.7</v>
      </c>
      <c r="DG99" s="3">
        <v>9.4</v>
      </c>
      <c r="DH99" s="3">
        <v>27.5</v>
      </c>
      <c r="DI99" s="3">
        <v>0.2</v>
      </c>
      <c r="DJ99" s="3">
        <v>12.4</v>
      </c>
      <c r="DK99" s="3">
        <v>0</v>
      </c>
      <c r="DL99" s="3">
        <v>2.1180900021124698</v>
      </c>
      <c r="DM99" s="3">
        <v>29.434999999999999</v>
      </c>
      <c r="DN99" s="3">
        <v>0.28718957988496402</v>
      </c>
      <c r="DO99" s="3">
        <v>19.076347237337899</v>
      </c>
      <c r="DP99" s="3">
        <v>62.8</v>
      </c>
      <c r="DQ99" s="3">
        <v>80.322000000000003</v>
      </c>
      <c r="DR99" s="3">
        <v>77.126999999999995</v>
      </c>
      <c r="DS99" s="3">
        <v>59.441000000000003</v>
      </c>
      <c r="DT99" s="3">
        <v>88.129939063264501</v>
      </c>
      <c r="DU99" s="3">
        <v>66.158000000000001</v>
      </c>
      <c r="DV99" s="3">
        <v>53.22</v>
      </c>
      <c r="DW99" s="3">
        <v>44.07</v>
      </c>
      <c r="DX99" s="3">
        <v>3.5510000000000002</v>
      </c>
      <c r="DY99" s="3">
        <v>7.6349999999999998</v>
      </c>
      <c r="DZ99" s="3">
        <v>3.7389999999999999</v>
      </c>
      <c r="EA99" s="3">
        <v>4.43</v>
      </c>
      <c r="EB99" s="3">
        <v>19999</v>
      </c>
      <c r="EC99" s="3">
        <v>1.9079999999999999</v>
      </c>
      <c r="ED99" s="3">
        <v>44.448</v>
      </c>
      <c r="EE99" s="3">
        <v>68.914000000000001</v>
      </c>
      <c r="EF99" s="3">
        <v>10.8</v>
      </c>
      <c r="EG99" s="3">
        <v>9.8000000000000007</v>
      </c>
      <c r="EH99" s="3">
        <v>3.1</v>
      </c>
      <c r="EI99" s="3">
        <v>81.404878048780503</v>
      </c>
      <c r="EJ99" s="3">
        <v>1.72</v>
      </c>
      <c r="EK99" s="3">
        <v>92.433690999999996</v>
      </c>
      <c r="EL99" s="3">
        <v>88.287068000000005</v>
      </c>
      <c r="EM99" s="3">
        <v>16.059724648419699</v>
      </c>
      <c r="EN99" s="3">
        <v>63.453324881935302</v>
      </c>
      <c r="EO99" s="3">
        <v>0.787502464739957</v>
      </c>
      <c r="EP99" s="3">
        <v>7707.72509765625</v>
      </c>
      <c r="EQ99" s="3">
        <v>2123.5978399999999</v>
      </c>
      <c r="ER99" s="3">
        <v>-0.29837486475297598</v>
      </c>
      <c r="ES99" s="3">
        <v>0.931334143003829</v>
      </c>
      <c r="ET99" s="3">
        <v>88.367000000000004</v>
      </c>
      <c r="EU99" s="3">
        <v>0.80283684963062196</v>
      </c>
      <c r="EV99" s="2">
        <v>13.28</v>
      </c>
      <c r="EW99" s="2">
        <v>15.34</v>
      </c>
      <c r="EX99" s="2">
        <v>11.22</v>
      </c>
      <c r="EY99" s="3">
        <v>2.4027442932128902</v>
      </c>
      <c r="EZ99" s="3">
        <v>1.9906097650528001</v>
      </c>
      <c r="FA99" s="3">
        <v>7</v>
      </c>
      <c r="FB99" s="3">
        <v>0.6</v>
      </c>
      <c r="FC99" s="3">
        <v>8</v>
      </c>
      <c r="FD99" s="3">
        <v>145000000</v>
      </c>
      <c r="FE99" s="3">
        <v>0.49502111399770354</v>
      </c>
      <c r="FF99" s="3">
        <v>1.4189603714329999</v>
      </c>
      <c r="FG99" s="3">
        <v>2.92808786989103</v>
      </c>
      <c r="FH99" s="3">
        <v>0</v>
      </c>
      <c r="FI99" s="3">
        <v>0</v>
      </c>
      <c r="FJ99" s="3">
        <v>3.3629330878235449E-2</v>
      </c>
      <c r="FK99" s="3">
        <v>0.20366344919552851</v>
      </c>
      <c r="FL99" s="3">
        <v>10.0989913532723</v>
      </c>
      <c r="FM99" s="3">
        <v>5.9390207090149199</v>
      </c>
      <c r="FN99" s="3">
        <v>1.86792117381821</v>
      </c>
      <c r="FO99" s="3">
        <v>15.805390670203099</v>
      </c>
      <c r="FP99" s="3">
        <v>1.58586609363556</v>
      </c>
      <c r="FQ99" s="3">
        <v>0.25049855922369302</v>
      </c>
      <c r="FR99" s="3">
        <v>0.86500883102417003</v>
      </c>
      <c r="FS99" s="3">
        <v>1.90030813217163</v>
      </c>
      <c r="FT99" s="3">
        <v>1.84312748908997</v>
      </c>
      <c r="FU99" s="3">
        <v>77953.678661312399</v>
      </c>
    </row>
    <row r="100" spans="1:177" x14ac:dyDescent="0.35">
      <c r="A100" s="3">
        <v>2010</v>
      </c>
      <c r="B100" s="3" t="s">
        <v>58</v>
      </c>
      <c r="C100" s="5">
        <v>42.99</v>
      </c>
      <c r="D100" s="5">
        <v>4887.2299999999996</v>
      </c>
      <c r="E100" s="3">
        <v>22.382637414484499</v>
      </c>
      <c r="F100" s="3">
        <v>68.389147286821697</v>
      </c>
      <c r="G100" s="3">
        <v>22.382637414484499</v>
      </c>
      <c r="H100" s="3">
        <v>0.48442516757731102</v>
      </c>
      <c r="I100" s="3">
        <v>15.2158527954706</v>
      </c>
      <c r="J100" s="3">
        <v>0.167492333097429</v>
      </c>
      <c r="K100" s="3">
        <v>55.107808445388102</v>
      </c>
      <c r="L100" s="3">
        <v>3.1618887015177101E-2</v>
      </c>
      <c r="M100" s="3">
        <v>626</v>
      </c>
      <c r="N100" s="3">
        <v>65.239999999999995</v>
      </c>
      <c r="O100" s="3">
        <v>79.040000000000006</v>
      </c>
      <c r="P100" s="3">
        <v>90.48</v>
      </c>
      <c r="Q100" s="3">
        <v>2464.1999999999998</v>
      </c>
      <c r="R100" s="3">
        <v>100</v>
      </c>
      <c r="S100" s="3">
        <v>100</v>
      </c>
      <c r="T100" s="3">
        <v>6.8173569915254202</v>
      </c>
      <c r="U100" s="3">
        <v>7.3417690677966103</v>
      </c>
      <c r="V100" s="3">
        <v>13.290384660000001</v>
      </c>
      <c r="W100" s="3">
        <v>6.4760116138806501</v>
      </c>
      <c r="X100" s="3">
        <v>9</v>
      </c>
      <c r="Y100" s="3">
        <v>5</v>
      </c>
      <c r="Z100" s="3">
        <v>1</v>
      </c>
      <c r="AA100" s="3">
        <v>10.543257073984799</v>
      </c>
      <c r="AB100" s="3">
        <v>0.2258554414</v>
      </c>
      <c r="AC100" s="3">
        <v>3.3113290632000001</v>
      </c>
      <c r="AD100" s="3">
        <v>14.492525570417</v>
      </c>
      <c r="AE100" s="3">
        <v>9545.80446497306</v>
      </c>
      <c r="AF100" s="3">
        <v>20.18</v>
      </c>
      <c r="AG100" s="3">
        <v>18.626328879999999</v>
      </c>
      <c r="AH100" s="3">
        <v>0.1</v>
      </c>
      <c r="AI100" s="3">
        <v>248</v>
      </c>
      <c r="AJ100" s="3">
        <v>2.75</v>
      </c>
      <c r="AK100" s="3">
        <v>3.16</v>
      </c>
      <c r="AL100" s="3">
        <v>22530.1998584432</v>
      </c>
      <c r="AM100" s="3">
        <v>9.2896908508314908</v>
      </c>
      <c r="AN100" s="3">
        <v>4.5283080402231199</v>
      </c>
      <c r="AO100" s="3">
        <v>2.9392357482278602</v>
      </c>
      <c r="AP100" s="3">
        <v>0</v>
      </c>
      <c r="AQ100" s="3">
        <v>0</v>
      </c>
      <c r="AR100" s="3">
        <v>0.58153833903654695</v>
      </c>
      <c r="AS100" s="3">
        <v>8.1428478783048805E-2</v>
      </c>
      <c r="AT100" s="3">
        <v>97.645943118806599</v>
      </c>
      <c r="AU100" s="3">
        <v>99.665938889050494</v>
      </c>
      <c r="AV100" s="3">
        <v>99.021441532471499</v>
      </c>
      <c r="AW100" s="3">
        <v>2.5</v>
      </c>
      <c r="AX100" s="3">
        <v>11.363299172837101</v>
      </c>
      <c r="AY100" s="3">
        <v>16.6159695781907</v>
      </c>
      <c r="AZ100" s="3">
        <v>4.7172735962773098E-2</v>
      </c>
      <c r="BA100" s="3">
        <v>9.8927231847661403</v>
      </c>
      <c r="BB100" s="5">
        <v>15.8</v>
      </c>
      <c r="BC100" s="9">
        <v>4319</v>
      </c>
      <c r="BD100" s="3">
        <v>3.44379113110202</v>
      </c>
      <c r="BE100" s="3">
        <v>3.75</v>
      </c>
      <c r="BF100" s="3">
        <v>31.410120311394198</v>
      </c>
      <c r="BG100" s="3">
        <v>2.61109485088202</v>
      </c>
      <c r="BH100" s="3">
        <v>43.470669659352197</v>
      </c>
      <c r="BI100" s="3">
        <f t="shared" ref="BI100:BI113" si="19">AVERAGE(BI114,BJ366)</f>
        <v>12.08112105570715</v>
      </c>
      <c r="BJ100" s="3">
        <v>1.57898998260498</v>
      </c>
      <c r="BK100" s="3">
        <v>27.6</v>
      </c>
      <c r="BL100" s="3">
        <v>39.200000000000003</v>
      </c>
      <c r="BM100" s="3">
        <v>124.1280928</v>
      </c>
      <c r="BN100" s="3">
        <v>26.12646307</v>
      </c>
      <c r="BO100" s="3">
        <v>535.49634803507399</v>
      </c>
      <c r="BP100" s="3">
        <v>74.099999999999994</v>
      </c>
      <c r="BQ100" s="3">
        <v>5.43</v>
      </c>
      <c r="BR100" s="3">
        <v>1.00020003318787</v>
      </c>
      <c r="BS100" s="3">
        <v>99.885787963867202</v>
      </c>
      <c r="BT100" s="3">
        <v>0.98515999317169201</v>
      </c>
      <c r="BU100" s="3">
        <v>1.00080001354218</v>
      </c>
      <c r="BV100" s="3">
        <v>1.39988005161285</v>
      </c>
      <c r="BW100" s="3">
        <v>100.504348754883</v>
      </c>
      <c r="BX100" s="3">
        <v>100.988273620605</v>
      </c>
      <c r="BY100" s="3">
        <v>6</v>
      </c>
      <c r="BZ100" s="3">
        <v>6</v>
      </c>
      <c r="CA100" s="3">
        <v>99.476789999999994</v>
      </c>
      <c r="CB100" s="3">
        <v>86.003471374511705</v>
      </c>
      <c r="CC100" s="3">
        <v>85.997566223144503</v>
      </c>
      <c r="CD100" s="3">
        <v>91.922569274902301</v>
      </c>
      <c r="CE100" s="3">
        <v>16.172855377197301</v>
      </c>
      <c r="CF100" s="3">
        <v>5.5177898406982404</v>
      </c>
      <c r="CG100" s="3">
        <v>14.229369999999999</v>
      </c>
      <c r="CH100" s="3">
        <v>5.9447297515638002</v>
      </c>
      <c r="CI100" s="3">
        <v>0.2</v>
      </c>
      <c r="CJ100" s="3">
        <v>4.5999999999999996</v>
      </c>
      <c r="CK100" s="3">
        <f t="shared" ref="CK100:CK113" si="20">AVERAGE(CK142,CK212)</f>
        <v>35.5</v>
      </c>
      <c r="CL100" s="3">
        <v>94</v>
      </c>
      <c r="CM100" s="3">
        <v>95</v>
      </c>
      <c r="CN100" s="3">
        <v>5.27</v>
      </c>
      <c r="CO100" s="3">
        <v>6.4020000000000001</v>
      </c>
      <c r="CP100" s="3">
        <v>3.2440000000000002</v>
      </c>
      <c r="CQ100" s="3">
        <v>1.4075698050569799E-2</v>
      </c>
      <c r="CR100" s="3">
        <v>26.4</v>
      </c>
      <c r="CS100" s="3">
        <v>37.200000000000003</v>
      </c>
      <c r="CT100" s="3">
        <v>99.121467432638397</v>
      </c>
      <c r="CU100" s="3">
        <v>99.336523078363697</v>
      </c>
      <c r="CV100" s="3">
        <v>99.267909967080499</v>
      </c>
      <c r="CW100" s="3">
        <v>7</v>
      </c>
      <c r="CX100" s="3">
        <v>5</v>
      </c>
      <c r="CY100" s="3">
        <v>6.6</v>
      </c>
      <c r="CZ100" s="3">
        <v>32.700000000000003</v>
      </c>
      <c r="DA100" s="3">
        <v>1.8129156799999999</v>
      </c>
      <c r="DB100" s="3">
        <v>1013.07342307312</v>
      </c>
      <c r="DC100" s="3">
        <v>21.91824913</v>
      </c>
      <c r="DD100" s="3">
        <v>39.700000000000003</v>
      </c>
      <c r="DE100" s="3">
        <v>24.3</v>
      </c>
      <c r="DF100" s="3">
        <v>2.5</v>
      </c>
      <c r="DG100" s="3">
        <v>7.2</v>
      </c>
      <c r="DH100" s="3">
        <v>32</v>
      </c>
      <c r="DI100" s="3">
        <v>1.8</v>
      </c>
      <c r="DJ100" s="3">
        <v>17.5</v>
      </c>
      <c r="DK100" s="3">
        <v>0</v>
      </c>
      <c r="DL100" s="3">
        <v>4.2170637667528004</v>
      </c>
      <c r="DM100" s="3">
        <v>38.372999999999998</v>
      </c>
      <c r="DN100" s="3">
        <v>0.18459121324688499</v>
      </c>
      <c r="DO100" s="3">
        <v>30.3175215459162</v>
      </c>
      <c r="DP100" s="3">
        <v>37.658000000000001</v>
      </c>
      <c r="DQ100" s="3">
        <v>73.765000000000001</v>
      </c>
      <c r="DR100" s="3">
        <v>79.760999999999996</v>
      </c>
      <c r="DS100" s="3">
        <v>55.04</v>
      </c>
      <c r="DT100" s="3">
        <v>82.454458293384505</v>
      </c>
      <c r="DU100" s="3">
        <v>71.724999999999994</v>
      </c>
      <c r="DV100" s="3">
        <v>29.52</v>
      </c>
      <c r="DW100" s="3">
        <v>25.3</v>
      </c>
      <c r="DX100" s="3">
        <v>9.4339999999999993</v>
      </c>
      <c r="DY100" s="3">
        <v>30.004999999999999</v>
      </c>
      <c r="DZ100" s="3">
        <v>19.058</v>
      </c>
      <c r="EA100" s="3">
        <v>16.71</v>
      </c>
      <c r="EB100" s="3">
        <v>-3759</v>
      </c>
      <c r="EC100" s="3">
        <v>19.481999999999999</v>
      </c>
      <c r="ED100" s="3">
        <v>67.753</v>
      </c>
      <c r="EE100" s="3">
        <v>203.03899999999999</v>
      </c>
      <c r="EF100" s="3">
        <v>11.9</v>
      </c>
      <c r="EG100" s="3">
        <v>11.9</v>
      </c>
      <c r="EH100" s="3">
        <v>3.6</v>
      </c>
      <c r="EI100" s="3">
        <v>75.429268292682906</v>
      </c>
      <c r="EJ100" s="3">
        <v>1.72</v>
      </c>
      <c r="EK100" s="3">
        <v>88.492057000000003</v>
      </c>
      <c r="EL100" s="3">
        <v>68.954939999999993</v>
      </c>
      <c r="EM100" s="3">
        <v>15.2355364297596</v>
      </c>
      <c r="EN100" s="3">
        <v>67.321775244360794</v>
      </c>
      <c r="EO100" s="3">
        <v>-0.22805796852935001</v>
      </c>
      <c r="EP100" s="3">
        <v>3057.57421875</v>
      </c>
      <c r="EQ100" s="3">
        <v>680.87929999999994</v>
      </c>
      <c r="ER100" s="3">
        <v>0.17693719577665101</v>
      </c>
      <c r="ES100" s="3">
        <v>-0.41725864442961003</v>
      </c>
      <c r="ET100" s="3">
        <v>68.093999999999994</v>
      </c>
      <c r="EU100" s="3">
        <v>5.2570905008129696</v>
      </c>
      <c r="EV100" s="2">
        <v>20.53</v>
      </c>
      <c r="EW100" s="2">
        <v>20.059999999999999</v>
      </c>
      <c r="EX100" s="2">
        <v>20.39</v>
      </c>
      <c r="EY100" s="3">
        <v>0.98953628540039096</v>
      </c>
      <c r="EZ100" s="3">
        <v>1.07666647434235</v>
      </c>
      <c r="FA100" s="3">
        <v>8</v>
      </c>
      <c r="FB100" s="3">
        <v>1.2</v>
      </c>
      <c r="FC100" s="3">
        <v>7</v>
      </c>
      <c r="FD100" s="3">
        <v>13000000</v>
      </c>
      <c r="FE100" s="3">
        <v>0.84359586036507905</v>
      </c>
      <c r="FF100" s="3">
        <v>1.70042562190944</v>
      </c>
      <c r="FG100" s="3">
        <v>4.2220226640114298</v>
      </c>
      <c r="FH100" s="3">
        <v>0</v>
      </c>
      <c r="FI100" s="3">
        <v>0</v>
      </c>
      <c r="FJ100" s="3">
        <v>0</v>
      </c>
      <c r="FK100" s="3">
        <v>0.72082642351974102</v>
      </c>
      <c r="FL100" s="3">
        <v>16.357015184420899</v>
      </c>
      <c r="FM100" s="3">
        <v>15.7557378331267</v>
      </c>
      <c r="FN100" s="3">
        <v>2.94612857707817</v>
      </c>
      <c r="FO100" s="3">
        <v>15.7345931600893</v>
      </c>
      <c r="FP100" s="3">
        <v>1.10565173625946</v>
      </c>
      <c r="FQ100" s="3">
        <v>1.55961226751735</v>
      </c>
      <c r="FR100" s="3">
        <v>0.66136699914932295</v>
      </c>
      <c r="FS100" s="3">
        <v>1.1531299352645901</v>
      </c>
      <c r="FT100" s="3">
        <v>1.3882020711898799</v>
      </c>
      <c r="FU100" s="3">
        <v>21615.740046234201</v>
      </c>
    </row>
    <row r="101" spans="1:177" x14ac:dyDescent="0.35">
      <c r="A101" s="3">
        <v>2011</v>
      </c>
      <c r="B101" s="3" t="s">
        <v>58</v>
      </c>
      <c r="C101" s="8">
        <v>14.4</v>
      </c>
      <c r="D101" s="8">
        <v>4084</v>
      </c>
      <c r="E101" s="3">
        <v>22.316584100023601</v>
      </c>
      <c r="F101" s="3">
        <v>71.518026565464893</v>
      </c>
      <c r="G101" s="3">
        <v>22.316584100023601</v>
      </c>
      <c r="H101" s="3">
        <v>0.47640607214342801</v>
      </c>
      <c r="I101" s="3">
        <v>14.918612880396299</v>
      </c>
      <c r="J101" s="3">
        <v>0.165133286152394</v>
      </c>
      <c r="K101" s="3">
        <v>55.508799245105003</v>
      </c>
      <c r="L101" s="3">
        <f>AVERAGE(L100,L103)</f>
        <v>3.1353484958365749E-2</v>
      </c>
      <c r="M101" s="3">
        <v>626</v>
      </c>
      <c r="N101" s="3">
        <v>72.48</v>
      </c>
      <c r="O101" s="3">
        <v>83.75</v>
      </c>
      <c r="P101" s="3">
        <v>93.09</v>
      </c>
      <c r="Q101" s="3">
        <v>2598.9</v>
      </c>
      <c r="R101" s="3">
        <v>100</v>
      </c>
      <c r="S101" s="3">
        <v>100</v>
      </c>
      <c r="T101" s="3">
        <v>6.3791578947368404</v>
      </c>
      <c r="U101" s="3">
        <v>7.1105263157894703</v>
      </c>
      <c r="V101" s="3">
        <v>13.567257489999999</v>
      </c>
      <c r="W101" s="3">
        <v>6.16984936199787</v>
      </c>
      <c r="X101" s="3">
        <v>9</v>
      </c>
      <c r="Y101" s="3">
        <v>5</v>
      </c>
      <c r="Z101" s="3">
        <v>1</v>
      </c>
      <c r="AA101" s="3">
        <v>11.115912439074201</v>
      </c>
      <c r="AB101" s="3">
        <v>0.230380422</v>
      </c>
      <c r="AC101" s="3">
        <v>3.1873742648999999</v>
      </c>
      <c r="AD101" s="3">
        <v>14.744295830055099</v>
      </c>
      <c r="AE101" s="3">
        <v>9574.8279205296803</v>
      </c>
      <c r="AF101" s="3">
        <v>20.18</v>
      </c>
      <c r="AG101" s="3">
        <v>18.626328879999999</v>
      </c>
      <c r="AH101" s="3">
        <v>0.1</v>
      </c>
      <c r="AI101" s="3">
        <v>241</v>
      </c>
      <c r="AJ101" s="3">
        <f>AVERAGE(AJ100,AJ102)</f>
        <v>2.77</v>
      </c>
      <c r="AK101" s="3">
        <f>AVERAGE(AK100,AK102)</f>
        <v>3.01</v>
      </c>
      <c r="AL101" s="3">
        <v>22058.962753866999</v>
      </c>
      <c r="AM101" s="3">
        <v>8.2945006346996593</v>
      </c>
      <c r="AN101" s="3">
        <v>4.74265599124828</v>
      </c>
      <c r="AO101" s="3">
        <v>2.4603788476264201</v>
      </c>
      <c r="AP101" s="3">
        <v>0</v>
      </c>
      <c r="AQ101" s="3">
        <v>0</v>
      </c>
      <c r="AR101" s="3">
        <v>0.71835596950269898</v>
      </c>
      <c r="AS101" s="3">
        <v>7.3256909961368494E-2</v>
      </c>
      <c r="AT101" s="3">
        <v>98.116603877214303</v>
      </c>
      <c r="AU101" s="3">
        <v>99.701011152233093</v>
      </c>
      <c r="AV101" s="3">
        <v>99.193447489327795</v>
      </c>
      <c r="AW101" s="3">
        <v>2.5</v>
      </c>
      <c r="AX101" s="3">
        <v>9.9117895599603507</v>
      </c>
      <c r="AY101" s="3">
        <v>17.874873960482802</v>
      </c>
      <c r="AZ101" s="3">
        <v>0.111740455237593</v>
      </c>
      <c r="BA101" s="3">
        <v>8.9154046410513104</v>
      </c>
      <c r="BB101" s="5">
        <v>17.5</v>
      </c>
      <c r="BC101" s="9">
        <v>4372</v>
      </c>
      <c r="BD101" s="3">
        <v>3.44379113110202</v>
      </c>
      <c r="BE101" s="3">
        <v>3.75</v>
      </c>
      <c r="BF101" s="3">
        <v>31.314909176692598</v>
      </c>
      <c r="BG101" s="3">
        <v>2.61109485088202</v>
      </c>
      <c r="BH101" s="3">
        <v>43.618667381960002</v>
      </c>
      <c r="BI101" s="3">
        <f t="shared" si="19"/>
        <v>12.228728521041434</v>
      </c>
      <c r="BJ101" s="3">
        <v>2.3052198886871298</v>
      </c>
      <c r="BK101" s="3">
        <v>27.6</v>
      </c>
      <c r="BL101" s="3">
        <v>39.4</v>
      </c>
      <c r="BM101" s="3">
        <v>136.0581244</v>
      </c>
      <c r="BN101" s="3">
        <v>26.287356989999999</v>
      </c>
      <c r="BO101" s="3">
        <v>730.73037631107695</v>
      </c>
      <c r="BP101" s="3">
        <v>76.5</v>
      </c>
      <c r="BQ101" s="3">
        <v>4.7699999999999996</v>
      </c>
      <c r="BR101" s="3">
        <v>1.00020003318787</v>
      </c>
      <c r="BS101" s="3">
        <v>99.885787963867202</v>
      </c>
      <c r="BT101" s="3">
        <v>0.99728000164032005</v>
      </c>
      <c r="BU101" s="3">
        <v>0.98684000968933105</v>
      </c>
      <c r="BV101" s="3">
        <v>1.36795997619629</v>
      </c>
      <c r="BW101" s="3">
        <v>100.17888641357401</v>
      </c>
      <c r="BX101" s="3">
        <v>99.749572753906193</v>
      </c>
      <c r="BY101" s="3">
        <v>6</v>
      </c>
      <c r="BZ101" s="3">
        <v>6</v>
      </c>
      <c r="CA101" s="3">
        <v>99.610929999999996</v>
      </c>
      <c r="CB101" s="3">
        <v>86.003471374511705</v>
      </c>
      <c r="CC101" s="3">
        <v>85.997566223144503</v>
      </c>
      <c r="CD101" s="3">
        <v>91.922569274902301</v>
      </c>
      <c r="CE101" s="3">
        <v>16.256568908691399</v>
      </c>
      <c r="CF101" s="3">
        <v>5.0144901275634801</v>
      </c>
      <c r="CG101" s="3">
        <v>14.229369999999999</v>
      </c>
      <c r="CH101" s="3">
        <v>5.9447297515638002</v>
      </c>
      <c r="CI101" s="3">
        <v>0.2</v>
      </c>
      <c r="CJ101" s="3">
        <v>4.2</v>
      </c>
      <c r="CK101" s="3">
        <f t="shared" si="20"/>
        <v>36.25</v>
      </c>
      <c r="CL101" s="3">
        <v>93</v>
      </c>
      <c r="CM101" s="3">
        <v>94</v>
      </c>
      <c r="CN101" s="3">
        <v>5.36</v>
      </c>
      <c r="CO101" s="3">
        <v>6.5270000000000001</v>
      </c>
      <c r="CP101" s="3">
        <v>3.294</v>
      </c>
      <c r="CQ101" s="3">
        <v>1.3227542952282101E-2</v>
      </c>
      <c r="CR101" s="3">
        <v>26.4</v>
      </c>
      <c r="CS101" s="3">
        <v>37.200000000000003</v>
      </c>
      <c r="CT101" s="3">
        <v>99.117018669446793</v>
      </c>
      <c r="CU101" s="3">
        <v>99.259646968087793</v>
      </c>
      <c r="CV101" s="3">
        <v>99.213957197268996</v>
      </c>
      <c r="CW101" s="3">
        <v>7</v>
      </c>
      <c r="CX101" s="3">
        <v>5</v>
      </c>
      <c r="CY101" s="3">
        <v>5.9</v>
      </c>
      <c r="CZ101" s="3">
        <v>32.299999999999997</v>
      </c>
      <c r="DA101" s="3">
        <v>1.4322514500000001</v>
      </c>
      <c r="DB101" s="3">
        <v>1069.8943506896001</v>
      </c>
      <c r="DC101" s="3">
        <v>21.555898670000001</v>
      </c>
      <c r="DD101" s="3">
        <v>40.299999999999997</v>
      </c>
      <c r="DE101" s="3">
        <v>24.8</v>
      </c>
      <c r="DF101" s="3">
        <v>2.6</v>
      </c>
      <c r="DG101" s="3">
        <v>7.3</v>
      </c>
      <c r="DH101" s="3">
        <v>32.5</v>
      </c>
      <c r="DI101" s="3">
        <v>1.6</v>
      </c>
      <c r="DJ101" s="3">
        <v>17.5</v>
      </c>
      <c r="DK101" s="3">
        <v>0</v>
      </c>
      <c r="DL101" s="3">
        <v>4.4125410459282799</v>
      </c>
      <c r="DM101" s="3">
        <v>34.634</v>
      </c>
      <c r="DN101" s="3">
        <v>0.26495211438759703</v>
      </c>
      <c r="DO101" s="3">
        <v>32.434500825068802</v>
      </c>
      <c r="DP101" s="3">
        <v>39.978000000000002</v>
      </c>
      <c r="DQ101" s="3">
        <v>74.710999999999999</v>
      </c>
      <c r="DR101" s="3">
        <v>79.268000000000001</v>
      </c>
      <c r="DS101" s="3">
        <v>55.585000000000001</v>
      </c>
      <c r="DT101" s="3">
        <v>81.894392550903106</v>
      </c>
      <c r="DU101" s="3">
        <v>72.094999999999999</v>
      </c>
      <c r="DV101" s="3">
        <v>27.64</v>
      </c>
      <c r="DW101" s="3">
        <v>21.77</v>
      </c>
      <c r="DX101" s="3">
        <v>8.1259999999999994</v>
      </c>
      <c r="DY101" s="3">
        <v>25.486000000000001</v>
      </c>
      <c r="DZ101" s="3">
        <v>12.738</v>
      </c>
      <c r="EA101" s="3">
        <v>12.33</v>
      </c>
      <c r="EB101" s="3">
        <v>-3929</v>
      </c>
      <c r="EC101" s="3">
        <v>17.428000000000001</v>
      </c>
      <c r="ED101" s="3">
        <v>70.866</v>
      </c>
      <c r="EE101" s="3">
        <v>203.78</v>
      </c>
      <c r="EF101" s="3">
        <v>11.1</v>
      </c>
      <c r="EG101" s="3">
        <v>11.5</v>
      </c>
      <c r="EH101" s="3">
        <v>3.3</v>
      </c>
      <c r="EI101" s="3">
        <v>76.229268292682903</v>
      </c>
      <c r="EJ101" s="3">
        <v>1.61</v>
      </c>
      <c r="EK101" s="3">
        <v>89.140219000000002</v>
      </c>
      <c r="EL101" s="3">
        <v>70.449991999999995</v>
      </c>
      <c r="EM101" s="3">
        <v>15.432576808251101</v>
      </c>
      <c r="EN101" s="3">
        <v>66.994317586853995</v>
      </c>
      <c r="EO101" s="3">
        <v>-0.30358282364397898</v>
      </c>
      <c r="EP101" s="3">
        <v>3392.5966796875</v>
      </c>
      <c r="EQ101" s="3">
        <v>662.04265999999996</v>
      </c>
      <c r="ER101" s="3">
        <v>9.9992361857336301E-2</v>
      </c>
      <c r="ES101" s="3">
        <v>-0.49324283500127702</v>
      </c>
      <c r="ET101" s="3">
        <v>67.965000000000003</v>
      </c>
      <c r="EU101" s="3">
        <v>4.8966837397706398</v>
      </c>
      <c r="EV101" s="2">
        <v>20.72</v>
      </c>
      <c r="EW101" s="2">
        <v>20.3</v>
      </c>
      <c r="EX101" s="2">
        <v>20.53</v>
      </c>
      <c r="EY101" s="3">
        <v>1.04544830322266</v>
      </c>
      <c r="EZ101" s="3">
        <v>1.0672739744186399</v>
      </c>
      <c r="FA101" s="3">
        <v>8</v>
      </c>
      <c r="FB101" s="3">
        <v>1.2</v>
      </c>
      <c r="FC101" s="3">
        <v>7</v>
      </c>
      <c r="FD101" s="3">
        <v>1000000</v>
      </c>
      <c r="FE101" s="3">
        <v>0.83685296711677204</v>
      </c>
      <c r="FF101" s="3">
        <v>1.6789333031573099</v>
      </c>
      <c r="FG101" s="3">
        <v>4.4864605031245004</v>
      </c>
      <c r="FH101" s="3">
        <v>0</v>
      </c>
      <c r="FI101" s="3">
        <v>0</v>
      </c>
      <c r="FJ101" s="3">
        <v>0</v>
      </c>
      <c r="FK101" s="3">
        <v>0.89565200020193603</v>
      </c>
      <c r="FL101" s="3">
        <v>16.357015184420899</v>
      </c>
      <c r="FM101" s="3">
        <v>16.759429812844001</v>
      </c>
      <c r="FN101" s="3">
        <v>2.6179099640865</v>
      </c>
      <c r="FO101" s="3">
        <v>22.226822668204299</v>
      </c>
      <c r="FP101" s="3">
        <v>1.1337258815765401</v>
      </c>
      <c r="FQ101" s="3">
        <v>1.78519042769438</v>
      </c>
      <c r="FR101" s="3">
        <v>0.61104130744934104</v>
      </c>
      <c r="FS101" s="3">
        <v>1.17581498622894</v>
      </c>
      <c r="FT101" s="3">
        <v>1.3853170871734599</v>
      </c>
      <c r="FU101" s="3">
        <v>24557.2361475947</v>
      </c>
    </row>
    <row r="102" spans="1:177" x14ac:dyDescent="0.35">
      <c r="A102" s="3">
        <v>2012</v>
      </c>
      <c r="B102" s="3" t="s">
        <v>58</v>
      </c>
      <c r="C102" s="5">
        <v>6.45</v>
      </c>
      <c r="D102" s="5">
        <v>4579.62</v>
      </c>
      <c r="E102" s="3">
        <v>22.550129747582002</v>
      </c>
      <c r="F102" s="3">
        <v>81.070104754230499</v>
      </c>
      <c r="G102" s="3">
        <v>22.550129747582002</v>
      </c>
      <c r="H102" s="3">
        <v>0.46911762037535498</v>
      </c>
      <c r="I102" s="3">
        <v>14.6378862939372</v>
      </c>
      <c r="J102" s="3">
        <v>0.16041519226232601</v>
      </c>
      <c r="K102" s="3">
        <v>55.909790044821897</v>
      </c>
      <c r="L102" s="3">
        <v>3.1353484958365749E-2</v>
      </c>
      <c r="M102" s="3">
        <v>626</v>
      </c>
      <c r="N102" s="3">
        <v>82.13</v>
      </c>
      <c r="O102" s="3">
        <v>89.2</v>
      </c>
      <c r="P102" s="3">
        <v>95.06</v>
      </c>
      <c r="Q102" s="3">
        <v>3412</v>
      </c>
      <c r="R102" s="3">
        <v>100</v>
      </c>
      <c r="S102" s="3">
        <v>100</v>
      </c>
      <c r="T102" s="3">
        <v>7.4520083432657902</v>
      </c>
      <c r="U102" s="3">
        <v>7.3645947556614999</v>
      </c>
      <c r="V102" s="3">
        <v>10.82992224</v>
      </c>
      <c r="W102" s="3">
        <v>1.17870826630763</v>
      </c>
      <c r="X102" s="3">
        <v>9</v>
      </c>
      <c r="Y102" s="3">
        <v>5</v>
      </c>
      <c r="Z102" s="3">
        <v>1</v>
      </c>
      <c r="AA102" s="3">
        <v>13.184361406993901</v>
      </c>
      <c r="AB102" s="3">
        <v>0.27197792770000001</v>
      </c>
      <c r="AC102" s="3">
        <v>3.7400367872000002</v>
      </c>
      <c r="AD102" s="3">
        <v>12.832415420928401</v>
      </c>
      <c r="AE102" s="3">
        <v>9609.1618935870392</v>
      </c>
      <c r="AF102" s="3">
        <v>20.18</v>
      </c>
      <c r="AG102" s="3">
        <v>18.626328879999999</v>
      </c>
      <c r="AH102" s="3">
        <v>0.1</v>
      </c>
      <c r="AI102" s="3">
        <v>236</v>
      </c>
      <c r="AJ102" s="3">
        <v>2.79</v>
      </c>
      <c r="AK102" s="3">
        <v>2.86</v>
      </c>
      <c r="AL102" s="3">
        <v>21562.525306019299</v>
      </c>
      <c r="AM102" s="3">
        <v>1.6590034257711599</v>
      </c>
      <c r="AN102" s="3">
        <v>3.0019227731012399</v>
      </c>
      <c r="AO102" s="3">
        <v>2.3784204981330799</v>
      </c>
      <c r="AP102" s="3">
        <v>0</v>
      </c>
      <c r="AQ102" s="3">
        <v>0</v>
      </c>
      <c r="AR102" s="3">
        <v>0.82417267100568004</v>
      </c>
      <c r="AS102" s="3">
        <v>6.5647441265807294E-2</v>
      </c>
      <c r="AT102" s="3">
        <v>98.587264635621906</v>
      </c>
      <c r="AU102" s="3">
        <v>99.736083415415706</v>
      </c>
      <c r="AV102" s="3">
        <v>99.368163250610095</v>
      </c>
      <c r="AW102" s="3">
        <v>2.5</v>
      </c>
      <c r="AX102" s="3">
        <v>9.0923431114285194</v>
      </c>
      <c r="AY102" s="3">
        <v>17.648630140909098</v>
      </c>
      <c r="AZ102" s="3">
        <v>8.0582803020672597E-2</v>
      </c>
      <c r="BA102" s="3">
        <v>9.3793761869045706</v>
      </c>
      <c r="BB102" s="5">
        <v>17.5</v>
      </c>
      <c r="BC102" s="9">
        <v>4343</v>
      </c>
      <c r="BD102" s="3">
        <v>3.44379113110202</v>
      </c>
      <c r="BE102" s="3">
        <v>3.75</v>
      </c>
      <c r="BF102" s="3">
        <v>31.203019580089599</v>
      </c>
      <c r="BG102" s="3">
        <v>2.61109485088202</v>
      </c>
      <c r="BH102" s="3">
        <v>44.092520317788299</v>
      </c>
      <c r="BI102" s="3">
        <f t="shared" si="19"/>
        <v>12.389148296372241</v>
      </c>
      <c r="BJ102" s="3">
        <v>2.1248099803924601</v>
      </c>
      <c r="BK102" s="3">
        <v>27.6</v>
      </c>
      <c r="BL102" s="3">
        <v>39.4</v>
      </c>
      <c r="BM102" s="3">
        <v>151.18902349999999</v>
      </c>
      <c r="BN102" s="3">
        <v>26.424114029999998</v>
      </c>
      <c r="BO102" s="3">
        <v>1255.76852126263</v>
      </c>
      <c r="BP102" s="3">
        <v>78.389925930000004</v>
      </c>
      <c r="BQ102" s="3">
        <v>4.3499999999999996</v>
      </c>
      <c r="BR102" s="3">
        <v>1.00020003318787</v>
      </c>
      <c r="BS102" s="3">
        <v>99.885787963867202</v>
      </c>
      <c r="BT102" s="3">
        <v>0.99747997522354104</v>
      </c>
      <c r="BU102" s="3">
        <v>0.98786002397537198</v>
      </c>
      <c r="BV102" s="3">
        <v>1.35248994827271</v>
      </c>
      <c r="BW102" s="3">
        <v>98.034103393554702</v>
      </c>
      <c r="BX102" s="3">
        <v>99.686012268066406</v>
      </c>
      <c r="BY102" s="3">
        <v>6</v>
      </c>
      <c r="BZ102" s="3">
        <v>6</v>
      </c>
      <c r="CA102" s="3">
        <v>99.548820000000006</v>
      </c>
      <c r="CB102" s="3">
        <v>86.003471374511705</v>
      </c>
      <c r="CC102" s="3">
        <v>85.997566223144503</v>
      </c>
      <c r="CD102" s="3">
        <v>91.922569274902301</v>
      </c>
      <c r="CE102" s="3">
        <v>15.619310379028301</v>
      </c>
      <c r="CF102" s="3">
        <v>4.7177200317382804</v>
      </c>
      <c r="CG102" s="3">
        <v>14.229369999999999</v>
      </c>
      <c r="CH102" s="3">
        <v>5.9447297515638002</v>
      </c>
      <c r="CI102" s="3">
        <v>0.2</v>
      </c>
      <c r="CJ102" s="3">
        <v>3.9</v>
      </c>
      <c r="CK102" s="3">
        <f t="shared" si="20"/>
        <v>37.75</v>
      </c>
      <c r="CL102" s="3">
        <v>94</v>
      </c>
      <c r="CM102" s="3">
        <v>94</v>
      </c>
      <c r="CN102" s="3">
        <v>5.53</v>
      </c>
      <c r="CO102" s="3">
        <v>6.46</v>
      </c>
      <c r="CP102" s="3">
        <v>3.2829999999999999</v>
      </c>
      <c r="CQ102" s="3">
        <v>1.31136658405419E-2</v>
      </c>
      <c r="CR102" s="3">
        <v>26.4</v>
      </c>
      <c r="CS102" s="3">
        <v>37.200000000000003</v>
      </c>
      <c r="CT102" s="3">
        <v>99.112522007585696</v>
      </c>
      <c r="CU102" s="3">
        <v>99.182788190442196</v>
      </c>
      <c r="CV102" s="3">
        <v>99.160285256675806</v>
      </c>
      <c r="CW102" s="3">
        <v>7</v>
      </c>
      <c r="CX102" s="3">
        <v>5</v>
      </c>
      <c r="CY102" s="3">
        <v>7.6</v>
      </c>
      <c r="CZ102" s="3">
        <v>36.5</v>
      </c>
      <c r="DA102" s="3">
        <v>0.39226942999999997</v>
      </c>
      <c r="DB102" s="3">
        <v>1152.4621630869201</v>
      </c>
      <c r="DC102" s="3">
        <v>21.517412190000002</v>
      </c>
      <c r="DD102" s="3">
        <v>40.700000000000003</v>
      </c>
      <c r="DE102" s="3">
        <v>25.2</v>
      </c>
      <c r="DF102" s="3">
        <v>2.6</v>
      </c>
      <c r="DG102" s="3">
        <v>7.3</v>
      </c>
      <c r="DH102" s="3">
        <v>32.9</v>
      </c>
      <c r="DI102" s="3">
        <v>1.5</v>
      </c>
      <c r="DJ102" s="3">
        <v>18.600000000000001</v>
      </c>
      <c r="DK102" s="3">
        <v>0</v>
      </c>
      <c r="DL102" s="3">
        <v>4.4933274339737999</v>
      </c>
      <c r="DM102" s="3">
        <v>31.623999999999999</v>
      </c>
      <c r="DN102" s="3">
        <v>0.30369772722836402</v>
      </c>
      <c r="DO102" s="3">
        <v>31.103397120158199</v>
      </c>
      <c r="DP102" s="3">
        <v>40.814</v>
      </c>
      <c r="DQ102" s="3">
        <v>74.769000000000005</v>
      </c>
      <c r="DR102" s="3">
        <v>80.596000000000004</v>
      </c>
      <c r="DS102" s="3">
        <v>55.311999999999998</v>
      </c>
      <c r="DT102" s="3">
        <v>81.146663145694902</v>
      </c>
      <c r="DU102" s="3">
        <v>71.471000000000004</v>
      </c>
      <c r="DV102" s="3">
        <v>29.83</v>
      </c>
      <c r="DW102" s="3">
        <v>24.94</v>
      </c>
      <c r="DX102" s="3">
        <v>6.1289999999999996</v>
      </c>
      <c r="DY102" s="3">
        <v>22.863</v>
      </c>
      <c r="DZ102" s="3">
        <v>10.506</v>
      </c>
      <c r="EA102" s="3">
        <v>10.02</v>
      </c>
      <c r="EB102" s="3">
        <v>-3646</v>
      </c>
      <c r="EC102" s="3">
        <v>16.332000000000001</v>
      </c>
      <c r="ED102" s="3">
        <v>67.858999999999995</v>
      </c>
      <c r="EE102" s="3">
        <v>198.315</v>
      </c>
      <c r="EF102" s="3">
        <v>10.6</v>
      </c>
      <c r="EG102" s="3">
        <v>11.7</v>
      </c>
      <c r="EH102" s="3">
        <v>3.1</v>
      </c>
      <c r="EI102" s="3">
        <v>76.326829268292698</v>
      </c>
      <c r="EJ102" s="3">
        <v>1.56</v>
      </c>
      <c r="EK102" s="3">
        <v>89.279165000000006</v>
      </c>
      <c r="EL102" s="3">
        <v>70.711507999999995</v>
      </c>
      <c r="EM102" s="3">
        <v>15.5912759075878</v>
      </c>
      <c r="EN102" s="3">
        <v>66.545095495364706</v>
      </c>
      <c r="EO102" s="3">
        <v>-0.35794441144380701</v>
      </c>
      <c r="EP102" s="3">
        <v>3457.59643554688</v>
      </c>
      <c r="EQ102" s="3">
        <v>708.90950999999995</v>
      </c>
      <c r="ER102" s="3">
        <v>-0.38593348029904001</v>
      </c>
      <c r="ES102" s="3">
        <v>-0.34475460828660998</v>
      </c>
      <c r="ET102" s="3">
        <v>67.974000000000004</v>
      </c>
      <c r="EU102" s="3">
        <v>4.7630496219045897</v>
      </c>
      <c r="EV102" s="2">
        <v>20.89</v>
      </c>
      <c r="EW102" s="2">
        <v>20.52</v>
      </c>
      <c r="EX102" s="2">
        <v>20.65</v>
      </c>
      <c r="EY102" s="3">
        <v>1.0882983207702599</v>
      </c>
      <c r="EZ102" s="3">
        <v>0.94592207670211803</v>
      </c>
      <c r="FA102" s="3">
        <v>8</v>
      </c>
      <c r="FB102" s="3">
        <v>1.2</v>
      </c>
      <c r="FC102" s="3">
        <v>7</v>
      </c>
      <c r="FD102" s="3">
        <v>2000000</v>
      </c>
      <c r="FE102" s="3">
        <v>0.84159807032539802</v>
      </c>
      <c r="FF102" s="3">
        <v>1.89767278395814</v>
      </c>
      <c r="FG102" s="3">
        <v>4.8350398179749696</v>
      </c>
      <c r="FH102" s="3">
        <v>0</v>
      </c>
      <c r="FI102" s="3">
        <v>0</v>
      </c>
      <c r="FJ102" s="3">
        <v>0</v>
      </c>
      <c r="FK102" s="3">
        <v>1.0131486616102201</v>
      </c>
      <c r="FL102" s="3">
        <v>16.357015184420899</v>
      </c>
      <c r="FM102" s="3">
        <v>16.1288814928579</v>
      </c>
      <c r="FN102" s="3">
        <v>2.6830919972912399</v>
      </c>
      <c r="FO102" s="3">
        <v>20.567372353325901</v>
      </c>
      <c r="FP102" s="3">
        <v>1.1119246482849099</v>
      </c>
      <c r="FQ102" s="3">
        <v>1.97052610513419</v>
      </c>
      <c r="FR102" s="3">
        <v>0.63646519184112504</v>
      </c>
      <c r="FS102" s="3">
        <v>1.1509414911270099</v>
      </c>
      <c r="FT102" s="3">
        <v>1.4102840423584</v>
      </c>
      <c r="FU102" s="3">
        <v>25996.0467779508</v>
      </c>
    </row>
    <row r="103" spans="1:177" x14ac:dyDescent="0.35">
      <c r="A103" s="3">
        <v>2013</v>
      </c>
      <c r="B103" s="3" t="s">
        <v>58</v>
      </c>
      <c r="C103" s="5">
        <v>3.38</v>
      </c>
      <c r="D103" s="5">
        <v>4154.32</v>
      </c>
      <c r="E103" s="3">
        <v>22.199217851391801</v>
      </c>
      <c r="F103" s="3">
        <v>82.355799373040796</v>
      </c>
      <c r="G103" s="3">
        <v>22.199217851391801</v>
      </c>
      <c r="H103" s="3">
        <v>0.484067869653725</v>
      </c>
      <c r="I103" s="3">
        <v>14.6767885898321</v>
      </c>
      <c r="J103" s="3">
        <v>6.9013112491373402E-2</v>
      </c>
      <c r="K103" s="3">
        <v>54.911755233494397</v>
      </c>
      <c r="L103" s="3">
        <v>3.10880829015544E-2</v>
      </c>
      <c r="M103" s="3">
        <v>626</v>
      </c>
      <c r="N103" s="3">
        <v>83.62</v>
      </c>
      <c r="O103" s="3">
        <v>92.45</v>
      </c>
      <c r="P103" s="3">
        <v>99.77</v>
      </c>
      <c r="Q103" s="3">
        <v>3135.6</v>
      </c>
      <c r="R103" s="3">
        <v>100</v>
      </c>
      <c r="S103" s="3">
        <v>100</v>
      </c>
      <c r="T103" s="3">
        <v>6.6307920792079198</v>
      </c>
      <c r="U103" s="3">
        <v>5.3504950495049499</v>
      </c>
      <c r="V103" s="3">
        <v>10.448528700000001</v>
      </c>
      <c r="W103" s="3">
        <v>0.26389600044295403</v>
      </c>
      <c r="X103" s="3">
        <v>9</v>
      </c>
      <c r="Y103" s="3">
        <v>5</v>
      </c>
      <c r="Z103" s="3">
        <v>1</v>
      </c>
      <c r="AA103" s="3">
        <v>12.481298328366099</v>
      </c>
      <c r="AB103" s="3">
        <v>0.27563674129999999</v>
      </c>
      <c r="AC103" s="3">
        <v>3.4166314384000001</v>
      </c>
      <c r="AD103" s="3">
        <v>13.752950432730101</v>
      </c>
      <c r="AE103" s="3">
        <v>9643.4210396533508</v>
      </c>
      <c r="AF103" s="3">
        <v>20.18</v>
      </c>
      <c r="AG103" s="3">
        <v>18.626328879999999</v>
      </c>
      <c r="AH103" s="3">
        <v>0.1</v>
      </c>
      <c r="AI103" s="3">
        <v>225</v>
      </c>
      <c r="AJ103" s="3">
        <f>AVERAGE(AJ102,AJ104)</f>
        <v>3.0640475</v>
      </c>
      <c r="AK103" s="3">
        <f>AVERAGE(AK102,AK104)</f>
        <v>3.1029599999999999</v>
      </c>
      <c r="AL103" s="3">
        <v>21389.012181171602</v>
      </c>
      <c r="AM103" s="3">
        <v>-4.9605082321785003</v>
      </c>
      <c r="AN103" s="3">
        <v>3.5339971652558901</v>
      </c>
      <c r="AO103" s="3">
        <v>2.5483354296213299</v>
      </c>
      <c r="AP103" s="3">
        <v>0</v>
      </c>
      <c r="AQ103" s="3">
        <v>0</v>
      </c>
      <c r="AR103" s="3">
        <v>0.73173364284082498</v>
      </c>
      <c r="AS103" s="3">
        <v>5.2562824458387301E-2</v>
      </c>
      <c r="AT103" s="3">
        <v>99.057925394029596</v>
      </c>
      <c r="AU103" s="3">
        <v>99.771155678598305</v>
      </c>
      <c r="AV103" s="3">
        <v>99.543791722265595</v>
      </c>
      <c r="AW103" s="3">
        <v>2.5</v>
      </c>
      <c r="AX103" s="3">
        <v>10.231102197018901</v>
      </c>
      <c r="AY103" s="3">
        <v>13.8876193353079</v>
      </c>
      <c r="AZ103" s="3">
        <v>7.9814559070448599E-2</v>
      </c>
      <c r="BA103" s="3">
        <v>10.1664570947593</v>
      </c>
      <c r="BB103" s="5">
        <v>18.600000000000001</v>
      </c>
      <c r="BC103" s="9">
        <v>4395</v>
      </c>
      <c r="BD103" s="3">
        <v>3.44379113110202</v>
      </c>
      <c r="BE103" s="3">
        <v>3.75</v>
      </c>
      <c r="BF103" s="3">
        <v>30.319691741430901</v>
      </c>
      <c r="BG103" s="3">
        <v>2.61109485088202</v>
      </c>
      <c r="BH103" s="3">
        <v>44.8762928163627</v>
      </c>
      <c r="BI103" s="3">
        <f t="shared" si="19"/>
        <v>12.531930072917415</v>
      </c>
      <c r="BJ103" s="3">
        <v>1.72412002086639</v>
      </c>
      <c r="BK103" s="3">
        <v>27.6</v>
      </c>
      <c r="BL103" s="3">
        <v>39.4</v>
      </c>
      <c r="BM103" s="3">
        <v>146.2404646</v>
      </c>
      <c r="BN103" s="3">
        <v>27.386413470000001</v>
      </c>
      <c r="BO103" s="3">
        <v>1613.81247453522</v>
      </c>
      <c r="BP103" s="3">
        <v>80.004300000000001</v>
      </c>
      <c r="BQ103" s="3">
        <v>4.29964948387041</v>
      </c>
      <c r="BR103" s="3">
        <v>1.00020003318787</v>
      </c>
      <c r="BS103" s="3">
        <v>99.885787963867202</v>
      </c>
      <c r="BT103" s="3">
        <v>0.99434000253677401</v>
      </c>
      <c r="BU103" s="3">
        <v>0.99014997482299805</v>
      </c>
      <c r="BV103" s="3">
        <v>1.3359899520873999</v>
      </c>
      <c r="BW103" s="3">
        <v>97.973197937011705</v>
      </c>
      <c r="BX103" s="3">
        <v>96.884262084960895</v>
      </c>
      <c r="BY103" s="3">
        <v>6</v>
      </c>
      <c r="BZ103" s="3">
        <v>6</v>
      </c>
      <c r="CA103" s="3">
        <v>99.397139999999993</v>
      </c>
      <c r="CB103" s="3">
        <v>86.003471374511705</v>
      </c>
      <c r="CC103" s="3">
        <v>85.997566223144503</v>
      </c>
      <c r="CD103" s="3">
        <v>91.922569274902301</v>
      </c>
      <c r="CE103" s="3">
        <v>15.3818626403809</v>
      </c>
      <c r="CF103" s="3">
        <v>4.8438801765441903</v>
      </c>
      <c r="CG103" s="3">
        <v>14.229369999999999</v>
      </c>
      <c r="CH103" s="3">
        <v>5.9447297515638002</v>
      </c>
      <c r="CI103" s="3">
        <v>0.2</v>
      </c>
      <c r="CJ103" s="3">
        <v>3.6</v>
      </c>
      <c r="CK103" s="3">
        <f t="shared" si="20"/>
        <v>39</v>
      </c>
      <c r="CL103" s="3">
        <v>94</v>
      </c>
      <c r="CM103" s="3">
        <v>94</v>
      </c>
      <c r="CN103" s="3">
        <v>5.01</v>
      </c>
      <c r="CO103" s="3">
        <v>5.9630000000000001</v>
      </c>
      <c r="CP103" s="3">
        <v>3.335</v>
      </c>
      <c r="CQ103" s="3">
        <v>1.23628290934014E-2</v>
      </c>
      <c r="CR103" s="3">
        <v>26.4</v>
      </c>
      <c r="CS103" s="3">
        <v>37.200000000000003</v>
      </c>
      <c r="CT103" s="3">
        <v>99.107977447055006</v>
      </c>
      <c r="CU103" s="3">
        <v>99.105946745426905</v>
      </c>
      <c r="CV103" s="3">
        <v>99.106593688610303</v>
      </c>
      <c r="CW103" s="3">
        <v>7</v>
      </c>
      <c r="CX103" s="3">
        <v>5</v>
      </c>
      <c r="CY103" s="3">
        <v>7.2</v>
      </c>
      <c r="CZ103" s="3">
        <v>32.4</v>
      </c>
      <c r="DA103" s="3">
        <v>6.1516830000000002E-2</v>
      </c>
      <c r="DB103" s="3">
        <v>1245.0511222909099</v>
      </c>
      <c r="DC103" s="3">
        <v>22.605028149999999</v>
      </c>
      <c r="DD103" s="3">
        <v>42.5</v>
      </c>
      <c r="DE103" s="3">
        <v>26.6</v>
      </c>
      <c r="DF103" s="3">
        <v>2.4</v>
      </c>
      <c r="DG103" s="3">
        <v>6.8</v>
      </c>
      <c r="DH103" s="3">
        <v>35.1</v>
      </c>
      <c r="DI103" s="3">
        <v>1.6</v>
      </c>
      <c r="DJ103" s="3">
        <v>21.8</v>
      </c>
      <c r="DK103" s="3">
        <v>0</v>
      </c>
      <c r="DL103" s="3">
        <v>4.2619487380979599</v>
      </c>
      <c r="DM103" s="3">
        <v>32.81</v>
      </c>
      <c r="DN103" s="3">
        <v>0.26134971103385302</v>
      </c>
      <c r="DO103" s="3">
        <v>30.273571795487001</v>
      </c>
      <c r="DP103" s="3">
        <v>39.734999999999999</v>
      </c>
      <c r="DQ103" s="3">
        <v>75.117000000000004</v>
      </c>
      <c r="DR103" s="3">
        <v>80.400999999999996</v>
      </c>
      <c r="DS103" s="3">
        <v>55.274999999999999</v>
      </c>
      <c r="DT103" s="3">
        <v>81.040069201108395</v>
      </c>
      <c r="DU103" s="3">
        <v>70.974000000000004</v>
      </c>
      <c r="DV103" s="3">
        <v>31.28</v>
      </c>
      <c r="DW103" s="3">
        <v>26.8</v>
      </c>
      <c r="DX103" s="3">
        <v>5.7960000000000003</v>
      </c>
      <c r="DY103" s="3">
        <v>14.571999999999999</v>
      </c>
      <c r="DZ103" s="3">
        <v>9.609</v>
      </c>
      <c r="EA103" s="3">
        <v>8.6300000000000008</v>
      </c>
      <c r="EB103" s="3">
        <v>-2650</v>
      </c>
      <c r="EC103" s="3">
        <v>16.370999999999999</v>
      </c>
      <c r="ED103" s="3">
        <v>67.015000000000001</v>
      </c>
      <c r="EE103" s="3">
        <v>169.327</v>
      </c>
      <c r="EF103" s="3">
        <v>10.3</v>
      </c>
      <c r="EG103" s="3">
        <v>11.6</v>
      </c>
      <c r="EH103" s="3">
        <v>2.8</v>
      </c>
      <c r="EI103" s="3">
        <v>77.141463414634103</v>
      </c>
      <c r="EJ103" s="3">
        <v>1.52</v>
      </c>
      <c r="EK103" s="3">
        <v>89.428982000000005</v>
      </c>
      <c r="EL103" s="3">
        <v>72.583624</v>
      </c>
      <c r="EM103" s="3">
        <v>15.738802100029501</v>
      </c>
      <c r="EN103" s="3">
        <v>66.062118474348793</v>
      </c>
      <c r="EO103" s="3">
        <v>-0.355891802625531</v>
      </c>
      <c r="EP103" s="3">
        <v>3338.21655273438</v>
      </c>
      <c r="EQ103" s="3">
        <v>802.08511999999996</v>
      </c>
      <c r="ER103" s="3">
        <v>-0.81919681405827205</v>
      </c>
      <c r="ES103" s="3">
        <v>-0.13834670683764599</v>
      </c>
      <c r="ET103" s="3">
        <v>68.122</v>
      </c>
      <c r="EU103" s="3">
        <v>3.9454271550852602</v>
      </c>
      <c r="EV103" s="2">
        <v>21.04</v>
      </c>
      <c r="EW103" s="2">
        <v>20.71</v>
      </c>
      <c r="EX103" s="2">
        <v>20.76</v>
      </c>
      <c r="EY103" s="3">
        <v>1.1815391778945901</v>
      </c>
      <c r="EZ103" s="3">
        <v>0.96735316514968905</v>
      </c>
      <c r="FA103" s="3">
        <v>8</v>
      </c>
      <c r="FB103" s="3">
        <v>1.2</v>
      </c>
      <c r="FC103" s="3">
        <v>7</v>
      </c>
      <c r="FD103" s="3">
        <v>18000000</v>
      </c>
      <c r="FE103" s="3">
        <v>0.84599381468174495</v>
      </c>
      <c r="FF103" s="3">
        <v>1.9089636493344</v>
      </c>
      <c r="FG103" s="3">
        <v>4.9683457197908103</v>
      </c>
      <c r="FH103" s="3">
        <v>0</v>
      </c>
      <c r="FI103" s="3">
        <v>0</v>
      </c>
      <c r="FJ103" s="3">
        <v>0</v>
      </c>
      <c r="FK103" s="3">
        <v>0.90840597781884502</v>
      </c>
      <c r="FL103" s="3">
        <v>16.357015184420899</v>
      </c>
      <c r="FM103" s="3">
        <v>10.232812408216899</v>
      </c>
      <c r="FN103" s="3">
        <v>2.1548633748409198</v>
      </c>
      <c r="FO103" s="3">
        <v>20.675879492176701</v>
      </c>
      <c r="FP103" s="3">
        <v>1.11684858798981</v>
      </c>
      <c r="FQ103" s="3">
        <v>1.7992426765606599</v>
      </c>
      <c r="FR103" s="3">
        <v>0.74821543693542503</v>
      </c>
      <c r="FS103" s="3">
        <v>1.1914879083633401</v>
      </c>
      <c r="FT103" s="3">
        <v>1.4392409324646001</v>
      </c>
      <c r="FU103" s="3">
        <v>27464.518678116099</v>
      </c>
    </row>
    <row r="104" spans="1:177" x14ac:dyDescent="0.35">
      <c r="A104" s="3">
        <v>2014</v>
      </c>
      <c r="B104" s="3" t="s">
        <v>58</v>
      </c>
      <c r="C104" s="5">
        <v>9.23</v>
      </c>
      <c r="D104" s="5">
        <v>4143.17</v>
      </c>
      <c r="E104" s="3">
        <v>22.406257188865901</v>
      </c>
      <c r="F104" s="3">
        <v>85.340978593272197</v>
      </c>
      <c r="G104" s="3">
        <v>22.406257188865901</v>
      </c>
      <c r="H104" s="3">
        <v>0.49751054547390899</v>
      </c>
      <c r="I104" s="3">
        <v>15.0448585231194</v>
      </c>
      <c r="J104" s="3">
        <v>6.9013112491373402E-2</v>
      </c>
      <c r="K104" s="3">
        <v>55.302783528870499</v>
      </c>
      <c r="L104" s="3">
        <v>3.10880829015544E-2</v>
      </c>
      <c r="M104" s="3">
        <v>626</v>
      </c>
      <c r="N104" s="3">
        <v>95.87</v>
      </c>
      <c r="O104" s="3">
        <v>97.32</v>
      </c>
      <c r="P104" s="3">
        <v>98.52</v>
      </c>
      <c r="Q104" s="3">
        <v>3669.6</v>
      </c>
      <c r="R104" s="3">
        <v>100</v>
      </c>
      <c r="S104" s="3">
        <v>100</v>
      </c>
      <c r="T104" s="3">
        <v>5.5972166105499399</v>
      </c>
      <c r="U104" s="3">
        <v>4.5888945005611701</v>
      </c>
      <c r="V104" s="3">
        <v>11.031448579999999</v>
      </c>
      <c r="W104" s="3">
        <v>0.25894400148760399</v>
      </c>
      <c r="X104" s="3">
        <v>9</v>
      </c>
      <c r="Y104" s="3">
        <v>5</v>
      </c>
      <c r="Z104" s="3">
        <v>1</v>
      </c>
      <c r="AA104" s="3">
        <v>13.066458514930501</v>
      </c>
      <c r="AB104" s="3">
        <v>0.2928889844</v>
      </c>
      <c r="AC104" s="3">
        <v>3.4714612047000002</v>
      </c>
      <c r="AD104" s="3">
        <v>13.5326514555468</v>
      </c>
      <c r="AE104" s="3">
        <v>9668.7446987360709</v>
      </c>
      <c r="AF104" s="3">
        <v>20.18</v>
      </c>
      <c r="AG104" s="3">
        <v>18.626328879999999</v>
      </c>
      <c r="AH104" s="3">
        <v>0.1</v>
      </c>
      <c r="AI104" s="3">
        <v>282</v>
      </c>
      <c r="AJ104" s="3">
        <v>3.338095</v>
      </c>
      <c r="AK104" s="3">
        <v>3.34592</v>
      </c>
      <c r="AL104" s="3">
        <v>26320.603424274101</v>
      </c>
      <c r="AM104" s="3">
        <v>12.2586755480066</v>
      </c>
      <c r="AN104" s="3">
        <v>4.5947143056961401</v>
      </c>
      <c r="AO104" s="3">
        <v>2.3344150458419599</v>
      </c>
      <c r="AP104" s="3">
        <v>0</v>
      </c>
      <c r="AQ104" s="3">
        <v>0</v>
      </c>
      <c r="AR104" s="3">
        <v>0.78590894264501399</v>
      </c>
      <c r="AS104" s="3">
        <v>4.7605882446260898E-2</v>
      </c>
      <c r="AT104" s="3">
        <v>99.5285861524371</v>
      </c>
      <c r="AU104" s="3">
        <v>99.806227941780904</v>
      </c>
      <c r="AV104" s="3">
        <v>99.718127189426596</v>
      </c>
      <c r="AW104" s="3">
        <v>2.5</v>
      </c>
      <c r="AX104" s="3">
        <v>10.1398955091061</v>
      </c>
      <c r="AY104" s="3">
        <v>15.582206132764499</v>
      </c>
      <c r="AZ104" s="3">
        <v>9.9227067599466798E-2</v>
      </c>
      <c r="BA104" s="3">
        <v>10.2673657049111</v>
      </c>
      <c r="BB104" s="5">
        <v>21.8</v>
      </c>
      <c r="BC104" s="9">
        <v>4418</v>
      </c>
      <c r="BD104" s="3">
        <v>3.44379113110202</v>
      </c>
      <c r="BE104" s="3">
        <v>3.75</v>
      </c>
      <c r="BF104" s="3">
        <v>30.240280653324099</v>
      </c>
      <c r="BG104" s="3">
        <v>2.61109485088202</v>
      </c>
      <c r="BH104" s="3">
        <v>45.633015275894302</v>
      </c>
      <c r="BI104" s="3">
        <f t="shared" si="19"/>
        <v>12.573060032375984</v>
      </c>
      <c r="BJ104" s="3">
        <v>1.43023002147675</v>
      </c>
      <c r="BK104" s="3">
        <v>27.6</v>
      </c>
      <c r="BL104" s="3">
        <v>39</v>
      </c>
      <c r="BM104" s="3">
        <v>144.35248899999999</v>
      </c>
      <c r="BN104" s="3">
        <v>28.22378561</v>
      </c>
      <c r="BO104" s="3">
        <v>2194.6757243000402</v>
      </c>
      <c r="BP104" s="3">
        <v>84.241528029999998</v>
      </c>
      <c r="BQ104" s="3">
        <v>4.1036200470128303</v>
      </c>
      <c r="BR104" s="3">
        <v>1.00020003318787</v>
      </c>
      <c r="BS104" s="3">
        <v>99.885787963867202</v>
      </c>
      <c r="BT104" s="3">
        <v>0.99397999048232999</v>
      </c>
      <c r="BU104" s="3">
        <v>0.99396997690200795</v>
      </c>
      <c r="BV104" s="3">
        <v>1.3389799594879199</v>
      </c>
      <c r="BW104" s="3">
        <v>99.006851196289105</v>
      </c>
      <c r="BX104" s="3">
        <v>98.340629577636705</v>
      </c>
      <c r="BY104" s="3">
        <v>6</v>
      </c>
      <c r="BZ104" s="3">
        <v>6</v>
      </c>
      <c r="CA104" s="3">
        <v>99.329589999999996</v>
      </c>
      <c r="CB104" s="3">
        <v>92.696136474609403</v>
      </c>
      <c r="CC104" s="3">
        <v>88.641609191894503</v>
      </c>
      <c r="CD104" s="3">
        <v>94.806793212890597</v>
      </c>
      <c r="CE104" s="3">
        <v>14.616979598999</v>
      </c>
      <c r="CF104" s="3">
        <v>4.3943300247192401</v>
      </c>
      <c r="CG104" s="3">
        <v>14.229369999999999</v>
      </c>
      <c r="CH104" s="3">
        <v>5.9447297515638002</v>
      </c>
      <c r="CI104" s="3">
        <v>0.2</v>
      </c>
      <c r="CJ104" s="3">
        <v>3.4</v>
      </c>
      <c r="CK104" s="3">
        <f t="shared" si="20"/>
        <v>40.5</v>
      </c>
      <c r="CL104" s="3">
        <v>93</v>
      </c>
      <c r="CM104" s="3">
        <v>93</v>
      </c>
      <c r="CN104" s="3">
        <v>5.01</v>
      </c>
      <c r="CO104" s="3">
        <v>6.0810000000000004</v>
      </c>
      <c r="CP104" s="3">
        <v>3.3610000000000002</v>
      </c>
      <c r="CQ104" s="3">
        <v>1.13572269553946E-2</v>
      </c>
      <c r="CR104" s="3">
        <v>26.4</v>
      </c>
      <c r="CS104" s="3">
        <v>37.200000000000003</v>
      </c>
      <c r="CT104" s="3">
        <v>99.103384987854795</v>
      </c>
      <c r="CU104" s="3">
        <v>99.029122633041993</v>
      </c>
      <c r="CV104" s="3">
        <v>99.052684593587202</v>
      </c>
      <c r="CW104" s="3">
        <v>0</v>
      </c>
      <c r="CX104" s="3">
        <v>5</v>
      </c>
      <c r="CY104" s="3">
        <v>7.2</v>
      </c>
      <c r="CZ104" s="3">
        <v>33.700000000000003</v>
      </c>
      <c r="DA104" s="3">
        <v>0.22896694000000001</v>
      </c>
      <c r="DB104" s="3">
        <v>1370.9255411986901</v>
      </c>
      <c r="DC104" s="3">
        <v>23.55067253</v>
      </c>
      <c r="DD104" s="3">
        <v>42.1</v>
      </c>
      <c r="DE104" s="3">
        <v>26.3</v>
      </c>
      <c r="DF104" s="3">
        <v>2.4</v>
      </c>
      <c r="DG104" s="3">
        <v>7</v>
      </c>
      <c r="DH104" s="3">
        <v>34.6</v>
      </c>
      <c r="DI104" s="3">
        <v>1.4</v>
      </c>
      <c r="DJ104" s="3">
        <v>21.6</v>
      </c>
      <c r="DK104" s="3">
        <v>0</v>
      </c>
      <c r="DL104" s="3">
        <v>3.8582265027379301</v>
      </c>
      <c r="DM104" s="3">
        <v>30.844999999999999</v>
      </c>
      <c r="DN104" s="3">
        <v>0.21256740771805399</v>
      </c>
      <c r="DO104" s="3">
        <v>30.148236955035902</v>
      </c>
      <c r="DP104" s="3">
        <v>39.109000000000002</v>
      </c>
      <c r="DQ104" s="3">
        <v>75.200999999999993</v>
      </c>
      <c r="DR104" s="3">
        <v>79.864000000000004</v>
      </c>
      <c r="DS104" s="3">
        <v>54.473999999999997</v>
      </c>
      <c r="DT104" s="3">
        <v>79.336459759401095</v>
      </c>
      <c r="DU104" s="3">
        <v>71.414000000000001</v>
      </c>
      <c r="DV104" s="3">
        <v>30.87</v>
      </c>
      <c r="DW104" s="3">
        <v>27.1</v>
      </c>
      <c r="DX104" s="3">
        <v>4.7569999999999997</v>
      </c>
      <c r="DY104" s="3">
        <v>12.79</v>
      </c>
      <c r="DZ104" s="3">
        <v>8.1039999999999992</v>
      </c>
      <c r="EA104" s="3">
        <v>7.35</v>
      </c>
      <c r="EB104" s="3">
        <v>-562</v>
      </c>
      <c r="EC104" s="3">
        <v>15.38</v>
      </c>
      <c r="ED104" s="3">
        <v>65.287999999999997</v>
      </c>
      <c r="EE104" s="3">
        <v>181.11199999999999</v>
      </c>
      <c r="EF104" s="3">
        <v>10.3</v>
      </c>
      <c r="EG104" s="3">
        <v>11.8</v>
      </c>
      <c r="EH104" s="3">
        <v>2.6</v>
      </c>
      <c r="EI104" s="3">
        <v>77.034146341463398</v>
      </c>
      <c r="EJ104" s="3">
        <v>1.54</v>
      </c>
      <c r="EK104" s="3">
        <v>89.641765000000007</v>
      </c>
      <c r="EL104" s="3">
        <v>72.527068</v>
      </c>
      <c r="EM104" s="3">
        <v>15.8858782557363</v>
      </c>
      <c r="EN104" s="3">
        <v>65.551727390709601</v>
      </c>
      <c r="EO104" s="3">
        <v>-0.26225617509785398</v>
      </c>
      <c r="EP104" s="3">
        <v>3285.46118164063</v>
      </c>
      <c r="EQ104" s="3">
        <v>676.14946999999995</v>
      </c>
      <c r="ER104" s="3">
        <v>-0.72450150833183702</v>
      </c>
      <c r="ES104" s="3">
        <v>-4.6678138378712E-2</v>
      </c>
      <c r="ET104" s="3">
        <v>68.269000000000005</v>
      </c>
      <c r="EU104" s="3">
        <v>3.1189949837431898</v>
      </c>
      <c r="EV104" s="2">
        <v>21.17</v>
      </c>
      <c r="EW104" s="2">
        <v>20.89</v>
      </c>
      <c r="EX104" s="2">
        <v>20.84</v>
      </c>
      <c r="EY104" s="3">
        <v>1.2990083694457999</v>
      </c>
      <c r="EZ104" s="3">
        <v>1.01201784610748</v>
      </c>
      <c r="FA104" s="3">
        <v>8</v>
      </c>
      <c r="FB104" s="3">
        <v>1.2</v>
      </c>
      <c r="FC104" s="3">
        <v>7</v>
      </c>
      <c r="FD104" s="3">
        <v>2000000</v>
      </c>
      <c r="FE104" s="3">
        <v>0.85272226020337805</v>
      </c>
      <c r="FF104" s="3">
        <v>1.92535738573578</v>
      </c>
      <c r="FG104" s="3">
        <v>5.0984017963280897</v>
      </c>
      <c r="FH104" s="3">
        <v>0</v>
      </c>
      <c r="FI104" s="3">
        <v>0</v>
      </c>
      <c r="FJ104" s="3">
        <v>0</v>
      </c>
      <c r="FK104" s="3">
        <v>0.96777993761807402</v>
      </c>
      <c r="FL104" s="3">
        <f>AVERAGE(FL103,FL105)</f>
        <v>15.886662203282899</v>
      </c>
      <c r="FM104" s="3">
        <v>11.075214714865499</v>
      </c>
      <c r="FN104" s="3">
        <v>1.9038494192934701</v>
      </c>
      <c r="FO104" s="3">
        <v>23.6519310805907</v>
      </c>
      <c r="FP104" s="3">
        <v>1.1703360080719001</v>
      </c>
      <c r="FQ104" s="3">
        <v>1.7655778131142901</v>
      </c>
      <c r="FR104" s="3">
        <v>0.78025788068771396</v>
      </c>
      <c r="FS104" s="3">
        <v>1.36998879909515</v>
      </c>
      <c r="FT104" s="3">
        <v>1.67060923576355</v>
      </c>
      <c r="FU104" s="3">
        <v>28945.465330327701</v>
      </c>
    </row>
    <row r="105" spans="1:177" x14ac:dyDescent="0.35">
      <c r="A105" s="3">
        <v>2015</v>
      </c>
      <c r="B105" s="3" t="s">
        <v>58</v>
      </c>
      <c r="C105" s="8">
        <v>0</v>
      </c>
      <c r="D105" s="5">
        <v>3795.56</v>
      </c>
      <c r="E105" s="3">
        <v>22.8433402346446</v>
      </c>
      <c r="F105" s="3">
        <v>82.672592592592594</v>
      </c>
      <c r="G105" s="3">
        <v>22.8433402346446</v>
      </c>
      <c r="H105" s="3">
        <v>0.51314916219846796</v>
      </c>
      <c r="I105" s="3">
        <v>15.527950310559</v>
      </c>
      <c r="J105" s="3">
        <v>6.9013112491373402E-2</v>
      </c>
      <c r="K105" s="3">
        <v>55.693811824246602</v>
      </c>
      <c r="L105" s="3">
        <f>AVERAGE(L103,L107)</f>
        <v>0.11524493875885321</v>
      </c>
      <c r="M105" s="3">
        <v>626</v>
      </c>
      <c r="N105" s="3">
        <v>122.83</v>
      </c>
      <c r="O105" s="3">
        <v>111.23</v>
      </c>
      <c r="P105" s="3">
        <v>101.64</v>
      </c>
      <c r="Q105" s="3">
        <v>4381.6000000000004</v>
      </c>
      <c r="R105" s="3">
        <v>100</v>
      </c>
      <c r="S105" s="3">
        <v>100</v>
      </c>
      <c r="T105" s="3">
        <v>5.8213923227065703</v>
      </c>
      <c r="U105" s="3">
        <v>3.1969941444372201</v>
      </c>
      <c r="V105" s="3">
        <v>10.16512436</v>
      </c>
      <c r="W105" s="3">
        <v>0</v>
      </c>
      <c r="X105" s="3">
        <v>9</v>
      </c>
      <c r="Y105" s="3">
        <v>5</v>
      </c>
      <c r="Z105" s="3">
        <v>1</v>
      </c>
      <c r="AA105" s="3">
        <v>14.1708399959966</v>
      </c>
      <c r="AB105" s="3">
        <v>0.30593351639999999</v>
      </c>
      <c r="AC105" s="3">
        <v>3.689560132</v>
      </c>
      <c r="AD105" s="3">
        <v>12.7092261211644</v>
      </c>
      <c r="AE105" s="3">
        <v>9662.4086689518899</v>
      </c>
      <c r="AF105" s="3">
        <v>20.18</v>
      </c>
      <c r="AG105" s="3">
        <v>18.626328879999999</v>
      </c>
      <c r="AH105" s="3">
        <v>0.1</v>
      </c>
      <c r="AI105" s="3">
        <v>289</v>
      </c>
      <c r="AJ105" s="3">
        <f>AVERAGE(AJ104,AJ106)</f>
        <v>3.2572225000000001</v>
      </c>
      <c r="AK105" s="3">
        <f>AVERAGE(AK104,AK106)</f>
        <v>3.3547045</v>
      </c>
      <c r="AL105" s="3">
        <v>26048.6505328612</v>
      </c>
      <c r="AM105" s="3">
        <v>2.7844791521405798</v>
      </c>
      <c r="AN105" s="3">
        <v>3.8647163647163598</v>
      </c>
      <c r="AO105" s="3">
        <v>2.4136841732299299</v>
      </c>
      <c r="AP105" s="3">
        <v>0</v>
      </c>
      <c r="AQ105" s="3">
        <v>0</v>
      </c>
      <c r="AR105" s="3">
        <v>0.46547677625294298</v>
      </c>
      <c r="AS105" s="3">
        <v>3.80113231979382E-2</v>
      </c>
      <c r="AT105" s="3">
        <v>99.999246910844803</v>
      </c>
      <c r="AU105" s="3">
        <v>99.841300204963403</v>
      </c>
      <c r="AV105" s="3">
        <v>99.891187077164403</v>
      </c>
      <c r="AW105" s="3">
        <v>2.5</v>
      </c>
      <c r="AX105" s="3">
        <v>10.493138225806399</v>
      </c>
      <c r="AY105" s="3">
        <v>13.224881071992399</v>
      </c>
      <c r="AZ105" s="3">
        <v>0.137715724468013</v>
      </c>
      <c r="BA105" s="3">
        <v>10.170256601135099</v>
      </c>
      <c r="BB105" s="5">
        <v>21.6</v>
      </c>
      <c r="BC105" s="9">
        <v>4492</v>
      </c>
      <c r="BD105" s="3">
        <v>3.44379113110202</v>
      </c>
      <c r="BE105" s="3">
        <v>3.75</v>
      </c>
      <c r="BF105" s="3">
        <v>30.260110420979998</v>
      </c>
      <c r="BG105" s="3">
        <v>2.61109485088202</v>
      </c>
      <c r="BH105" s="3">
        <v>46.250954220739203</v>
      </c>
      <c r="BI105" s="3">
        <f t="shared" si="19"/>
        <v>12.762787010938734</v>
      </c>
      <c r="BJ105" s="3">
        <v>1.4677699804305999</v>
      </c>
      <c r="BK105" s="3">
        <v>27.6</v>
      </c>
      <c r="BL105" s="3">
        <v>39</v>
      </c>
      <c r="BM105" s="3">
        <v>144.7940413</v>
      </c>
      <c r="BN105" s="3">
        <v>29.686450529999998</v>
      </c>
      <c r="BO105" s="3">
        <v>3120.7071271477198</v>
      </c>
      <c r="BP105" s="3">
        <v>88.409703500000006</v>
      </c>
      <c r="BQ105" s="3">
        <v>4.8195474022525602</v>
      </c>
      <c r="BR105" s="3">
        <v>1.00020003318787</v>
      </c>
      <c r="BS105" s="3">
        <v>99.885787963867202</v>
      </c>
      <c r="BT105" s="3">
        <v>1.0000699758529701</v>
      </c>
      <c r="BU105" s="3">
        <v>0.99549001455306996</v>
      </c>
      <c r="BV105" s="3">
        <v>1.3366400003433201</v>
      </c>
      <c r="BW105" s="3">
        <v>96.223960876464801</v>
      </c>
      <c r="BX105" s="3">
        <v>96.960952758789105</v>
      </c>
      <c r="BY105" s="3">
        <v>6</v>
      </c>
      <c r="BZ105" s="3">
        <v>6</v>
      </c>
      <c r="CA105" s="3">
        <v>99.734840000000005</v>
      </c>
      <c r="CB105" s="3">
        <v>94.077621459960895</v>
      </c>
      <c r="CC105" s="3">
        <v>89.410972595214801</v>
      </c>
      <c r="CD105" s="3">
        <v>89.254791259765597</v>
      </c>
      <c r="CE105" s="3">
        <v>14.978848457336399</v>
      </c>
      <c r="CF105" s="3">
        <v>5.1441898345947301</v>
      </c>
      <c r="CG105" s="3">
        <v>15.058719999999999</v>
      </c>
      <c r="CH105" s="3">
        <v>4.38723093058245</v>
      </c>
      <c r="CI105" s="3">
        <v>0.2</v>
      </c>
      <c r="CJ105" s="3">
        <v>3.1</v>
      </c>
      <c r="CK105" s="3">
        <f t="shared" si="20"/>
        <v>42.25</v>
      </c>
      <c r="CL105" s="3">
        <v>93</v>
      </c>
      <c r="CM105" s="3">
        <v>93</v>
      </c>
      <c r="CN105" s="3">
        <v>4.96</v>
      </c>
      <c r="CO105" s="3">
        <v>6.3550000000000004</v>
      </c>
      <c r="CP105" s="3">
        <v>3.4169999999999998</v>
      </c>
      <c r="CQ105" s="3">
        <v>1.0640495655987601E-2</v>
      </c>
      <c r="CR105" s="3">
        <v>24.7</v>
      </c>
      <c r="CS105" s="3">
        <v>33.299999999999997</v>
      </c>
      <c r="CT105" s="3">
        <v>99.149849603388404</v>
      </c>
      <c r="CU105" s="3">
        <v>99.015553098385396</v>
      </c>
      <c r="CV105" s="3">
        <v>99.057970282724298</v>
      </c>
      <c r="CW105" s="3">
        <v>0</v>
      </c>
      <c r="CX105" s="3">
        <v>5</v>
      </c>
      <c r="CY105" s="3">
        <v>5.4</v>
      </c>
      <c r="CZ105" s="3">
        <v>27.9</v>
      </c>
      <c r="DA105" s="3">
        <v>0.19696037</v>
      </c>
      <c r="DB105" s="3">
        <v>1442.80177424918</v>
      </c>
      <c r="DC105" s="3">
        <v>23.76541138</v>
      </c>
      <c r="DD105" s="3">
        <v>40.4</v>
      </c>
      <c r="DE105" s="3">
        <v>24.4</v>
      </c>
      <c r="DF105" s="3">
        <v>2.7</v>
      </c>
      <c r="DG105" s="3">
        <v>7.5</v>
      </c>
      <c r="DH105" s="3">
        <v>32.700000000000003</v>
      </c>
      <c r="DI105" s="3">
        <v>0.9</v>
      </c>
      <c r="DJ105" s="3">
        <v>21.7</v>
      </c>
      <c r="DK105" s="3">
        <v>0</v>
      </c>
      <c r="DL105" s="3">
        <v>3.90160149196294</v>
      </c>
      <c r="DM105" s="3">
        <v>28.138000000000002</v>
      </c>
      <c r="DN105" s="3">
        <v>0.127290488736272</v>
      </c>
      <c r="DO105" s="3">
        <v>30.662206565820998</v>
      </c>
      <c r="DP105" s="3">
        <v>41.820999999999998</v>
      </c>
      <c r="DQ105" s="3">
        <v>76.548000000000002</v>
      </c>
      <c r="DR105" s="3">
        <v>81.215000000000003</v>
      </c>
      <c r="DS105" s="3">
        <v>55.790999999999997</v>
      </c>
      <c r="DT105" s="3">
        <v>80.589059498187197</v>
      </c>
      <c r="DU105" s="3">
        <v>73.224000000000004</v>
      </c>
      <c r="DV105" s="3">
        <v>33.1</v>
      </c>
      <c r="DW105" s="3">
        <v>27.95</v>
      </c>
      <c r="DX105" s="3">
        <v>3.9689999999999999</v>
      </c>
      <c r="DY105" s="3">
        <v>12.286</v>
      </c>
      <c r="DZ105" s="3">
        <v>6.9269999999999996</v>
      </c>
      <c r="EA105" s="3">
        <v>6.19</v>
      </c>
      <c r="EB105" s="3">
        <v>4308</v>
      </c>
      <c r="EC105" s="3">
        <v>12.848000000000001</v>
      </c>
      <c r="ED105" s="3">
        <v>62.825000000000003</v>
      </c>
      <c r="EE105" s="3">
        <v>169.87700000000001</v>
      </c>
      <c r="EF105" s="3">
        <v>10.6</v>
      </c>
      <c r="EG105" s="3">
        <v>11.6</v>
      </c>
      <c r="EH105" s="3">
        <v>2.4</v>
      </c>
      <c r="EI105" s="3">
        <v>77.590243902438999</v>
      </c>
      <c r="EJ105" s="3">
        <v>1.58</v>
      </c>
      <c r="EK105" s="3">
        <v>89.937787</v>
      </c>
      <c r="EL105" s="3">
        <v>74.003418999999994</v>
      </c>
      <c r="EM105" s="3">
        <v>16.014601532795801</v>
      </c>
      <c r="EN105" s="3">
        <v>65.095901476925704</v>
      </c>
      <c r="EO105" s="3">
        <v>6.5552529541793803E-2</v>
      </c>
      <c r="EP105" s="3">
        <v>3188.26123046875</v>
      </c>
      <c r="EQ105" s="3">
        <v>675.11832000000004</v>
      </c>
      <c r="ER105" s="3">
        <v>-0.398762923664291</v>
      </c>
      <c r="ES105" s="3">
        <v>0.28063150449847601</v>
      </c>
      <c r="ET105" s="3">
        <v>68.415999999999997</v>
      </c>
      <c r="EU105" s="3">
        <v>3.42294736305643</v>
      </c>
      <c r="EV105" s="2">
        <v>21.3</v>
      </c>
      <c r="EW105" s="2">
        <v>21.07</v>
      </c>
      <c r="EX105" s="2">
        <v>20.92</v>
      </c>
      <c r="EY105" s="3">
        <v>1.2555459737777701</v>
      </c>
      <c r="EZ105" s="3">
        <v>1.0364620685577399</v>
      </c>
      <c r="FA105" s="3">
        <v>8</v>
      </c>
      <c r="FB105" s="3">
        <v>1.2</v>
      </c>
      <c r="FC105" s="3">
        <v>7</v>
      </c>
      <c r="FD105" s="3">
        <v>18000000</v>
      </c>
      <c r="FE105" s="3">
        <v>0.93487978030325203</v>
      </c>
      <c r="FF105" s="3">
        <v>2.0260417420726999</v>
      </c>
      <c r="FG105" s="3">
        <v>5.1256897608828904</v>
      </c>
      <c r="FH105" s="3">
        <v>0</v>
      </c>
      <c r="FI105" s="3">
        <v>0</v>
      </c>
      <c r="FJ105" s="3">
        <v>0</v>
      </c>
      <c r="FK105" s="3">
        <v>0.57787029888367503</v>
      </c>
      <c r="FL105" s="3">
        <v>15.4163092221449</v>
      </c>
      <c r="FM105" s="3">
        <v>10.9620111254271</v>
      </c>
      <c r="FN105" s="3">
        <v>1.6364956007412299</v>
      </c>
      <c r="FO105" s="3">
        <v>22.709493466192299</v>
      </c>
      <c r="FP105" s="3">
        <v>1.1868827342987101</v>
      </c>
      <c r="FQ105" s="3">
        <v>1.44592002735328</v>
      </c>
      <c r="FR105" s="3">
        <v>0.61385726928710904</v>
      </c>
      <c r="FS105" s="3">
        <v>1.3004399538040201</v>
      </c>
      <c r="FT105" s="3">
        <v>1.65832471847534</v>
      </c>
      <c r="FU105" s="3">
        <v>29175.925926789401</v>
      </c>
    </row>
    <row r="106" spans="1:177" x14ac:dyDescent="0.35">
      <c r="A106" s="3">
        <v>2016</v>
      </c>
      <c r="B106" s="3" t="s">
        <v>58</v>
      </c>
      <c r="C106" s="5">
        <v>1.52</v>
      </c>
      <c r="D106" s="5">
        <v>4208.45</v>
      </c>
      <c r="E106" s="3">
        <v>23.073383942949199</v>
      </c>
      <c r="F106" s="3">
        <v>79.2931034482759</v>
      </c>
      <c r="G106" s="3">
        <v>23.073383942949199</v>
      </c>
      <c r="H106" s="3">
        <v>0.52895978841608504</v>
      </c>
      <c r="I106" s="3">
        <v>16.011042097998601</v>
      </c>
      <c r="J106" s="3">
        <v>6.9013112491373402E-2</v>
      </c>
      <c r="K106" s="3">
        <v>55.699332873245901</v>
      </c>
      <c r="L106" s="3">
        <v>0.19940179461615201</v>
      </c>
      <c r="M106" s="3">
        <v>626</v>
      </c>
      <c r="N106" s="3">
        <v>81.3</v>
      </c>
      <c r="O106" s="3">
        <v>91.45</v>
      </c>
      <c r="P106" s="3">
        <v>99.84</v>
      </c>
      <c r="Q106" s="3">
        <v>2658.4</v>
      </c>
      <c r="R106" s="3">
        <v>100</v>
      </c>
      <c r="S106" s="3">
        <v>100</v>
      </c>
      <c r="T106" s="3">
        <v>6.2561597444089498</v>
      </c>
      <c r="U106" s="3">
        <v>6.4201789137380203</v>
      </c>
      <c r="V106" s="3">
        <v>9.2864339489999992</v>
      </c>
      <c r="W106" s="3">
        <v>0</v>
      </c>
      <c r="X106" s="3">
        <v>9</v>
      </c>
      <c r="Y106" s="3">
        <v>5</v>
      </c>
      <c r="Z106" s="3">
        <v>1</v>
      </c>
      <c r="AA106" s="3">
        <v>13.4824111707273</v>
      </c>
      <c r="AB106" s="3">
        <v>0.25291737809999998</v>
      </c>
      <c r="AC106" s="3">
        <v>3.482868941</v>
      </c>
      <c r="AD106" s="3">
        <v>13.779701022816701</v>
      </c>
      <c r="AE106" s="3">
        <v>9659.59613616155</v>
      </c>
      <c r="AF106" s="3">
        <v>20.18</v>
      </c>
      <c r="AG106" s="3">
        <v>18.626328879999999</v>
      </c>
      <c r="AH106" s="3">
        <v>0.1</v>
      </c>
      <c r="AI106" s="3">
        <v>316</v>
      </c>
      <c r="AJ106" s="3">
        <v>3.1763499999999998</v>
      </c>
      <c r="AK106" s="3">
        <v>3.363489</v>
      </c>
      <c r="AL106" s="3">
        <v>19764.9244025798</v>
      </c>
      <c r="AM106" s="3">
        <v>-23.7897139678523</v>
      </c>
      <c r="AN106" s="3">
        <v>4.2931498235931098</v>
      </c>
      <c r="AO106" s="3">
        <v>2.4396416828323702</v>
      </c>
      <c r="AP106" s="3">
        <v>0</v>
      </c>
      <c r="AQ106" s="3">
        <v>0</v>
      </c>
      <c r="AR106" s="3">
        <v>0.31482988946698698</v>
      </c>
      <c r="AS106" s="3">
        <v>3.3495270096623897E-2</v>
      </c>
      <c r="AT106" s="3">
        <v>100</v>
      </c>
      <c r="AU106" s="3">
        <v>99.876372468146002</v>
      </c>
      <c r="AV106" s="3">
        <v>99.915239179191005</v>
      </c>
      <c r="AW106" s="3">
        <v>2.5</v>
      </c>
      <c r="AX106" s="3">
        <v>11.049879707088699</v>
      </c>
      <c r="AY106" s="3">
        <v>9.3521109804023208</v>
      </c>
      <c r="AZ106" s="3">
        <v>0.14110371153892801</v>
      </c>
      <c r="BA106" s="3">
        <v>9.9820270106729403</v>
      </c>
      <c r="BB106" s="5">
        <v>21.7</v>
      </c>
      <c r="BC106" s="9">
        <v>4548</v>
      </c>
      <c r="BD106" s="3">
        <v>3.44379113110202</v>
      </c>
      <c r="BE106" s="3">
        <v>3.75</v>
      </c>
      <c r="BF106" s="3">
        <v>30.2689210950081</v>
      </c>
      <c r="BG106" s="3">
        <v>2.61109485088202</v>
      </c>
      <c r="BH106" s="3">
        <v>46.895565568727903</v>
      </c>
      <c r="BI106" s="3">
        <f t="shared" si="19"/>
        <v>12.914613361722456</v>
      </c>
      <c r="BJ106" s="3">
        <v>1.2430599927902199</v>
      </c>
      <c r="BK106" s="3">
        <v>27.6</v>
      </c>
      <c r="BL106" s="3">
        <v>38.799999999999997</v>
      </c>
      <c r="BM106" s="3">
        <v>144.22703100000001</v>
      </c>
      <c r="BN106" s="3">
        <v>31.497059870000001</v>
      </c>
      <c r="BO106" s="3">
        <v>10786.675685329699</v>
      </c>
      <c r="BP106" s="3">
        <v>87.240232750000004</v>
      </c>
      <c r="BQ106" s="3">
        <v>4.9025835915165104</v>
      </c>
      <c r="BR106" s="3">
        <v>1.00020003318787</v>
      </c>
      <c r="BS106" s="3">
        <v>99.885787963867202</v>
      </c>
      <c r="BT106" s="3">
        <v>1.0014799833297701</v>
      </c>
      <c r="BU106" s="3">
        <v>1.00742995738983</v>
      </c>
      <c r="BV106" s="3">
        <v>1.3281999826431301</v>
      </c>
      <c r="BW106" s="3">
        <v>98.174766540527301</v>
      </c>
      <c r="BX106" s="3">
        <v>97.937980651855497</v>
      </c>
      <c r="BY106" s="3">
        <v>6</v>
      </c>
      <c r="BZ106" s="3">
        <v>6</v>
      </c>
      <c r="CA106" s="3">
        <v>99.828919999999997</v>
      </c>
      <c r="CB106" s="3">
        <v>91.724952697753906</v>
      </c>
      <c r="CC106" s="3">
        <v>93.426223754882798</v>
      </c>
      <c r="CD106" s="3">
        <v>95.878860473632798</v>
      </c>
      <c r="CE106" s="3">
        <v>14.3647565841675</v>
      </c>
      <c r="CF106" s="3">
        <v>5.1576399803161603</v>
      </c>
      <c r="CG106" s="3">
        <v>15.058719999999999</v>
      </c>
      <c r="CH106" s="3">
        <v>4.38723093058245</v>
      </c>
      <c r="CI106" s="3">
        <v>0.2</v>
      </c>
      <c r="CJ106" s="3">
        <v>2.9</v>
      </c>
      <c r="CK106" s="3">
        <f t="shared" si="20"/>
        <v>49.75</v>
      </c>
      <c r="CL106" s="3">
        <v>93</v>
      </c>
      <c r="CM106" s="3">
        <v>93</v>
      </c>
      <c r="CN106" s="3">
        <v>4.76</v>
      </c>
      <c r="CO106" s="3">
        <v>6.4359999999999999</v>
      </c>
      <c r="CP106" s="3">
        <v>3.456</v>
      </c>
      <c r="CQ106" s="3">
        <v>1.0098974432158099E-2</v>
      </c>
      <c r="CR106" s="3">
        <v>24.7</v>
      </c>
      <c r="CS106" s="3">
        <v>33.299999999999997</v>
      </c>
      <c r="CT106" s="3">
        <v>99.196314218921998</v>
      </c>
      <c r="CU106" s="3">
        <v>99.0019835637288</v>
      </c>
      <c r="CV106" s="3">
        <v>99.063077196930394</v>
      </c>
      <c r="CW106" s="3">
        <v>14</v>
      </c>
      <c r="CX106" s="3">
        <v>5</v>
      </c>
      <c r="CY106" s="3">
        <v>6.2</v>
      </c>
      <c r="CZ106" s="3">
        <v>26.5</v>
      </c>
      <c r="DA106" s="3">
        <v>0.17943571999999999</v>
      </c>
      <c r="DB106" s="3">
        <v>1561.4671174985299</v>
      </c>
      <c r="DC106" s="3">
        <v>23.78951073</v>
      </c>
      <c r="DD106" s="3">
        <v>39.1</v>
      </c>
      <c r="DE106" s="3">
        <v>23.1</v>
      </c>
      <c r="DF106" s="3">
        <v>2.9</v>
      </c>
      <c r="DG106" s="3">
        <v>7.8</v>
      </c>
      <c r="DH106" s="3">
        <v>31.2</v>
      </c>
      <c r="DI106" s="3">
        <v>0.7</v>
      </c>
      <c r="DJ106" s="3">
        <v>21</v>
      </c>
      <c r="DK106" s="3">
        <v>0</v>
      </c>
      <c r="DL106" s="3">
        <v>3.8942900815480899</v>
      </c>
      <c r="DM106" s="3">
        <v>31.779</v>
      </c>
      <c r="DN106" s="3">
        <v>0.100092333237638</v>
      </c>
      <c r="DO106" s="3">
        <v>29.7227675142185</v>
      </c>
      <c r="DP106" s="3">
        <v>43.250999999999998</v>
      </c>
      <c r="DQ106" s="3">
        <v>77.281999999999996</v>
      </c>
      <c r="DR106" s="3">
        <v>81.153999999999996</v>
      </c>
      <c r="DS106" s="3">
        <v>56.177999999999997</v>
      </c>
      <c r="DT106" s="3">
        <v>80.018801811810903</v>
      </c>
      <c r="DU106" s="3">
        <v>74.058999999999997</v>
      </c>
      <c r="DV106" s="3">
        <v>30.84</v>
      </c>
      <c r="DW106" s="3">
        <v>25.61</v>
      </c>
      <c r="DX106" s="3">
        <v>3.899</v>
      </c>
      <c r="DY106" s="3">
        <v>12.887</v>
      </c>
      <c r="DZ106" s="3">
        <v>7.7969999999999997</v>
      </c>
      <c r="EA106" s="3">
        <v>6.76</v>
      </c>
      <c r="EB106" s="3">
        <v>1164</v>
      </c>
      <c r="EC106" s="3">
        <v>10.898999999999999</v>
      </c>
      <c r="ED106" s="3">
        <v>67.212000000000003</v>
      </c>
      <c r="EE106" s="3">
        <v>168.184</v>
      </c>
      <c r="EF106" s="3">
        <v>10.7</v>
      </c>
      <c r="EG106" s="3">
        <v>11.7</v>
      </c>
      <c r="EH106" s="3">
        <v>2.2999999999999998</v>
      </c>
      <c r="EI106" s="3">
        <v>77.641463414634202</v>
      </c>
      <c r="EJ106" s="3">
        <v>1.6</v>
      </c>
      <c r="EK106" s="3">
        <v>90.266852999999998</v>
      </c>
      <c r="EL106" s="3">
        <v>74.417068999999998</v>
      </c>
      <c r="EM106" s="3">
        <v>16.151940212420801</v>
      </c>
      <c r="EN106" s="3">
        <v>64.662437197242497</v>
      </c>
      <c r="EO106" s="3">
        <v>2.9112225554007699E-2</v>
      </c>
      <c r="EP106" s="3">
        <v>3296.20727539063</v>
      </c>
      <c r="EQ106" s="3">
        <v>710.21109000000001</v>
      </c>
      <c r="ER106" s="3">
        <v>-0.43734081042390499</v>
      </c>
      <c r="ES106" s="3">
        <v>0.24371659713414801</v>
      </c>
      <c r="ET106" s="3">
        <v>68.563000000000002</v>
      </c>
      <c r="EU106" s="3">
        <v>2.50774074976129</v>
      </c>
      <c r="EV106" s="2">
        <v>21.43</v>
      </c>
      <c r="EW106" s="2">
        <v>21.26</v>
      </c>
      <c r="EX106" s="2">
        <v>20.99</v>
      </c>
      <c r="EY106" s="3">
        <v>1.23113560676575</v>
      </c>
      <c r="EZ106" s="3">
        <v>1.05531477928162</v>
      </c>
      <c r="FA106" s="3">
        <v>8</v>
      </c>
      <c r="FB106" s="3">
        <v>1.2</v>
      </c>
      <c r="FC106" s="3">
        <v>7</v>
      </c>
      <c r="FD106" s="3">
        <v>29000000</v>
      </c>
      <c r="FE106" s="3">
        <v>0.92612422798863203</v>
      </c>
      <c r="FF106" s="3">
        <v>2.0691643663153299</v>
      </c>
      <c r="FG106" s="3">
        <v>5.2521008403361398</v>
      </c>
      <c r="FH106" s="3">
        <v>0</v>
      </c>
      <c r="FI106" s="3">
        <v>0</v>
      </c>
      <c r="FJ106" s="3">
        <v>0</v>
      </c>
      <c r="FK106" s="3">
        <v>0.39523769510404599</v>
      </c>
      <c r="FL106" s="3">
        <v>15.4163092221449</v>
      </c>
      <c r="FM106" s="3">
        <v>8.2573112762832306</v>
      </c>
      <c r="FN106" s="3">
        <v>1.6661865680652099</v>
      </c>
      <c r="FO106" s="3">
        <v>21.8882726636709</v>
      </c>
      <c r="FP106" s="3">
        <v>1.20804572105408</v>
      </c>
      <c r="FQ106" s="3">
        <v>1.2468727602376399</v>
      </c>
      <c r="FR106" s="3">
        <v>0.66279625892639205</v>
      </c>
      <c r="FS106" s="3">
        <v>1.1927490234375</v>
      </c>
      <c r="FT106" s="3">
        <v>1.6879637241363501</v>
      </c>
      <c r="FU106" s="3">
        <v>31312.7522996878</v>
      </c>
    </row>
    <row r="107" spans="1:177" x14ac:dyDescent="0.35">
      <c r="A107" s="3">
        <v>2017</v>
      </c>
      <c r="B107" s="3" t="s">
        <v>58</v>
      </c>
      <c r="C107" s="8">
        <v>0</v>
      </c>
      <c r="D107" s="5">
        <v>4209.57</v>
      </c>
      <c r="E107" s="3">
        <v>22.970760233918099</v>
      </c>
      <c r="F107" s="3">
        <v>87.935198821796803</v>
      </c>
      <c r="G107" s="3">
        <v>22.970760233918099</v>
      </c>
      <c r="H107" s="3">
        <v>0.51541539900287203</v>
      </c>
      <c r="I107" s="3">
        <v>15.883040935672501</v>
      </c>
      <c r="J107" s="3">
        <v>0.16374269005847999</v>
      </c>
      <c r="K107" s="3">
        <v>57.038596491228098</v>
      </c>
      <c r="L107" s="3">
        <v>0.19940179461615201</v>
      </c>
      <c r="M107" s="3">
        <v>626</v>
      </c>
      <c r="N107" s="3">
        <v>103.72</v>
      </c>
      <c r="O107" s="3">
        <v>99.56</v>
      </c>
      <c r="P107" s="3">
        <v>96.13</v>
      </c>
      <c r="Q107" s="3">
        <v>3967.3</v>
      </c>
      <c r="R107" s="3">
        <v>100</v>
      </c>
      <c r="S107" s="3">
        <v>100</v>
      </c>
      <c r="T107" s="3">
        <v>6.2561597444089498</v>
      </c>
      <c r="U107" s="3">
        <v>6.4201789137380203</v>
      </c>
      <c r="V107" s="3">
        <v>10.280766229999999</v>
      </c>
      <c r="W107" s="3">
        <v>0</v>
      </c>
      <c r="X107" s="3">
        <v>9</v>
      </c>
      <c r="Y107" s="3">
        <v>5</v>
      </c>
      <c r="Z107" s="3">
        <v>1</v>
      </c>
      <c r="AA107" s="3">
        <v>13.995616522777</v>
      </c>
      <c r="AB107" s="3">
        <v>0.25022324499999998</v>
      </c>
      <c r="AC107" s="3">
        <v>3.3279806444000002</v>
      </c>
      <c r="AD107" s="3">
        <v>14.0432730133753</v>
      </c>
      <c r="AE107" s="3">
        <v>9647.9082788313808</v>
      </c>
      <c r="AF107" s="3">
        <v>20.218474820741601</v>
      </c>
      <c r="AG107" s="3">
        <v>18.620442383810499</v>
      </c>
      <c r="AH107" s="3">
        <v>0.1</v>
      </c>
      <c r="AI107" s="3">
        <v>367</v>
      </c>
      <c r="AJ107" s="3">
        <f>AVERAGE(AJ106,AJ108)</f>
        <v>3.1381749999999999</v>
      </c>
      <c r="AK107" s="3">
        <f>AVERAGE(AK106,AK108)</f>
        <v>3.3367445</v>
      </c>
      <c r="AL107" s="3">
        <v>22742.387601912498</v>
      </c>
      <c r="AM107" s="3">
        <v>6.82856487982251</v>
      </c>
      <c r="AN107" s="3">
        <v>3.5584122987210902</v>
      </c>
      <c r="AO107" s="3">
        <v>2.3807631227794799</v>
      </c>
      <c r="AP107" s="3">
        <v>0</v>
      </c>
      <c r="AQ107" s="3">
        <v>0</v>
      </c>
      <c r="AR107" s="3">
        <v>0.51948662861997497</v>
      </c>
      <c r="AS107" s="3">
        <v>3.0911104012195701E-2</v>
      </c>
      <c r="AT107" s="3">
        <v>100</v>
      </c>
      <c r="AU107" s="3">
        <v>99.911444731328601</v>
      </c>
      <c r="AV107" s="3">
        <v>99.939148325602901</v>
      </c>
      <c r="AW107" s="3">
        <v>2.5</v>
      </c>
      <c r="AX107" s="3">
        <v>10.961027323392999</v>
      </c>
      <c r="AY107" s="3">
        <v>9.8343512828803004</v>
      </c>
      <c r="AZ107" s="3">
        <v>0.18486008671538201</v>
      </c>
      <c r="BA107" s="3">
        <v>10.1401076055138</v>
      </c>
      <c r="BB107" s="13">
        <v>21</v>
      </c>
      <c r="BC107" s="9">
        <v>4569</v>
      </c>
      <c r="BD107" s="3">
        <v>3.44379113110202</v>
      </c>
      <c r="BE107" s="3">
        <v>3.75</v>
      </c>
      <c r="BF107" s="3">
        <v>30.815999999999999</v>
      </c>
      <c r="BG107" s="3">
        <v>2.61109485088202</v>
      </c>
      <c r="BH107" s="3">
        <v>47.498693755543897</v>
      </c>
      <c r="BI107" s="3">
        <f t="shared" si="19"/>
        <v>13.117724506568175</v>
      </c>
      <c r="BJ107" s="3">
        <v>1.27684998512268</v>
      </c>
      <c r="BK107" s="3">
        <v>27.6</v>
      </c>
      <c r="BL107" s="3">
        <v>38.799999999999997</v>
      </c>
      <c r="BM107" s="3">
        <v>144.54301129999999</v>
      </c>
      <c r="BN107" s="3">
        <v>32.518942369999998</v>
      </c>
      <c r="BO107" s="3">
        <v>29131.217625232999</v>
      </c>
      <c r="BP107" s="3">
        <v>88.102456869999997</v>
      </c>
      <c r="BQ107" s="3">
        <v>4.6259377762409004</v>
      </c>
      <c r="BR107" s="3">
        <v>1.00020003318787</v>
      </c>
      <c r="BS107" s="3">
        <v>99.885787963867202</v>
      </c>
      <c r="BT107" s="3">
        <v>1.0004800558090201</v>
      </c>
      <c r="BU107" s="3">
        <v>1.02270996570587</v>
      </c>
      <c r="BV107" s="3">
        <v>1.3313399553298999</v>
      </c>
      <c r="BW107" s="3">
        <v>95.995719909667997</v>
      </c>
      <c r="BX107" s="3">
        <v>96.380767822265597</v>
      </c>
      <c r="BY107" s="3">
        <v>6</v>
      </c>
      <c r="BZ107" s="3">
        <v>6</v>
      </c>
      <c r="CA107" s="3">
        <v>99.828919999999997</v>
      </c>
      <c r="CB107" s="3">
        <v>89.991508483886705</v>
      </c>
      <c r="CC107" s="3">
        <v>92.646789550781193</v>
      </c>
      <c r="CD107" s="3">
        <v>91.241676330566406</v>
      </c>
      <c r="CE107" s="3">
        <v>14.4936990737915</v>
      </c>
      <c r="CF107" s="3">
        <v>4.9613199234008798</v>
      </c>
      <c r="CG107" s="3">
        <f>AVERAGE(CG105,CG109)</f>
        <v>13.160869999999999</v>
      </c>
      <c r="CH107" s="3">
        <f>AVERAGE(CH105,CH109)</f>
        <v>4.3048722414864198</v>
      </c>
      <c r="CI107" s="3">
        <v>0.2</v>
      </c>
      <c r="CJ107" s="3">
        <v>2.7</v>
      </c>
      <c r="CK107" s="3">
        <f t="shared" si="20"/>
        <v>53.5</v>
      </c>
      <c r="CL107" s="3">
        <v>93</v>
      </c>
      <c r="CM107" s="3">
        <v>93</v>
      </c>
      <c r="CN107" s="3">
        <v>4.6900000000000004</v>
      </c>
      <c r="CO107" s="3">
        <v>6.5369999999999999</v>
      </c>
      <c r="CP107" s="3">
        <v>3.468</v>
      </c>
      <c r="CQ107" s="3">
        <v>9.7436040763875503E-3</v>
      </c>
      <c r="CR107" s="3">
        <f>AVERAGE(CR109,CR105)</f>
        <v>24.1</v>
      </c>
      <c r="CS107" s="3">
        <f>AVERAGE(CS109,CS105)</f>
        <v>31.9</v>
      </c>
      <c r="CT107" s="3">
        <v>99.242778834455507</v>
      </c>
      <c r="CU107" s="3">
        <v>98.988414029072302</v>
      </c>
      <c r="CV107" s="3">
        <v>99.0679878090193</v>
      </c>
      <c r="CW107" s="3">
        <v>14</v>
      </c>
      <c r="CX107" s="3">
        <v>5</v>
      </c>
      <c r="CY107" s="3">
        <v>8.1</v>
      </c>
      <c r="CZ107" s="3">
        <v>30.7</v>
      </c>
      <c r="DA107" s="3">
        <v>2.680308E-2</v>
      </c>
      <c r="DB107" s="3">
        <v>1642.02496169554</v>
      </c>
      <c r="DC107" s="3">
        <v>24.893199920000001</v>
      </c>
      <c r="DD107" s="3">
        <v>38.4</v>
      </c>
      <c r="DE107" s="3">
        <v>22.5</v>
      </c>
      <c r="DF107" s="3">
        <v>3</v>
      </c>
      <c r="DG107" s="3">
        <v>8.1</v>
      </c>
      <c r="DH107" s="3">
        <v>30.4</v>
      </c>
      <c r="DI107" s="3">
        <v>0.6</v>
      </c>
      <c r="DJ107" s="3">
        <v>21.9</v>
      </c>
      <c r="DK107" s="3">
        <v>0</v>
      </c>
      <c r="DL107" s="3">
        <v>3.5260723551805202</v>
      </c>
      <c r="DM107" s="3">
        <v>34.728000000000002</v>
      </c>
      <c r="DN107" s="3">
        <v>0.111539487403312</v>
      </c>
      <c r="DO107" s="3">
        <v>29.963507189447402</v>
      </c>
      <c r="DP107" s="3">
        <v>46.122999999999998</v>
      </c>
      <c r="DQ107" s="3">
        <v>78.698999999999998</v>
      </c>
      <c r="DR107" s="3">
        <v>81.989000000000004</v>
      </c>
      <c r="DS107" s="3">
        <v>56.923999999999999</v>
      </c>
      <c r="DT107" s="3">
        <v>80.044997539197098</v>
      </c>
      <c r="DU107" s="3">
        <v>74.599000000000004</v>
      </c>
      <c r="DV107" s="3">
        <v>31.12</v>
      </c>
      <c r="DW107" s="3">
        <v>26.11</v>
      </c>
      <c r="DX107" s="3">
        <v>3.2480000000000002</v>
      </c>
      <c r="DY107" s="3">
        <v>10.769</v>
      </c>
      <c r="DZ107" s="3">
        <v>6.6310000000000002</v>
      </c>
      <c r="EA107" s="3">
        <v>5.76</v>
      </c>
      <c r="EB107" s="3">
        <v>5329</v>
      </c>
      <c r="EC107" s="3">
        <v>9.8130000000000006</v>
      </c>
      <c r="ED107" s="3">
        <v>56.076999999999998</v>
      </c>
      <c r="EE107" s="3">
        <v>154.542</v>
      </c>
      <c r="EF107" s="3">
        <v>10.5</v>
      </c>
      <c r="EG107" s="3">
        <v>11.8</v>
      </c>
      <c r="EH107" s="3">
        <v>2.1</v>
      </c>
      <c r="EI107" s="3">
        <v>78.092682926829298</v>
      </c>
      <c r="EJ107" s="3">
        <v>1.59</v>
      </c>
      <c r="EK107" s="3">
        <v>90.362351000000004</v>
      </c>
      <c r="EL107" s="3">
        <v>75.216329000000002</v>
      </c>
      <c r="EM107" s="3">
        <v>16.275833489241599</v>
      </c>
      <c r="EN107" s="3">
        <v>64.254788343654894</v>
      </c>
      <c r="EO107" s="3">
        <v>0.12107063146668701</v>
      </c>
      <c r="EP107" s="3">
        <v>3552.23046875</v>
      </c>
      <c r="EQ107" s="3">
        <v>654.84807000000001</v>
      </c>
      <c r="ER107" s="3">
        <v>-0.37008284323416202</v>
      </c>
      <c r="ES107" s="3">
        <v>0.34546667887746102</v>
      </c>
      <c r="ET107" s="3">
        <v>68.716999999999999</v>
      </c>
      <c r="EU107" s="3">
        <v>2.2010574942782002</v>
      </c>
      <c r="EV107" s="2">
        <v>21.55</v>
      </c>
      <c r="EW107" s="2">
        <v>21.44</v>
      </c>
      <c r="EX107" s="2">
        <v>21.05</v>
      </c>
      <c r="EY107" s="3">
        <v>1.20257091522217</v>
      </c>
      <c r="EZ107" s="3">
        <v>1.07227087020874</v>
      </c>
      <c r="FA107" s="3">
        <v>8</v>
      </c>
      <c r="FB107" s="3">
        <v>1.2</v>
      </c>
      <c r="FC107" s="3">
        <v>7</v>
      </c>
      <c r="FD107" s="3">
        <v>33000000</v>
      </c>
      <c r="FE107" s="3">
        <v>0.85702287394050602</v>
      </c>
      <c r="FF107" s="3">
        <v>2.0097665085997201</v>
      </c>
      <c r="FG107" s="3">
        <v>5.1224467971339998</v>
      </c>
      <c r="FH107" s="3">
        <v>0</v>
      </c>
      <c r="FI107" s="3">
        <v>0</v>
      </c>
      <c r="FJ107" s="3">
        <v>0</v>
      </c>
      <c r="FK107" s="3">
        <v>0.64896967043922205</v>
      </c>
      <c r="FL107" s="3">
        <v>15.4163092221449</v>
      </c>
      <c r="FM107" s="3">
        <v>9.9090863867939607</v>
      </c>
      <c r="FN107" s="3">
        <v>2.3584126908901699</v>
      </c>
      <c r="FO107" s="3">
        <v>17.9345323962946</v>
      </c>
      <c r="FP107" s="3">
        <v>1.2144483327865601</v>
      </c>
      <c r="FQ107" s="3">
        <v>1.7334364122346699</v>
      </c>
      <c r="FR107" s="3">
        <v>0.64236962795257602</v>
      </c>
      <c r="FS107" s="3">
        <v>1.2475943565368699</v>
      </c>
      <c r="FT107" s="3">
        <v>1.63365566730499</v>
      </c>
      <c r="FU107" s="3">
        <v>33821.93290847</v>
      </c>
    </row>
    <row r="108" spans="1:177" x14ac:dyDescent="0.35">
      <c r="A108" s="3">
        <v>2018</v>
      </c>
      <c r="B108" s="3" t="s">
        <v>58</v>
      </c>
      <c r="C108" s="5">
        <v>25.65</v>
      </c>
      <c r="D108" s="5">
        <v>4064.64</v>
      </c>
      <c r="E108" s="3">
        <v>23.0409356725146</v>
      </c>
      <c r="F108" s="3">
        <v>88.387994143484605</v>
      </c>
      <c r="G108" s="3">
        <v>23.0409356725146</v>
      </c>
      <c r="H108" s="3">
        <v>0.51665044096833801</v>
      </c>
      <c r="I108" s="3">
        <v>15.9766081871345</v>
      </c>
      <c r="J108" s="3">
        <v>0.16374269005847999</v>
      </c>
      <c r="K108" s="3">
        <v>57.038596491228098</v>
      </c>
      <c r="L108" s="3">
        <v>0.19940179461615201</v>
      </c>
      <c r="M108" s="3">
        <v>626</v>
      </c>
      <c r="N108" s="3">
        <v>71.14</v>
      </c>
      <c r="O108" s="3">
        <v>84.71</v>
      </c>
      <c r="P108" s="3">
        <v>95.83</v>
      </c>
      <c r="Q108" s="3">
        <v>2624.9</v>
      </c>
      <c r="R108" s="3">
        <v>100</v>
      </c>
      <c r="S108" s="3">
        <v>100</v>
      </c>
      <c r="T108" s="3">
        <v>6.2561597444089498</v>
      </c>
      <c r="U108" s="3">
        <v>6.4201789137380203</v>
      </c>
      <c r="V108" s="3">
        <v>9.8683178490000003</v>
      </c>
      <c r="W108" s="3">
        <v>0</v>
      </c>
      <c r="X108" s="3">
        <v>9</v>
      </c>
      <c r="Y108" s="3">
        <v>5</v>
      </c>
      <c r="Z108" s="3">
        <v>1</v>
      </c>
      <c r="AA108" s="3">
        <v>16.117782999815599</v>
      </c>
      <c r="AB108" s="3">
        <v>0.29458852210000003</v>
      </c>
      <c r="AC108" s="3">
        <v>3.8606472458000001</v>
      </c>
      <c r="AD108" s="3">
        <v>12.655704169944901</v>
      </c>
      <c r="AE108" s="3">
        <v>9614.3881474488608</v>
      </c>
      <c r="AF108" s="3">
        <v>20.218474820741601</v>
      </c>
      <c r="AG108" s="3">
        <v>18.620442383810499</v>
      </c>
      <c r="AH108" s="3">
        <v>0.1</v>
      </c>
      <c r="AI108" s="3">
        <v>417</v>
      </c>
      <c r="AJ108" s="3">
        <v>3.1</v>
      </c>
      <c r="AK108" s="3">
        <v>3.31</v>
      </c>
      <c r="AL108" s="3">
        <v>20122.242510945202</v>
      </c>
      <c r="AM108" s="3">
        <v>-10.471125664756499</v>
      </c>
      <c r="AN108" s="3">
        <v>4.0574376300944204</v>
      </c>
      <c r="AO108" s="3">
        <v>2.0023264130967902</v>
      </c>
      <c r="AP108" s="3">
        <v>0</v>
      </c>
      <c r="AQ108" s="3">
        <v>0</v>
      </c>
      <c r="AR108" s="3">
        <v>0.79876877876290797</v>
      </c>
      <c r="AS108" s="3">
        <v>3.10400593852392E-2</v>
      </c>
      <c r="AT108" s="3">
        <v>100</v>
      </c>
      <c r="AU108" s="3">
        <v>99.9465169945112</v>
      </c>
      <c r="AV108" s="3">
        <v>99.963159375079599</v>
      </c>
      <c r="AW108" s="3">
        <v>2.5</v>
      </c>
      <c r="AX108" s="3">
        <v>10.029942041939099</v>
      </c>
      <c r="AY108" s="3">
        <v>14.704672258502301</v>
      </c>
      <c r="AZ108" s="3">
        <v>0.17430015135431701</v>
      </c>
      <c r="BA108" s="3">
        <v>8.9454799162217302</v>
      </c>
      <c r="BB108" s="5">
        <v>21.9</v>
      </c>
      <c r="BC108" s="9">
        <v>4605</v>
      </c>
      <c r="BD108" s="3">
        <v>3.44379113110202</v>
      </c>
      <c r="BE108" s="3">
        <v>3.75</v>
      </c>
      <c r="BF108" s="3">
        <v>30.923438596491199</v>
      </c>
      <c r="BG108" s="3">
        <v>2.61109485088202</v>
      </c>
      <c r="BH108" s="3">
        <v>47.994460661250301</v>
      </c>
      <c r="BI108" s="3">
        <f t="shared" si="19"/>
        <v>13.25594473218354</v>
      </c>
      <c r="BJ108" s="3">
        <v>1.40998995304108</v>
      </c>
      <c r="BK108" s="3">
        <f>AVERAGE(BK109,BK107)</f>
        <v>25.05</v>
      </c>
      <c r="BL108" s="3">
        <v>38.799999999999997</v>
      </c>
      <c r="BM108" s="3">
        <v>145.52334529999999</v>
      </c>
      <c r="BN108" s="3">
        <v>33.3678983</v>
      </c>
      <c r="BO108" s="3">
        <v>48893.437631668297</v>
      </c>
      <c r="BP108" s="3">
        <v>89.357007769999996</v>
      </c>
      <c r="BQ108" s="3">
        <v>4.7242875788226399</v>
      </c>
      <c r="BR108" s="3">
        <v>1.00020003318787</v>
      </c>
      <c r="BS108" s="3">
        <v>99.885787963867202</v>
      </c>
      <c r="BT108" s="3">
        <v>1.0025999546051001</v>
      </c>
      <c r="BU108" s="3">
        <v>1.02867996692657</v>
      </c>
      <c r="BV108" s="3">
        <v>1.3259199857711801</v>
      </c>
      <c r="BW108" s="3">
        <v>96.812690734863295</v>
      </c>
      <c r="BX108" s="3">
        <v>96.596817016601605</v>
      </c>
      <c r="BY108" s="3">
        <v>6</v>
      </c>
      <c r="BZ108" s="3">
        <v>6</v>
      </c>
      <c r="CA108" s="3">
        <v>99.828919999999997</v>
      </c>
      <c r="CB108" s="3">
        <v>89.595077514648395</v>
      </c>
      <c r="CC108" s="3">
        <v>89.826347351074205</v>
      </c>
      <c r="CD108" s="3">
        <v>82.150352478027301</v>
      </c>
      <c r="CE108" s="3">
        <v>15.8006401062012</v>
      </c>
      <c r="CF108" s="3">
        <v>5.2399702072143599</v>
      </c>
      <c r="CG108" s="3">
        <v>13.160869999999999</v>
      </c>
      <c r="CH108" s="3">
        <v>4.3048722414864198</v>
      </c>
      <c r="CI108" s="3">
        <v>0.2</v>
      </c>
      <c r="CJ108" s="3">
        <v>2.5</v>
      </c>
      <c r="CK108" s="3">
        <f t="shared" si="20"/>
        <v>56.25</v>
      </c>
      <c r="CL108" s="3">
        <v>92</v>
      </c>
      <c r="CM108" s="3">
        <v>87</v>
      </c>
      <c r="CN108" s="3">
        <v>4.57</v>
      </c>
      <c r="CO108" s="3">
        <v>6.6360000000000001</v>
      </c>
      <c r="CP108" s="3">
        <v>3.4830000000000001</v>
      </c>
      <c r="CQ108" s="3">
        <v>9.3336396222525198E-3</v>
      </c>
      <c r="CR108" s="3">
        <v>23.7</v>
      </c>
      <c r="CS108" s="3">
        <v>30.5</v>
      </c>
      <c r="CT108" s="3">
        <v>99.289243449989101</v>
      </c>
      <c r="CU108" s="3">
        <v>98.974844494415706</v>
      </c>
      <c r="CV108" s="3">
        <v>99.072683938778297</v>
      </c>
      <c r="CW108" s="3">
        <v>14</v>
      </c>
      <c r="CX108" s="3">
        <v>5</v>
      </c>
      <c r="CY108" s="3">
        <v>7.1</v>
      </c>
      <c r="CZ108" s="3">
        <v>24.6</v>
      </c>
      <c r="DA108" s="3">
        <v>2.3653830000000001E-2</v>
      </c>
      <c r="DB108" s="3">
        <v>1796.7336801651199</v>
      </c>
      <c r="DC108" s="3">
        <v>24.664754869999999</v>
      </c>
      <c r="DD108" s="3">
        <v>38.299999999999997</v>
      </c>
      <c r="DE108" s="3">
        <v>22.4</v>
      </c>
      <c r="DF108" s="3">
        <v>3</v>
      </c>
      <c r="DG108" s="3">
        <v>8.1</v>
      </c>
      <c r="DH108" s="3">
        <v>30.3</v>
      </c>
      <c r="DI108" s="3">
        <v>0.5</v>
      </c>
      <c r="DJ108" s="3">
        <v>21.7</v>
      </c>
      <c r="DK108" s="3">
        <v>0</v>
      </c>
      <c r="DL108" s="3">
        <v>3.2938869637806101</v>
      </c>
      <c r="DM108" s="3">
        <v>33.496000000000002</v>
      </c>
      <c r="DN108" s="3">
        <v>0.12431461807786801</v>
      </c>
      <c r="DO108" s="3">
        <v>29.648736134716199</v>
      </c>
      <c r="DP108" s="3">
        <v>47.35</v>
      </c>
      <c r="DQ108" s="3">
        <v>78.947000000000003</v>
      </c>
      <c r="DR108" s="3">
        <v>81.647000000000006</v>
      </c>
      <c r="DS108" s="3">
        <v>57.264000000000003</v>
      </c>
      <c r="DT108" s="3">
        <v>80.592225631210098</v>
      </c>
      <c r="DU108" s="3">
        <v>75.099999999999994</v>
      </c>
      <c r="DV108" s="3">
        <v>35.200000000000003</v>
      </c>
      <c r="DW108" s="3">
        <v>29.22</v>
      </c>
      <c r="DX108" s="3">
        <v>3.5179999999999998</v>
      </c>
      <c r="DY108" s="3">
        <v>10.536</v>
      </c>
      <c r="DZ108" s="3">
        <v>5.6820000000000004</v>
      </c>
      <c r="EA108" s="3">
        <v>5.37</v>
      </c>
      <c r="EB108" s="3">
        <v>7229</v>
      </c>
      <c r="EC108" s="3">
        <v>9.4039999999999999</v>
      </c>
      <c r="ED108" s="3">
        <v>55.53</v>
      </c>
      <c r="EE108" s="3">
        <v>157.23400000000001</v>
      </c>
      <c r="EF108" s="3">
        <v>10.9</v>
      </c>
      <c r="EG108" s="3">
        <v>11.9</v>
      </c>
      <c r="EH108" s="3">
        <v>1.9</v>
      </c>
      <c r="EI108" s="3">
        <v>78.243902439024396</v>
      </c>
      <c r="EJ108" s="3">
        <v>1.67</v>
      </c>
      <c r="EK108" s="3">
        <v>90.569627999999994</v>
      </c>
      <c r="EL108" s="3">
        <v>75.780108999999996</v>
      </c>
      <c r="EM108" s="3">
        <v>16.3638323258184</v>
      </c>
      <c r="EN108" s="3">
        <v>63.956063903611401</v>
      </c>
      <c r="EO108" s="3">
        <v>0.34803913798054298</v>
      </c>
      <c r="EP108" s="3">
        <v>3765.62182617188</v>
      </c>
      <c r="EQ108" s="3">
        <v>654.84807000000001</v>
      </c>
      <c r="ER108" s="3">
        <v>-0.17437431256505501</v>
      </c>
      <c r="ES108" s="3">
        <v>0.58496349021077998</v>
      </c>
      <c r="ET108" s="3">
        <v>68.88</v>
      </c>
      <c r="EU108" s="3">
        <v>2.11776673933884</v>
      </c>
      <c r="EV108" s="2">
        <v>21.67</v>
      </c>
      <c r="EW108" s="2">
        <v>21.62</v>
      </c>
      <c r="EX108" s="2">
        <v>21.1</v>
      </c>
      <c r="EY108" s="3">
        <v>1.4687252044677701</v>
      </c>
      <c r="EZ108" s="3">
        <v>1.1505926847457899</v>
      </c>
      <c r="FA108" s="3">
        <v>8</v>
      </c>
      <c r="FB108" s="3">
        <f>AVERAGE(FB107,FB109)</f>
        <v>1.1499999999999999</v>
      </c>
      <c r="FC108" s="3">
        <v>7</v>
      </c>
      <c r="FD108" s="3">
        <v>17000000</v>
      </c>
      <c r="FE108" s="3">
        <v>0.95203315917283904</v>
      </c>
      <c r="FF108" s="3">
        <v>2.0090871203263001</v>
      </c>
      <c r="FG108" s="3">
        <v>5.1158680282796496</v>
      </c>
      <c r="FH108" s="3">
        <v>0</v>
      </c>
      <c r="FI108" s="3">
        <v>0</v>
      </c>
      <c r="FJ108" s="3">
        <v>0</v>
      </c>
      <c r="FK108" s="3">
        <v>0.99546017096561701</v>
      </c>
      <c r="FL108" s="3">
        <v>15.4163092221449</v>
      </c>
      <c r="FM108" s="3">
        <v>6.2524563705653096</v>
      </c>
      <c r="FN108" s="3">
        <v>2.7508665823891301</v>
      </c>
      <c r="FO108" s="3">
        <v>18.171463706364399</v>
      </c>
      <c r="FP108" s="3">
        <v>1.1901168823242201</v>
      </c>
      <c r="FQ108" s="3">
        <v>2.0178533096887099</v>
      </c>
      <c r="FR108" s="3">
        <v>0.58025771379470803</v>
      </c>
      <c r="FS108" s="3">
        <v>1.2036035060882599</v>
      </c>
      <c r="FT108" s="3">
        <v>1.54483294487</v>
      </c>
      <c r="FU108" s="3">
        <v>36410.1220937377</v>
      </c>
    </row>
    <row r="109" spans="1:177" x14ac:dyDescent="0.35">
      <c r="A109" s="3">
        <v>2019</v>
      </c>
      <c r="B109" s="3" t="s">
        <v>58</v>
      </c>
      <c r="C109" s="5">
        <v>1.33</v>
      </c>
      <c r="D109" s="5">
        <v>3883.05</v>
      </c>
      <c r="E109" s="3">
        <v>23.120467836257301</v>
      </c>
      <c r="F109" s="3">
        <v>90.273913043478302</v>
      </c>
      <c r="G109" s="3">
        <v>23.120467836257301</v>
      </c>
      <c r="H109" s="3">
        <v>0.520009827432101</v>
      </c>
      <c r="I109" s="3">
        <v>16.140350877193001</v>
      </c>
      <c r="J109" s="3">
        <v>0.16374269005847999</v>
      </c>
      <c r="K109" s="3">
        <v>57.038596491228098</v>
      </c>
      <c r="L109" s="3">
        <v>0.19940179461615201</v>
      </c>
      <c r="M109" s="3">
        <v>626</v>
      </c>
      <c r="N109" s="3">
        <v>120.29</v>
      </c>
      <c r="O109" s="3">
        <v>106.74</v>
      </c>
      <c r="P109" s="3">
        <v>95.47</v>
      </c>
      <c r="Q109" s="3">
        <v>4458.6000000000004</v>
      </c>
      <c r="R109" s="3">
        <v>100</v>
      </c>
      <c r="S109" s="3">
        <v>100</v>
      </c>
      <c r="T109" s="3">
        <v>6.2561597444089498</v>
      </c>
      <c r="U109" s="3">
        <v>6.4201789137380203</v>
      </c>
      <c r="V109" s="3">
        <v>9.7859597550000004</v>
      </c>
      <c r="W109" s="3">
        <v>0</v>
      </c>
      <c r="X109" s="3">
        <v>9</v>
      </c>
      <c r="Y109" s="3">
        <v>5</v>
      </c>
      <c r="Z109" s="3">
        <v>1</v>
      </c>
      <c r="AA109" s="3">
        <v>26.723293467770802</v>
      </c>
      <c r="AB109" s="3">
        <v>0.48298616630000002</v>
      </c>
      <c r="AC109" s="3">
        <v>7.7556050246000003</v>
      </c>
      <c r="AD109" s="3">
        <v>7.9185680566483096</v>
      </c>
      <c r="AE109" s="3">
        <v>9578.7317487855107</v>
      </c>
      <c r="AF109" s="3">
        <v>20.57705</v>
      </c>
      <c r="AG109" s="3">
        <v>18.634920000000001</v>
      </c>
      <c r="AH109" s="3">
        <v>0.1</v>
      </c>
      <c r="AI109" s="3">
        <v>392</v>
      </c>
      <c r="AJ109" s="3">
        <v>3.1</v>
      </c>
      <c r="AK109" s="3">
        <v>3.31</v>
      </c>
      <c r="AL109" s="3">
        <v>27497.212569992302</v>
      </c>
      <c r="AM109" s="3">
        <v>35.710047813492501</v>
      </c>
      <c r="AN109" s="3">
        <v>3.3559203224487399</v>
      </c>
      <c r="AO109" s="3">
        <v>1.3612062806765499</v>
      </c>
      <c r="AP109" s="3">
        <v>0</v>
      </c>
      <c r="AQ109" s="3">
        <v>0</v>
      </c>
      <c r="AR109" s="3">
        <v>0.73362488178043095</v>
      </c>
      <c r="AS109" s="3">
        <v>3.1560687389862299E-2</v>
      </c>
      <c r="AT109" s="3">
        <v>100</v>
      </c>
      <c r="AU109" s="3">
        <v>99.981589257693798</v>
      </c>
      <c r="AV109" s="3">
        <v>99.987287309001601</v>
      </c>
      <c r="AW109" s="3">
        <v>2.5</v>
      </c>
      <c r="AX109" s="3">
        <v>10.220495318927201</v>
      </c>
      <c r="AY109" s="3">
        <v>13.221816743361201</v>
      </c>
      <c r="AZ109" s="3">
        <v>0.11209915480626099</v>
      </c>
      <c r="BA109" s="3">
        <v>10.4446088107468</v>
      </c>
      <c r="BB109" s="5">
        <v>21.7</v>
      </c>
      <c r="BC109" s="9">
        <v>4603</v>
      </c>
      <c r="BD109" s="3">
        <v>3.44379113110202</v>
      </c>
      <c r="BE109" s="3">
        <v>3.75</v>
      </c>
      <c r="BF109" s="3">
        <v>31.0385497076023</v>
      </c>
      <c r="BG109" s="3">
        <v>2.61109485088202</v>
      </c>
      <c r="BH109" s="3">
        <v>48.166738700509498</v>
      </c>
      <c r="BI109" s="3">
        <f t="shared" si="19"/>
        <v>13.395385473012606</v>
      </c>
      <c r="BJ109" s="3">
        <v>1.6314599514007599</v>
      </c>
      <c r="BK109" s="3">
        <v>22.5</v>
      </c>
      <c r="BL109" s="3">
        <v>38</v>
      </c>
      <c r="BM109" s="3">
        <v>147.02288329999999</v>
      </c>
      <c r="BN109" s="3">
        <v>33.84527508</v>
      </c>
      <c r="BO109" s="3">
        <v>83313.110728933199</v>
      </c>
      <c r="BP109" s="3">
        <v>90.228928199999999</v>
      </c>
      <c r="BQ109" s="3">
        <v>4.7606847096054903</v>
      </c>
      <c r="BR109" s="3">
        <v>1.00020003318787</v>
      </c>
      <c r="BS109" s="3">
        <v>99.885787963867202</v>
      </c>
      <c r="BT109" s="3">
        <v>1.00777995586395</v>
      </c>
      <c r="BU109" s="3">
        <v>1.0362399816513099</v>
      </c>
      <c r="BV109" s="3">
        <v>1.32676994800568</v>
      </c>
      <c r="BW109" s="3">
        <v>97.156471252441406</v>
      </c>
      <c r="BX109" s="3">
        <v>97.276077270507798</v>
      </c>
      <c r="BY109" s="3">
        <v>6</v>
      </c>
      <c r="BZ109" s="3">
        <v>6</v>
      </c>
      <c r="CA109" s="3">
        <v>99.828919999999997</v>
      </c>
      <c r="CB109" s="3">
        <v>86.404190063476605</v>
      </c>
      <c r="CC109" s="3">
        <v>89.180358886718807</v>
      </c>
      <c r="CD109" s="3">
        <v>88.156326293945298</v>
      </c>
      <c r="CE109" s="3">
        <v>15.525013923645</v>
      </c>
      <c r="CF109" s="3">
        <v>5.2957100868225098</v>
      </c>
      <c r="CG109" s="3">
        <v>11.263019999999999</v>
      </c>
      <c r="CH109" s="3">
        <v>4.2225135523903896</v>
      </c>
      <c r="CI109" s="3">
        <v>0.2</v>
      </c>
      <c r="CJ109" s="3">
        <v>2.2999999999999998</v>
      </c>
      <c r="CK109" s="3">
        <f t="shared" si="20"/>
        <v>58.75</v>
      </c>
      <c r="CL109" s="3">
        <v>91</v>
      </c>
      <c r="CM109" s="3">
        <v>88</v>
      </c>
      <c r="CN109" s="3">
        <v>4.57</v>
      </c>
      <c r="CO109" s="3">
        <v>6.601</v>
      </c>
      <c r="CP109" s="3">
        <v>3.4689999999999999</v>
      </c>
      <c r="CQ109" s="3">
        <v>8.8101824931706395E-3</v>
      </c>
      <c r="CR109" s="3">
        <v>23.5</v>
      </c>
      <c r="CS109" s="3">
        <v>30.5</v>
      </c>
      <c r="CT109" s="3">
        <v>99.335708065522695</v>
      </c>
      <c r="CU109" s="3">
        <v>98.961274959759194</v>
      </c>
      <c r="CV109" s="3">
        <v>99.077158377151093</v>
      </c>
      <c r="CW109" s="3">
        <v>14</v>
      </c>
      <c r="CX109" s="3">
        <v>5</v>
      </c>
      <c r="CY109" s="3">
        <v>6.5</v>
      </c>
      <c r="CZ109" s="3">
        <v>24.3</v>
      </c>
      <c r="DA109" s="3">
        <v>2.0766690000000001E-2</v>
      </c>
      <c r="DB109" s="3">
        <v>1924.15653000005</v>
      </c>
      <c r="DC109" s="3">
        <v>24.0690937</v>
      </c>
      <c r="DD109" s="3">
        <v>38.9</v>
      </c>
      <c r="DE109" s="3">
        <v>23.3</v>
      </c>
      <c r="DF109" s="3">
        <v>3</v>
      </c>
      <c r="DG109" s="3">
        <v>8.1</v>
      </c>
      <c r="DH109" s="3">
        <v>30.8</v>
      </c>
      <c r="DI109" s="3">
        <v>0.9</v>
      </c>
      <c r="DJ109" s="3">
        <v>20.7</v>
      </c>
      <c r="DK109" s="3">
        <v>0</v>
      </c>
      <c r="DL109" s="3">
        <v>3.1671683408150502</v>
      </c>
      <c r="DM109" s="3">
        <v>35.499000000000002</v>
      </c>
      <c r="DN109" s="3">
        <v>5.0886572045417001E-2</v>
      </c>
      <c r="DO109" s="3">
        <v>28.7027048742492</v>
      </c>
      <c r="DP109" s="3">
        <v>44.673999999999999</v>
      </c>
      <c r="DQ109" s="3">
        <v>78.715000000000003</v>
      </c>
      <c r="DR109" s="3">
        <v>82.138999999999996</v>
      </c>
      <c r="DS109" s="3">
        <v>57.454999999999998</v>
      </c>
      <c r="DT109" s="3">
        <v>81.719007794276607</v>
      </c>
      <c r="DU109" s="3">
        <v>74.728999999999999</v>
      </c>
      <c r="DV109" s="3">
        <v>34.729999999999997</v>
      </c>
      <c r="DW109" s="3">
        <v>29.65</v>
      </c>
      <c r="DX109" s="3">
        <v>2.823</v>
      </c>
      <c r="DY109" s="3">
        <v>9.6440000000000001</v>
      </c>
      <c r="DZ109" s="3">
        <v>4.7949999999999999</v>
      </c>
      <c r="EA109" s="3">
        <v>4.45</v>
      </c>
      <c r="EB109" s="3">
        <v>5410</v>
      </c>
      <c r="EC109" s="3">
        <v>8.6869999999999994</v>
      </c>
      <c r="ED109" s="3">
        <v>58.201999999999998</v>
      </c>
      <c r="EE109" s="3">
        <v>147.03800000000001</v>
      </c>
      <c r="EF109" s="3">
        <v>10.6</v>
      </c>
      <c r="EG109" s="3">
        <v>11.6</v>
      </c>
      <c r="EH109" s="3">
        <v>1.8</v>
      </c>
      <c r="EI109" s="3">
        <v>78.6463414634147</v>
      </c>
      <c r="EJ109" s="3">
        <v>1.66</v>
      </c>
      <c r="EK109" s="3">
        <v>91.078648000000001</v>
      </c>
      <c r="EL109" s="3">
        <v>76.970690000000005</v>
      </c>
      <c r="EM109" s="3">
        <v>16.4345646339575</v>
      </c>
      <c r="EN109" s="3">
        <v>63.663224540960897</v>
      </c>
      <c r="EO109" s="3">
        <v>0.37155438903747701</v>
      </c>
      <c r="EP109" s="3">
        <v>3769.8369140625</v>
      </c>
      <c r="EQ109" s="3">
        <v>654.84807000000001</v>
      </c>
      <c r="ER109" s="3">
        <v>-0.17930547671215699</v>
      </c>
      <c r="ES109" s="3">
        <v>0.61944106972955904</v>
      </c>
      <c r="ET109" s="3">
        <v>69.051000000000002</v>
      </c>
      <c r="EU109" s="3">
        <v>1.95924986351187</v>
      </c>
      <c r="EV109" s="2">
        <v>21.79</v>
      </c>
      <c r="EW109" s="2">
        <v>21.81</v>
      </c>
      <c r="EX109" s="2">
        <v>21.14</v>
      </c>
      <c r="EY109" s="3">
        <v>1.5254381895065301</v>
      </c>
      <c r="EZ109" s="3">
        <v>1.1397939920425399</v>
      </c>
      <c r="FA109" s="3">
        <v>8</v>
      </c>
      <c r="FB109" s="3">
        <v>1.1000000000000001</v>
      </c>
      <c r="FC109" s="3">
        <v>7</v>
      </c>
      <c r="FD109" s="3">
        <v>18000000</v>
      </c>
      <c r="FE109" s="3">
        <v>0.99529792821626994</v>
      </c>
      <c r="FF109" s="3">
        <v>2.0493630178151898</v>
      </c>
      <c r="FG109" s="3">
        <v>5.2029992684710997</v>
      </c>
      <c r="FH109" s="3">
        <v>0</v>
      </c>
      <c r="FI109" s="3">
        <v>0</v>
      </c>
      <c r="FJ109" s="3">
        <v>0</v>
      </c>
      <c r="FK109" s="3">
        <v>0.92458768984332695</v>
      </c>
      <c r="FL109" s="3">
        <v>15.4163092221449</v>
      </c>
      <c r="FM109" s="3">
        <v>5.1533849475563498</v>
      </c>
      <c r="FN109" s="3">
        <v>2.4163116352472702</v>
      </c>
      <c r="FO109" s="3">
        <v>16.936854431717698</v>
      </c>
      <c r="FP109" s="3">
        <v>1.17932105064392</v>
      </c>
      <c r="FQ109" s="3">
        <v>1.8077296357908399</v>
      </c>
      <c r="FR109" s="3">
        <v>0.63010698556900002</v>
      </c>
      <c r="FS109" s="3">
        <v>1.2431511878967301</v>
      </c>
      <c r="FT109" s="3">
        <v>1.5801246166229199</v>
      </c>
      <c r="FU109" s="3">
        <v>39578.081717292902</v>
      </c>
    </row>
    <row r="110" spans="1:177" x14ac:dyDescent="0.35">
      <c r="A110" s="3">
        <v>2020</v>
      </c>
      <c r="B110" s="3" t="s">
        <v>58</v>
      </c>
      <c r="C110" s="5">
        <v>1.67</v>
      </c>
      <c r="D110" s="5">
        <v>3553.49</v>
      </c>
      <c r="E110" s="3">
        <v>23.0409356725146</v>
      </c>
      <c r="F110" s="3">
        <v>94.779538904899098</v>
      </c>
      <c r="G110" s="3">
        <v>23.0409356725146</v>
      </c>
      <c r="H110" s="3">
        <v>0.52199211445918203</v>
      </c>
      <c r="I110" s="3">
        <v>16.233918128654999</v>
      </c>
      <c r="J110" s="3">
        <v>0.116959064327485</v>
      </c>
      <c r="K110" s="3">
        <v>57.038596491228098</v>
      </c>
      <c r="L110" s="3">
        <v>0.19940179461615201</v>
      </c>
      <c r="M110" s="3">
        <v>626</v>
      </c>
      <c r="N110" s="3">
        <v>122.38</v>
      </c>
      <c r="O110" s="3">
        <v>107.75</v>
      </c>
      <c r="P110" s="3">
        <v>95.58</v>
      </c>
      <c r="Q110" s="3">
        <v>4411.5</v>
      </c>
      <c r="R110" s="3">
        <v>100</v>
      </c>
      <c r="S110" s="3">
        <v>100</v>
      </c>
      <c r="T110" s="3">
        <v>6.2561597444089498</v>
      </c>
      <c r="U110" s="3">
        <v>6.4201789137380203</v>
      </c>
      <c r="V110" s="3">
        <v>9.7859597550000004</v>
      </c>
      <c r="W110" s="3">
        <v>0</v>
      </c>
      <c r="X110" s="3">
        <v>9</v>
      </c>
      <c r="Y110" s="3">
        <v>5</v>
      </c>
      <c r="Z110" s="3">
        <v>1</v>
      </c>
      <c r="AA110" s="3">
        <v>31.3586859345627</v>
      </c>
      <c r="AB110" s="3">
        <v>0.56940569829999998</v>
      </c>
      <c r="AC110" s="3">
        <v>7.3793146463000001</v>
      </c>
      <c r="AD110" s="3">
        <v>6.7108756884343004</v>
      </c>
      <c r="AE110" s="3">
        <v>9559.8267648071997</v>
      </c>
      <c r="AF110" s="3">
        <v>21.210329999999999</v>
      </c>
      <c r="AG110" s="3">
        <v>18.778839999999999</v>
      </c>
      <c r="AH110" s="3">
        <v>0.1</v>
      </c>
      <c r="AI110" s="3">
        <v>263</v>
      </c>
      <c r="AJ110" s="3">
        <v>3.1</v>
      </c>
      <c r="AK110" s="3">
        <v>3.31</v>
      </c>
      <c r="AL110" s="3">
        <v>27497.212569992302</v>
      </c>
      <c r="AM110" s="3">
        <v>-0.30020144871629401</v>
      </c>
      <c r="AN110" s="3">
        <v>4.1332600075255401</v>
      </c>
      <c r="AO110" s="3">
        <v>1.27384593673205</v>
      </c>
      <c r="AP110" s="3">
        <v>0</v>
      </c>
      <c r="AQ110" s="3">
        <v>0</v>
      </c>
      <c r="AR110" s="3">
        <v>0.37475682436725399</v>
      </c>
      <c r="AS110" s="3">
        <v>3.2785338239887003E-2</v>
      </c>
      <c r="AT110" s="3">
        <v>100</v>
      </c>
      <c r="AU110" s="3">
        <v>100</v>
      </c>
      <c r="AV110" s="3">
        <v>99.999997722849699</v>
      </c>
      <c r="AW110" s="3">
        <v>2.5</v>
      </c>
      <c r="AX110" s="3">
        <v>11.039354230998701</v>
      </c>
      <c r="AY110" s="3">
        <v>11.181181789787299</v>
      </c>
      <c r="AZ110" s="3">
        <v>0.109024728150846</v>
      </c>
      <c r="BA110" s="3">
        <v>10.6114083727373</v>
      </c>
      <c r="BB110" s="5">
        <v>20.7</v>
      </c>
      <c r="BC110" s="9">
        <v>4626</v>
      </c>
      <c r="BD110" s="3">
        <v>3.44379113110202</v>
      </c>
      <c r="BE110" s="3">
        <v>3.75</v>
      </c>
      <c r="BF110" s="3">
        <v>31.0999298245614</v>
      </c>
      <c r="BG110" s="3">
        <v>2.61109485088202</v>
      </c>
      <c r="BH110" s="3">
        <v>48.375895655763998</v>
      </c>
      <c r="BI110" s="3">
        <f t="shared" si="19"/>
        <v>13.543704510346206</v>
      </c>
      <c r="BJ110" s="3">
        <v>1.75092005729675</v>
      </c>
      <c r="BK110" s="3">
        <v>22.5</v>
      </c>
      <c r="BL110" s="3">
        <v>38</v>
      </c>
      <c r="BM110" s="3">
        <v>144.85672210000001</v>
      </c>
      <c r="BN110" s="3">
        <v>34.275832600000001</v>
      </c>
      <c r="BO110" s="3">
        <v>84354.376986616204</v>
      </c>
      <c r="BP110" s="3">
        <v>89.058286659999993</v>
      </c>
      <c r="BQ110" s="3">
        <v>4.7606847096054903</v>
      </c>
      <c r="BR110" s="3">
        <v>1.00020003318787</v>
      </c>
      <c r="BS110" s="3">
        <v>99.885787963867202</v>
      </c>
      <c r="BT110" s="3">
        <v>1.00202000141144</v>
      </c>
      <c r="BU110" s="3">
        <v>1.0468100309371899</v>
      </c>
      <c r="BV110" s="3">
        <v>1.3373600244522099</v>
      </c>
      <c r="BW110" s="3">
        <v>95.94140625</v>
      </c>
      <c r="BX110" s="3">
        <v>95.801399230957003</v>
      </c>
      <c r="BY110" s="3">
        <v>6</v>
      </c>
      <c r="BZ110" s="3">
        <v>6</v>
      </c>
      <c r="CA110" s="3">
        <v>99.828919999999997</v>
      </c>
      <c r="CB110" s="3">
        <v>82.639961242675795</v>
      </c>
      <c r="CC110" s="3">
        <v>88.934112548828097</v>
      </c>
      <c r="CD110" s="3">
        <v>90.748451232910199</v>
      </c>
      <c r="CE110" s="3">
        <v>14.2844390869141</v>
      </c>
      <c r="CF110" s="3">
        <v>5.5199298858642596</v>
      </c>
      <c r="CG110" s="3">
        <v>11.263019999999999</v>
      </c>
      <c r="CH110" s="3">
        <v>4.2225135523903896</v>
      </c>
      <c r="CI110" s="3">
        <v>0.2</v>
      </c>
      <c r="CJ110" s="3">
        <v>2.1</v>
      </c>
      <c r="CK110" s="3">
        <f t="shared" si="20"/>
        <v>59.25</v>
      </c>
      <c r="CL110" s="3">
        <v>91</v>
      </c>
      <c r="CM110" s="3">
        <v>91</v>
      </c>
      <c r="CN110" s="3">
        <v>4.57</v>
      </c>
      <c r="CO110" s="3">
        <v>7.5759999999999996</v>
      </c>
      <c r="CP110" s="3">
        <v>3.863</v>
      </c>
      <c r="CQ110" s="3">
        <v>9.00769551412379E-3</v>
      </c>
      <c r="CR110" s="3">
        <v>23</v>
      </c>
      <c r="CS110" s="3">
        <v>29.7</v>
      </c>
      <c r="CT110" s="3">
        <v>99.380088284253006</v>
      </c>
      <c r="CU110" s="3">
        <v>98.947705425102598</v>
      </c>
      <c r="CV110" s="3">
        <v>99.080751694243901</v>
      </c>
      <c r="CW110" s="3">
        <v>14</v>
      </c>
      <c r="CX110" s="3">
        <v>5</v>
      </c>
      <c r="CY110" s="3">
        <v>6.5</v>
      </c>
      <c r="CZ110" s="3">
        <v>24.3</v>
      </c>
      <c r="DA110" s="3">
        <v>1.8428590000000002E-2</v>
      </c>
      <c r="DB110" s="3">
        <v>2250.0609223910901</v>
      </c>
      <c r="DC110" s="3">
        <v>21.5881176</v>
      </c>
      <c r="DD110" s="3">
        <v>39</v>
      </c>
      <c r="DE110" s="3">
        <v>23.5</v>
      </c>
      <c r="DF110" s="3">
        <v>3</v>
      </c>
      <c r="DG110" s="3">
        <v>8.1</v>
      </c>
      <c r="DH110" s="3">
        <v>30.7</v>
      </c>
      <c r="DI110" s="3">
        <v>0.5</v>
      </c>
      <c r="DJ110" s="3">
        <v>20.6</v>
      </c>
      <c r="DK110" s="3">
        <v>0</v>
      </c>
      <c r="DL110" s="3">
        <v>2.9643133136505</v>
      </c>
      <c r="DM110" s="3">
        <v>35.872</v>
      </c>
      <c r="DN110" s="3">
        <v>8.7338108223042901E-2</v>
      </c>
      <c r="DO110" s="3">
        <v>29.142577556392499</v>
      </c>
      <c r="DP110" s="3">
        <v>42.956000000000003</v>
      </c>
      <c r="DQ110" s="3">
        <v>79.066999999999993</v>
      </c>
      <c r="DR110" s="3">
        <v>81.852999999999994</v>
      </c>
      <c r="DS110" s="3">
        <v>57.369</v>
      </c>
      <c r="DT110" s="3">
        <v>81.621067907294403</v>
      </c>
      <c r="DU110" s="3">
        <v>74.825999999999993</v>
      </c>
      <c r="DV110" s="3">
        <v>37.57</v>
      </c>
      <c r="DW110" s="3">
        <v>32.57</v>
      </c>
      <c r="DX110" s="3">
        <v>4.7569999999999997</v>
      </c>
      <c r="DY110" s="3">
        <v>13.567</v>
      </c>
      <c r="DZ110" s="3">
        <v>7.4249999999999998</v>
      </c>
      <c r="EA110" s="3">
        <v>6.8</v>
      </c>
      <c r="EB110" s="3">
        <v>2995</v>
      </c>
      <c r="EC110" s="3">
        <v>8.8290000000000006</v>
      </c>
      <c r="ED110" s="3">
        <v>58.201999999999998</v>
      </c>
      <c r="EE110" s="3">
        <v>147.03800000000001</v>
      </c>
      <c r="EF110" s="3">
        <v>9.9</v>
      </c>
      <c r="EG110" s="3">
        <v>11.9</v>
      </c>
      <c r="EH110" s="3">
        <v>1.7</v>
      </c>
      <c r="EI110" s="3">
        <v>78.595121951219497</v>
      </c>
      <c r="EJ110" s="3">
        <v>1.58</v>
      </c>
      <c r="EK110" s="3">
        <v>90.368138999999999</v>
      </c>
      <c r="EL110" s="3">
        <v>76.453575999999998</v>
      </c>
      <c r="EM110" s="3">
        <v>16.4657932188193</v>
      </c>
      <c r="EN110" s="3">
        <v>63.353025776189099</v>
      </c>
      <c r="EO110" s="3">
        <v>0.19755918517764201</v>
      </c>
      <c r="EP110" s="3">
        <v>3835.71875</v>
      </c>
      <c r="EQ110" s="3">
        <v>654.84807000000001</v>
      </c>
      <c r="ER110" s="3">
        <v>-0.37937562045864798</v>
      </c>
      <c r="ES110" s="3">
        <v>0.45506818789243503</v>
      </c>
      <c r="ET110" s="3">
        <v>69.228999999999999</v>
      </c>
      <c r="EU110" s="3">
        <v>3.15921543141343</v>
      </c>
      <c r="EV110" s="2">
        <v>21.91</v>
      </c>
      <c r="EW110" s="2">
        <v>22</v>
      </c>
      <c r="EX110" s="2">
        <v>21.19</v>
      </c>
      <c r="EY110" s="3">
        <v>1.58086550235748</v>
      </c>
      <c r="EZ110" s="3">
        <v>1.2991596460342401</v>
      </c>
      <c r="FA110" s="3">
        <v>8</v>
      </c>
      <c r="FB110" s="3">
        <v>1.1000000000000001</v>
      </c>
      <c r="FC110" s="3">
        <v>7</v>
      </c>
      <c r="FD110" s="3">
        <v>25000000</v>
      </c>
      <c r="FE110" s="3">
        <v>0.99434784276235499</v>
      </c>
      <c r="FF110" s="3">
        <v>2.2938299705816299</v>
      </c>
      <c r="FG110" s="3">
        <v>5.1165434906196703</v>
      </c>
      <c r="FH110" s="3">
        <v>0</v>
      </c>
      <c r="FI110" s="3">
        <v>0</v>
      </c>
      <c r="FJ110" s="3">
        <v>0</v>
      </c>
      <c r="FK110" s="3">
        <v>0.480973513029608</v>
      </c>
      <c r="FL110" s="3">
        <v>15.4163092221449</v>
      </c>
      <c r="FM110" s="3">
        <v>4.8606099621062402</v>
      </c>
      <c r="FN110" s="3">
        <v>2.13043592205078</v>
      </c>
      <c r="FO110" s="3">
        <v>20.618337649666799</v>
      </c>
      <c r="FP110" s="3">
        <v>1.1675326824188199</v>
      </c>
      <c r="FQ110" s="3">
        <v>1.4302432621982399</v>
      </c>
      <c r="FR110" s="3">
        <v>0.709752976894379</v>
      </c>
      <c r="FS110" s="3">
        <v>1.33646464347839</v>
      </c>
      <c r="FT110" s="3">
        <v>1.52953481674194</v>
      </c>
      <c r="FU110" s="3">
        <v>40096.480183540902</v>
      </c>
    </row>
    <row r="111" spans="1:177" x14ac:dyDescent="0.35">
      <c r="A111" s="3">
        <v>2021</v>
      </c>
      <c r="B111" s="3" t="s">
        <v>58</v>
      </c>
      <c r="C111" s="8">
        <v>38.1</v>
      </c>
      <c r="D111" s="8">
        <v>4283.1000000000004</v>
      </c>
      <c r="E111" s="3">
        <v>23.087719298245599</v>
      </c>
      <c r="F111" s="3">
        <v>103.49428571428599</v>
      </c>
      <c r="G111" s="3">
        <v>23.087719298245599</v>
      </c>
      <c r="H111" s="3">
        <v>0.52594723096296403</v>
      </c>
      <c r="I111" s="3">
        <v>16.374269005847999</v>
      </c>
      <c r="J111" s="3">
        <v>0.116959064327485</v>
      </c>
      <c r="K111" s="3">
        <v>57.038596491228098</v>
      </c>
      <c r="L111" s="3">
        <v>0.19940179461615201</v>
      </c>
      <c r="M111" s="3">
        <v>626</v>
      </c>
      <c r="N111" s="3">
        <v>101.94</v>
      </c>
      <c r="O111" s="3">
        <v>98.2</v>
      </c>
      <c r="P111" s="3">
        <v>95.03</v>
      </c>
      <c r="Q111" s="3">
        <v>3502.4</v>
      </c>
      <c r="R111" s="3">
        <v>100</v>
      </c>
      <c r="S111" s="3">
        <v>100</v>
      </c>
      <c r="T111" s="3">
        <v>6.2561597444089498</v>
      </c>
      <c r="U111" s="3">
        <v>6.4201789137380203</v>
      </c>
      <c r="V111" s="3">
        <v>9.7859597550000004</v>
      </c>
      <c r="W111" s="3">
        <v>0</v>
      </c>
      <c r="X111" s="3">
        <v>9</v>
      </c>
      <c r="Y111" s="3">
        <v>5</v>
      </c>
      <c r="Z111" s="3">
        <v>1</v>
      </c>
      <c r="AA111" s="3">
        <v>31.3586859345627</v>
      </c>
      <c r="AB111" s="3">
        <v>0.56940569829999998</v>
      </c>
      <c r="AC111" s="3">
        <v>7.3793146463000001</v>
      </c>
      <c r="AD111" s="3">
        <v>6.7108756884343004</v>
      </c>
      <c r="AE111" s="3">
        <v>9559.8267648071997</v>
      </c>
      <c r="AF111" s="3">
        <v>21.32925797</v>
      </c>
      <c r="AG111" s="3">
        <v>18.778709410000001</v>
      </c>
      <c r="AH111" s="3">
        <v>0.1</v>
      </c>
      <c r="AI111" s="3">
        <v>290</v>
      </c>
      <c r="AJ111" s="3">
        <v>3.1</v>
      </c>
      <c r="AK111" s="3">
        <f>AVERAGE(AK110,AK112)</f>
        <v>3.4550000000000001</v>
      </c>
      <c r="AL111" s="3">
        <v>27497.212569992302</v>
      </c>
      <c r="AM111" s="3">
        <v>-15.629449515411199</v>
      </c>
      <c r="AN111" s="3">
        <v>4.1331403804261999</v>
      </c>
      <c r="AO111" s="3">
        <v>1.15294417919908</v>
      </c>
      <c r="AP111" s="3">
        <v>0</v>
      </c>
      <c r="AQ111" s="3">
        <v>0</v>
      </c>
      <c r="AR111" s="3">
        <v>0.75117502015832205</v>
      </c>
      <c r="AS111" s="3">
        <v>3.2223552745206198E-2</v>
      </c>
      <c r="AT111" s="3">
        <v>100</v>
      </c>
      <c r="AU111" s="3">
        <v>100</v>
      </c>
      <c r="AV111" s="3">
        <v>99.999999154778294</v>
      </c>
      <c r="AW111" s="3">
        <v>2.5</v>
      </c>
      <c r="AX111" s="3">
        <v>9.4095437605699708</v>
      </c>
      <c r="AY111" s="3">
        <v>15.701508904304401</v>
      </c>
      <c r="AZ111" s="3">
        <v>0.109024728150846</v>
      </c>
      <c r="BA111" s="3">
        <v>9.1136665162165205</v>
      </c>
      <c r="BB111" s="5">
        <v>20.6</v>
      </c>
      <c r="BC111" s="9">
        <v>4568</v>
      </c>
      <c r="BD111" s="3">
        <v>3.44379113110202</v>
      </c>
      <c r="BE111" s="3">
        <v>3.75</v>
      </c>
      <c r="BF111" s="3">
        <v>31.132912280701799</v>
      </c>
      <c r="BG111" s="3">
        <v>2.61109485088202</v>
      </c>
      <c r="BH111" s="3">
        <v>48.5752262774039</v>
      </c>
      <c r="BI111" s="3">
        <f t="shared" si="19"/>
        <v>13.590622200333865</v>
      </c>
      <c r="BJ111" s="3">
        <v>1.7521500587463399</v>
      </c>
      <c r="BK111" s="3">
        <v>22.5</v>
      </c>
      <c r="BL111" s="3">
        <v>38</v>
      </c>
      <c r="BM111" s="3">
        <v>149.0807939</v>
      </c>
      <c r="BN111" s="3">
        <v>37.442885949999997</v>
      </c>
      <c r="BO111" s="3">
        <v>84354.376986616204</v>
      </c>
      <c r="BP111" s="3">
        <v>90.979701739999996</v>
      </c>
      <c r="BQ111" s="3">
        <v>4.7606847096054903</v>
      </c>
      <c r="BR111" s="3">
        <v>1.00010001659393</v>
      </c>
      <c r="BS111" s="3">
        <v>99.870002746582003</v>
      </c>
      <c r="BT111" s="3">
        <v>1.00202000141144</v>
      </c>
      <c r="BU111" s="3">
        <v>1.0468100309371899</v>
      </c>
      <c r="BV111" s="3">
        <v>1.34328997135162</v>
      </c>
      <c r="BW111" s="3">
        <v>98.197021484375</v>
      </c>
      <c r="BX111" s="3">
        <v>98.226226806640597</v>
      </c>
      <c r="BY111" s="3">
        <v>6</v>
      </c>
      <c r="BZ111" s="3">
        <v>6</v>
      </c>
      <c r="CA111" s="3">
        <v>99.828919999999997</v>
      </c>
      <c r="CB111" s="3">
        <v>82.639961242675795</v>
      </c>
      <c r="CC111" s="3">
        <v>88.934112548828097</v>
      </c>
      <c r="CD111" s="3">
        <v>90.748451232910199</v>
      </c>
      <c r="CE111" s="3">
        <v>14.251974105835</v>
      </c>
      <c r="CF111" s="3">
        <v>5.9106526374816903</v>
      </c>
      <c r="CG111" s="3">
        <v>11.263019999999999</v>
      </c>
      <c r="CH111" s="3">
        <v>4.2225135523903896</v>
      </c>
      <c r="CI111" s="3">
        <v>0.2</v>
      </c>
      <c r="CJ111" s="3">
        <v>2</v>
      </c>
      <c r="CK111" s="3">
        <f t="shared" si="20"/>
        <v>58.25</v>
      </c>
      <c r="CL111" s="3">
        <v>90</v>
      </c>
      <c r="CM111" s="3">
        <v>89</v>
      </c>
      <c r="CN111" s="3">
        <v>4.57</v>
      </c>
      <c r="CO111" s="3">
        <v>11.18</v>
      </c>
      <c r="CP111" s="3">
        <v>3.863</v>
      </c>
      <c r="CQ111" s="3">
        <v>9.00769551412379E-3</v>
      </c>
      <c r="CR111" s="3">
        <v>23</v>
      </c>
      <c r="CS111" s="3">
        <v>29.7</v>
      </c>
      <c r="CT111" s="3">
        <v>99.380088284253006</v>
      </c>
      <c r="CU111" s="3">
        <v>98.9341358904461</v>
      </c>
      <c r="CV111" s="3">
        <v>99.070529606933903</v>
      </c>
      <c r="CW111" s="3">
        <v>14</v>
      </c>
      <c r="CX111" s="3">
        <v>5</v>
      </c>
      <c r="CY111" s="3">
        <v>6.5</v>
      </c>
      <c r="CZ111" s="3">
        <v>24.3</v>
      </c>
      <c r="DA111" s="3">
        <v>1.8428590000000002E-2</v>
      </c>
      <c r="DB111" s="3">
        <v>2250.0609223910901</v>
      </c>
      <c r="DC111" s="3">
        <v>21.5881176</v>
      </c>
      <c r="DD111" s="3">
        <v>39</v>
      </c>
      <c r="DE111" s="3">
        <v>23.5</v>
      </c>
      <c r="DF111" s="3">
        <v>3</v>
      </c>
      <c r="DG111" s="3">
        <v>8.1</v>
      </c>
      <c r="DH111" s="3">
        <v>30.7</v>
      </c>
      <c r="DI111" s="3">
        <v>0.5</v>
      </c>
      <c r="DJ111" s="3">
        <v>22.8</v>
      </c>
      <c r="DK111" s="3">
        <v>0</v>
      </c>
      <c r="DL111" s="3">
        <v>2.6842396223778802</v>
      </c>
      <c r="DM111" s="3">
        <v>39.832000000000001</v>
      </c>
      <c r="DN111" s="3">
        <v>0.19850068951272401</v>
      </c>
      <c r="DO111" s="3">
        <v>29.020436306641798</v>
      </c>
      <c r="DP111" s="3">
        <v>40.286999999999999</v>
      </c>
      <c r="DQ111" s="3">
        <v>78.876000000000005</v>
      </c>
      <c r="DR111" s="3">
        <v>76.643000000000001</v>
      </c>
      <c r="DS111" s="3">
        <v>57.820999999999998</v>
      </c>
      <c r="DT111" s="3">
        <v>83.290358825139407</v>
      </c>
      <c r="DU111" s="3">
        <v>67.058999999999997</v>
      </c>
      <c r="DV111" s="3">
        <v>38.619999999999997</v>
      </c>
      <c r="DW111" s="3">
        <v>32.340000000000003</v>
      </c>
      <c r="DX111" s="3">
        <v>3.4449999999999998</v>
      </c>
      <c r="DY111" s="3">
        <v>14.234</v>
      </c>
      <c r="DZ111" s="3">
        <v>6.8540000000000001</v>
      </c>
      <c r="EA111" s="3">
        <v>6.18</v>
      </c>
      <c r="EB111" s="3">
        <v>2995</v>
      </c>
      <c r="EC111" s="3">
        <v>8.7639999999999993</v>
      </c>
      <c r="ED111" s="3">
        <v>58.201999999999998</v>
      </c>
      <c r="EE111" s="3">
        <v>147.03800000000001</v>
      </c>
      <c r="EF111" s="3">
        <v>10</v>
      </c>
      <c r="EG111" s="3">
        <v>14</v>
      </c>
      <c r="EH111" s="3">
        <v>1.6</v>
      </c>
      <c r="EI111" s="3">
        <v>76.741463414634197</v>
      </c>
      <c r="EJ111" s="3">
        <v>1.61</v>
      </c>
      <c r="EK111" s="3">
        <v>90.453031999999993</v>
      </c>
      <c r="EL111" s="3">
        <v>75.720873999999995</v>
      </c>
      <c r="EM111" s="3">
        <v>16.469356160641102</v>
      </c>
      <c r="EN111" s="3">
        <v>63.159243501735901</v>
      </c>
      <c r="EO111" s="3">
        <v>0.105996956310127</v>
      </c>
      <c r="EP111" s="3">
        <v>4038.19506835938</v>
      </c>
      <c r="EQ111" s="3">
        <v>654.84807000000001</v>
      </c>
      <c r="ER111" s="3">
        <v>-0.500140106194366</v>
      </c>
      <c r="ES111" s="3">
        <v>0.37423841895352</v>
      </c>
      <c r="ET111" s="3">
        <v>69.415000000000006</v>
      </c>
      <c r="EU111" s="3">
        <v>1.9567984068650499</v>
      </c>
      <c r="EV111" s="2">
        <v>22.03</v>
      </c>
      <c r="EW111" s="2">
        <v>22.2</v>
      </c>
      <c r="EX111" s="2">
        <v>21.24</v>
      </c>
      <c r="EY111" s="3">
        <v>1.5068429708480799</v>
      </c>
      <c r="EZ111" s="3">
        <v>1.3450180292129501</v>
      </c>
      <c r="FA111" s="3">
        <v>8</v>
      </c>
      <c r="FB111" s="3">
        <v>1.1000000000000001</v>
      </c>
      <c r="FC111" s="3">
        <v>7</v>
      </c>
      <c r="FD111" s="3">
        <v>18000000</v>
      </c>
      <c r="FE111" s="3">
        <f>AVERAGE(FE109:FE110)</f>
        <v>0.99482288548931241</v>
      </c>
      <c r="FF111" s="3">
        <v>2.01304423406157</v>
      </c>
      <c r="FG111" s="3">
        <v>4.8287436112594397</v>
      </c>
      <c r="FH111" s="3">
        <v>0</v>
      </c>
      <c r="FI111" s="3">
        <v>0</v>
      </c>
      <c r="FJ111" s="3">
        <v>0</v>
      </c>
      <c r="FK111" s="3">
        <v>0.96222921414524698</v>
      </c>
      <c r="FL111" s="3">
        <v>15.4163092221449</v>
      </c>
      <c r="FM111" s="3">
        <v>6.8417289937722297</v>
      </c>
      <c r="FN111" s="3">
        <v>2.9026732496110501</v>
      </c>
      <c r="FO111" s="3">
        <v>20.628838543181601</v>
      </c>
      <c r="FP111" s="3">
        <v>1.18000292778015</v>
      </c>
      <c r="FQ111" s="3">
        <v>1.72122598420606</v>
      </c>
      <c r="FR111" s="3">
        <v>0.74846613407134999</v>
      </c>
      <c r="FS111" s="3">
        <v>1.3895336389541599</v>
      </c>
      <c r="FT111" s="3">
        <v>1.5479943752288801</v>
      </c>
      <c r="FU111" s="3">
        <v>45047.315035036998</v>
      </c>
    </row>
    <row r="112" spans="1:177" x14ac:dyDescent="0.35">
      <c r="A112" s="3">
        <v>2022</v>
      </c>
      <c r="B112" s="3" t="s">
        <v>58</v>
      </c>
      <c r="C112" s="5">
        <v>16.45</v>
      </c>
      <c r="D112" s="5">
        <v>4117.58</v>
      </c>
      <c r="E112" s="3">
        <v>23.087719298245599</v>
      </c>
      <c r="F112" s="3">
        <v>103.49428571428599</v>
      </c>
      <c r="G112" s="3">
        <v>23.087719298245599</v>
      </c>
      <c r="H112" s="3">
        <v>0.52594723096296403</v>
      </c>
      <c r="I112" s="3">
        <v>16.374269005847999</v>
      </c>
      <c r="J112" s="3">
        <v>0.116959064327485</v>
      </c>
      <c r="K112" s="3">
        <v>57.038596491228098</v>
      </c>
      <c r="L112" s="3">
        <v>0.19940179461615201</v>
      </c>
      <c r="M112" s="3">
        <v>626</v>
      </c>
      <c r="N112" s="3">
        <v>101.94</v>
      </c>
      <c r="O112" s="3">
        <v>98.2</v>
      </c>
      <c r="P112" s="3">
        <v>95.03</v>
      </c>
      <c r="Q112" s="3">
        <v>4224.5</v>
      </c>
      <c r="R112" s="3">
        <v>100</v>
      </c>
      <c r="S112" s="3">
        <v>100</v>
      </c>
      <c r="T112" s="3">
        <v>6.2561597444089498</v>
      </c>
      <c r="U112" s="3">
        <v>6.4201789137380203</v>
      </c>
      <c r="V112" s="3">
        <v>9.7859597550000004</v>
      </c>
      <c r="W112" s="3">
        <v>0</v>
      </c>
      <c r="X112" s="3">
        <v>9</v>
      </c>
      <c r="Y112" s="3">
        <v>5</v>
      </c>
      <c r="Z112" s="3">
        <v>1</v>
      </c>
      <c r="AA112" s="3">
        <v>31.3586859345627</v>
      </c>
      <c r="AB112" s="3">
        <v>0.56940569829999998</v>
      </c>
      <c r="AC112" s="3">
        <v>7.3793146463000001</v>
      </c>
      <c r="AD112" s="3">
        <v>6.7108756884343004</v>
      </c>
      <c r="AE112" s="3">
        <v>9559.8267648071997</v>
      </c>
      <c r="AF112" s="3">
        <v>21.409587899999998</v>
      </c>
      <c r="AG112" s="3">
        <v>18.778949699999998</v>
      </c>
      <c r="AH112" s="3">
        <v>0.1</v>
      </c>
      <c r="AI112" s="3">
        <v>290</v>
      </c>
      <c r="AJ112" s="3">
        <v>3.1</v>
      </c>
      <c r="AK112" s="3">
        <v>3.6</v>
      </c>
      <c r="AL112" s="3">
        <v>27497.212569992302</v>
      </c>
      <c r="AM112" s="3">
        <v>-24.9122056110958</v>
      </c>
      <c r="AN112" s="3">
        <v>4.1331403804261999</v>
      </c>
      <c r="AO112" s="3">
        <v>1.15294417919908</v>
      </c>
      <c r="AP112" s="3">
        <v>0</v>
      </c>
      <c r="AQ112" s="3">
        <v>0</v>
      </c>
      <c r="AR112" s="3">
        <v>0.75117502015832205</v>
      </c>
      <c r="AS112" s="3">
        <v>3.2223552745206198E-2</v>
      </c>
      <c r="AT112" s="3">
        <v>100</v>
      </c>
      <c r="AU112" s="3">
        <v>100</v>
      </c>
      <c r="AV112" s="3">
        <v>100</v>
      </c>
      <c r="AW112" s="3">
        <v>2.5</v>
      </c>
      <c r="AX112" s="3">
        <v>9.9878401025240695</v>
      </c>
      <c r="AY112" s="3">
        <v>19.090721090929101</v>
      </c>
      <c r="AZ112" s="3">
        <v>0.109024728150846</v>
      </c>
      <c r="BA112" s="3">
        <v>10.0443648206864</v>
      </c>
      <c r="BB112" s="5">
        <v>22.8</v>
      </c>
      <c r="BC112" s="9">
        <v>4568</v>
      </c>
      <c r="BD112" s="3">
        <v>3.44379113110202</v>
      </c>
      <c r="BE112" s="3">
        <v>3.75</v>
      </c>
      <c r="BF112" s="3">
        <v>31.132912280701799</v>
      </c>
      <c r="BG112" s="3">
        <v>2.61109485088202</v>
      </c>
      <c r="BH112" s="3">
        <v>48.1168669334998</v>
      </c>
      <c r="BI112" s="3">
        <f t="shared" si="19"/>
        <v>13.657389087373264</v>
      </c>
      <c r="BJ112" s="3">
        <v>1.7521500587463399</v>
      </c>
      <c r="BK112" s="3">
        <v>22.5</v>
      </c>
      <c r="BL112" s="3">
        <v>38</v>
      </c>
      <c r="BM112" s="3">
        <v>155.03000610000001</v>
      </c>
      <c r="BN112" s="3">
        <v>40.441698799999998</v>
      </c>
      <c r="BO112" s="3">
        <v>84354.376986616204</v>
      </c>
      <c r="BP112" s="3">
        <v>91.021289730000007</v>
      </c>
      <c r="BQ112" s="3">
        <v>4.7606847096054903</v>
      </c>
      <c r="BR112" s="3">
        <v>1.00010001659393</v>
      </c>
      <c r="BS112" s="3">
        <v>99.870002746582003</v>
      </c>
      <c r="BT112" s="3">
        <v>1.00202000141144</v>
      </c>
      <c r="BU112" s="3">
        <v>1.0468100309371899</v>
      </c>
      <c r="BV112" s="3">
        <v>1.34328997135162</v>
      </c>
      <c r="BW112" s="3">
        <v>98.197021484375</v>
      </c>
      <c r="BX112" s="3">
        <v>98.226226806640597</v>
      </c>
      <c r="BY112" s="3">
        <v>6</v>
      </c>
      <c r="BZ112" s="3">
        <v>6</v>
      </c>
      <c r="CA112" s="3">
        <v>99.828919999999997</v>
      </c>
      <c r="CB112" s="3">
        <v>82.639961242675795</v>
      </c>
      <c r="CC112" s="3">
        <v>88.934112548828097</v>
      </c>
      <c r="CD112" s="3">
        <v>90.748451232910199</v>
      </c>
      <c r="CE112" s="3">
        <v>14.251974105835</v>
      </c>
      <c r="CF112" s="3">
        <v>5.9106526374816903</v>
      </c>
      <c r="CG112" s="3">
        <v>11.263019999999999</v>
      </c>
      <c r="CH112" s="3">
        <v>4.2225135523903896</v>
      </c>
      <c r="CI112" s="3">
        <v>0.2</v>
      </c>
      <c r="CJ112" s="3">
        <v>2</v>
      </c>
      <c r="CK112" s="3">
        <f t="shared" si="20"/>
        <v>58.25</v>
      </c>
      <c r="CL112" s="3">
        <v>85</v>
      </c>
      <c r="CM112" s="3">
        <v>82</v>
      </c>
      <c r="CN112" s="3">
        <v>4.57</v>
      </c>
      <c r="CO112" s="3">
        <v>11.18</v>
      </c>
      <c r="CP112" s="3">
        <v>3.863</v>
      </c>
      <c r="CQ112" s="3">
        <v>9.00769551412379E-3</v>
      </c>
      <c r="CR112" s="3">
        <v>23</v>
      </c>
      <c r="CS112" s="3">
        <v>29.7</v>
      </c>
      <c r="CT112" s="3">
        <v>99.380088284253006</v>
      </c>
      <c r="CU112" s="3">
        <v>98.920566355789504</v>
      </c>
      <c r="CV112" s="3">
        <v>99.060220552291497</v>
      </c>
      <c r="CW112" s="3">
        <v>14</v>
      </c>
      <c r="CX112" s="3">
        <v>5</v>
      </c>
      <c r="CY112" s="3">
        <v>6.5</v>
      </c>
      <c r="CZ112" s="3">
        <v>24.3</v>
      </c>
      <c r="DA112" s="3">
        <v>1.8428590000000002E-2</v>
      </c>
      <c r="DB112" s="3">
        <v>2250.0609223910901</v>
      </c>
      <c r="DC112" s="3">
        <v>21.5881176</v>
      </c>
      <c r="DD112" s="3">
        <v>39</v>
      </c>
      <c r="DE112" s="3">
        <v>23.5</v>
      </c>
      <c r="DF112" s="3">
        <v>3</v>
      </c>
      <c r="DG112" s="3">
        <v>8.1</v>
      </c>
      <c r="DH112" s="3">
        <v>30.7</v>
      </c>
      <c r="DI112" s="3">
        <v>0.5</v>
      </c>
      <c r="DJ112" s="3">
        <v>22.8</v>
      </c>
      <c r="DK112" s="3">
        <v>0</v>
      </c>
      <c r="DL112" s="3">
        <v>2.6006766775046501</v>
      </c>
      <c r="DM112" s="3">
        <v>39.832000000000001</v>
      </c>
      <c r="DN112" s="3">
        <v>0.132138368377133</v>
      </c>
      <c r="DO112" s="3">
        <v>28.621815883295898</v>
      </c>
      <c r="DP112" s="3">
        <v>44.747999999999998</v>
      </c>
      <c r="DQ112" s="3">
        <v>80.899000000000001</v>
      </c>
      <c r="DR112" s="3">
        <v>77.459999999999994</v>
      </c>
      <c r="DS112" s="3">
        <v>60.17</v>
      </c>
      <c r="DT112" s="3">
        <v>84.976273867359595</v>
      </c>
      <c r="DU112" s="3">
        <v>69.335999999999999</v>
      </c>
      <c r="DV112" s="3">
        <v>38.619999999999997</v>
      </c>
      <c r="DW112" s="3">
        <v>33.409999999999997</v>
      </c>
      <c r="DX112" s="3">
        <v>3.6539999999999999</v>
      </c>
      <c r="DY112" s="3">
        <v>12.007</v>
      </c>
      <c r="DZ112" s="3">
        <v>5.8949999999999996</v>
      </c>
      <c r="EA112" s="3">
        <v>5.57</v>
      </c>
      <c r="EB112" s="3">
        <v>-1000</v>
      </c>
      <c r="EC112" s="3">
        <v>8.7639999999999993</v>
      </c>
      <c r="ED112" s="3">
        <v>58.201999999999998</v>
      </c>
      <c r="EE112" s="3">
        <v>147.03800000000001</v>
      </c>
      <c r="EF112" s="3">
        <v>10</v>
      </c>
      <c r="EG112" s="3">
        <v>14</v>
      </c>
      <c r="EH112" s="3">
        <v>1.6</v>
      </c>
      <c r="EI112" s="3">
        <v>76.741463414634197</v>
      </c>
      <c r="EJ112" s="3">
        <v>1.61</v>
      </c>
      <c r="EK112" s="3">
        <v>90.453031999999993</v>
      </c>
      <c r="EL112" s="3">
        <v>75.720873999999995</v>
      </c>
      <c r="EM112" s="3">
        <v>16.406171053842101</v>
      </c>
      <c r="EN112" s="3">
        <v>63.014625258849101</v>
      </c>
      <c r="EO112" s="3">
        <v>1.3365515114828601</v>
      </c>
      <c r="EP112" s="3">
        <v>4038.19506835938</v>
      </c>
      <c r="EQ112" s="3">
        <v>654.84807000000001</v>
      </c>
      <c r="ER112" s="3">
        <v>0.70013211456965696</v>
      </c>
      <c r="ES112" s="3">
        <v>1.61568487394671</v>
      </c>
      <c r="ET112" s="3">
        <v>69.608999999999995</v>
      </c>
      <c r="EU112" s="3">
        <v>1.9567984068650499</v>
      </c>
      <c r="EV112" s="2">
        <v>22.16</v>
      </c>
      <c r="EW112" s="2">
        <v>22.41</v>
      </c>
      <c r="EX112" s="2">
        <v>21.29</v>
      </c>
      <c r="EY112" s="3">
        <v>1.54468286037445</v>
      </c>
      <c r="EZ112" s="3">
        <v>1.34313404560089</v>
      </c>
      <c r="FA112" s="3">
        <v>8</v>
      </c>
      <c r="FB112" s="3">
        <v>1.1000000000000001</v>
      </c>
      <c r="FC112" s="3">
        <v>7</v>
      </c>
      <c r="FD112" s="3">
        <v>17000000</v>
      </c>
      <c r="FE112" s="3">
        <v>0.99482288548931241</v>
      </c>
      <c r="FF112" s="3">
        <v>2.0866657905942798</v>
      </c>
      <c r="FG112" s="3">
        <v>5.3419247557680301</v>
      </c>
      <c r="FH112" s="3">
        <v>0</v>
      </c>
      <c r="FI112" s="3">
        <v>0</v>
      </c>
      <c r="FJ112" s="3">
        <v>0</v>
      </c>
      <c r="FK112" s="3">
        <f>AVERAGE(FK110:FK111)</f>
        <v>0.72160136358742744</v>
      </c>
      <c r="FL112" s="3">
        <v>15.4163092221449</v>
      </c>
      <c r="FM112" s="3">
        <v>12.7836636712795</v>
      </c>
      <c r="FN112" s="3">
        <v>2.1495999978325599</v>
      </c>
      <c r="FO112" s="3">
        <v>17.6792610415742</v>
      </c>
      <c r="FP112" s="3">
        <v>1.19773054122925</v>
      </c>
      <c r="FQ112" s="3">
        <f>AVERAGE(FQ110:FQ111)</f>
        <v>1.5757346232021501</v>
      </c>
      <c r="FR112" s="3">
        <v>0.72372072935104403</v>
      </c>
      <c r="FS112" s="3">
        <v>1.4263890981674201</v>
      </c>
      <c r="FT112" s="3">
        <v>1.5589644908905</v>
      </c>
      <c r="FU112" s="3">
        <v>48168.397097014102</v>
      </c>
    </row>
    <row r="113" spans="1:177" x14ac:dyDescent="0.35">
      <c r="A113" s="3">
        <v>2023</v>
      </c>
      <c r="B113" s="3" t="s">
        <v>58</v>
      </c>
      <c r="C113" s="5">
        <v>16.45</v>
      </c>
      <c r="D113" s="5">
        <v>4117.58</v>
      </c>
      <c r="E113" s="3">
        <v>23.087719298245599</v>
      </c>
      <c r="F113" s="3">
        <v>103.49428571428599</v>
      </c>
      <c r="G113" s="3">
        <v>23.087719298245599</v>
      </c>
      <c r="H113" s="3">
        <v>0.52594723096296403</v>
      </c>
      <c r="I113" s="3">
        <v>16.374269005847999</v>
      </c>
      <c r="J113" s="3">
        <v>0.116959064327485</v>
      </c>
      <c r="K113" s="3">
        <v>57.038596491228098</v>
      </c>
      <c r="L113" s="3">
        <v>0.19940179461615201</v>
      </c>
      <c r="M113" s="3">
        <v>626</v>
      </c>
      <c r="N113" s="3">
        <v>101.94</v>
      </c>
      <c r="O113" s="3">
        <v>98.2</v>
      </c>
      <c r="P113" s="3">
        <v>95.03</v>
      </c>
      <c r="Q113" s="3">
        <v>4224.5</v>
      </c>
      <c r="R113" s="3">
        <v>100</v>
      </c>
      <c r="S113" s="3">
        <v>100</v>
      </c>
      <c r="T113" s="3">
        <v>6.2561597444089498</v>
      </c>
      <c r="U113" s="3">
        <v>6.4201789137380203</v>
      </c>
      <c r="V113" s="3">
        <v>9.7859597550000004</v>
      </c>
      <c r="W113" s="3">
        <v>0</v>
      </c>
      <c r="X113" s="3">
        <v>9</v>
      </c>
      <c r="Y113" s="3">
        <v>5</v>
      </c>
      <c r="Z113" s="3">
        <v>1</v>
      </c>
      <c r="AA113" s="3">
        <v>31.3586859345627</v>
      </c>
      <c r="AB113" s="3">
        <v>0.56940569829999998</v>
      </c>
      <c r="AC113" s="3">
        <v>7.3793146463000001</v>
      </c>
      <c r="AD113" s="3">
        <v>6.7108756884343004</v>
      </c>
      <c r="AE113" s="3">
        <v>9559.8267648071997</v>
      </c>
      <c r="AF113" s="3">
        <v>21.409587899999998</v>
      </c>
      <c r="AG113" s="3">
        <v>18.778949699999998</v>
      </c>
      <c r="AH113" s="3">
        <v>0.1</v>
      </c>
      <c r="AI113" s="3">
        <v>290</v>
      </c>
      <c r="AJ113" s="3">
        <v>3.1</v>
      </c>
      <c r="AK113" s="3">
        <v>3.6</v>
      </c>
      <c r="AL113" s="3">
        <v>27497.212569992302</v>
      </c>
      <c r="AM113" s="3">
        <v>-24.9122056110958</v>
      </c>
      <c r="AN113" s="3">
        <v>4.1331403804261999</v>
      </c>
      <c r="AO113" s="3">
        <v>1.15294417919908</v>
      </c>
      <c r="AP113" s="3">
        <v>0</v>
      </c>
      <c r="AQ113" s="3">
        <v>0</v>
      </c>
      <c r="AR113" s="3">
        <v>0.75117502015832205</v>
      </c>
      <c r="AS113" s="3">
        <v>3.2223552745206198E-2</v>
      </c>
      <c r="AT113" s="3">
        <v>100</v>
      </c>
      <c r="AU113" s="3">
        <v>100</v>
      </c>
      <c r="AV113" s="3">
        <v>100</v>
      </c>
      <c r="AW113" s="3">
        <v>2.5</v>
      </c>
      <c r="AX113" s="3">
        <v>9.9878401025240695</v>
      </c>
      <c r="AY113" s="3">
        <v>19.090721090929101</v>
      </c>
      <c r="AZ113" s="3">
        <v>0.109024728150846</v>
      </c>
      <c r="BA113" s="3">
        <v>10.0443648206864</v>
      </c>
      <c r="BB113" s="5">
        <v>22.5</v>
      </c>
      <c r="BC113" s="9">
        <v>4568</v>
      </c>
      <c r="BD113" s="3">
        <v>3.44379113110202</v>
      </c>
      <c r="BE113" s="3">
        <v>3.75</v>
      </c>
      <c r="BF113" s="3">
        <v>31.132912280701799</v>
      </c>
      <c r="BG113" s="3">
        <v>2.61109485088202</v>
      </c>
      <c r="BH113" s="3">
        <v>48.1168669334998</v>
      </c>
      <c r="BI113" s="3">
        <f t="shared" si="19"/>
        <v>13.657389087373264</v>
      </c>
      <c r="BJ113" s="3">
        <v>1.7521500587463399</v>
      </c>
      <c r="BK113" s="3">
        <v>22.5</v>
      </c>
      <c r="BL113" s="3">
        <v>38</v>
      </c>
      <c r="BM113" s="3">
        <v>155.03000610000001</v>
      </c>
      <c r="BN113" s="3">
        <v>40.441698799999998</v>
      </c>
      <c r="BO113" s="3">
        <v>84354.376986616204</v>
      </c>
      <c r="BP113" s="3">
        <v>91.021289730000007</v>
      </c>
      <c r="BQ113" s="3">
        <v>4.7606847096054903</v>
      </c>
      <c r="BR113" s="3">
        <v>1.00010001659393</v>
      </c>
      <c r="BS113" s="3">
        <v>99.870002746582003</v>
      </c>
      <c r="BT113" s="3">
        <v>1.00202000141144</v>
      </c>
      <c r="BU113" s="3">
        <v>1.0468100309371899</v>
      </c>
      <c r="BV113" s="3">
        <v>1.34328997135162</v>
      </c>
      <c r="BW113" s="3">
        <v>98.197021484375</v>
      </c>
      <c r="BX113" s="3">
        <v>98.226226806640597</v>
      </c>
      <c r="BY113" s="3">
        <v>6</v>
      </c>
      <c r="BZ113" s="3">
        <v>6</v>
      </c>
      <c r="CA113" s="3">
        <v>99.828919999999997</v>
      </c>
      <c r="CB113" s="3">
        <v>82.639961242675795</v>
      </c>
      <c r="CC113" s="3">
        <v>88.934112548828097</v>
      </c>
      <c r="CD113" s="3">
        <v>90.748451232910199</v>
      </c>
      <c r="CE113" s="3">
        <v>14.251974105835</v>
      </c>
      <c r="CF113" s="3">
        <v>5.9106526374816903</v>
      </c>
      <c r="CG113" s="3">
        <v>11.263019999999999</v>
      </c>
      <c r="CH113" s="3">
        <v>4.2225135523903896</v>
      </c>
      <c r="CI113" s="3">
        <v>0.2</v>
      </c>
      <c r="CJ113" s="3">
        <v>2</v>
      </c>
      <c r="CK113" s="3">
        <f t="shared" si="20"/>
        <v>58.25</v>
      </c>
      <c r="CL113" s="3">
        <v>85</v>
      </c>
      <c r="CM113" s="3">
        <v>82</v>
      </c>
      <c r="CN113" s="3">
        <v>4.57</v>
      </c>
      <c r="CO113" s="3">
        <v>11.18</v>
      </c>
      <c r="CP113" s="3">
        <v>3.863</v>
      </c>
      <c r="CQ113" s="3">
        <v>9.00769551412379E-3</v>
      </c>
      <c r="CR113" s="3">
        <v>23</v>
      </c>
      <c r="CS113" s="3">
        <v>29.7</v>
      </c>
      <c r="CT113" s="3">
        <v>99.380088284253006</v>
      </c>
      <c r="CU113" s="3">
        <v>98.920566355789504</v>
      </c>
      <c r="CV113" s="3">
        <v>99.060220552291497</v>
      </c>
      <c r="CW113" s="3">
        <v>14</v>
      </c>
      <c r="CX113" s="3">
        <v>5</v>
      </c>
      <c r="CY113" s="3">
        <v>6.5</v>
      </c>
      <c r="CZ113" s="3">
        <v>24.3</v>
      </c>
      <c r="DA113" s="3">
        <v>1.8428590000000002E-2</v>
      </c>
      <c r="DB113" s="3">
        <v>2250.0609223910901</v>
      </c>
      <c r="DC113" s="3">
        <v>21.5881176</v>
      </c>
      <c r="DD113" s="3">
        <v>39</v>
      </c>
      <c r="DE113" s="3">
        <v>23.5</v>
      </c>
      <c r="DF113" s="3">
        <v>3</v>
      </c>
      <c r="DG113" s="3">
        <v>8.1</v>
      </c>
      <c r="DH113" s="3">
        <v>30.7</v>
      </c>
      <c r="DI113" s="3">
        <v>0.5</v>
      </c>
      <c r="DJ113" s="3">
        <v>22.8</v>
      </c>
      <c r="DK113" s="3">
        <v>0</v>
      </c>
      <c r="DL113" s="3">
        <v>2.6006766775046501</v>
      </c>
      <c r="DM113" s="3">
        <v>39.832000000000001</v>
      </c>
      <c r="DN113" s="3">
        <v>0.132138368377133</v>
      </c>
      <c r="DO113" s="3">
        <v>28.621815883295898</v>
      </c>
      <c r="DP113" s="3">
        <v>44.747999999999998</v>
      </c>
      <c r="DQ113" s="3">
        <v>80.899000000000001</v>
      </c>
      <c r="DR113" s="3">
        <v>77.459999999999994</v>
      </c>
      <c r="DS113" s="3">
        <v>60.17</v>
      </c>
      <c r="DT113" s="3">
        <v>84.976273867359595</v>
      </c>
      <c r="DU113" s="3">
        <v>69.335999999999999</v>
      </c>
      <c r="DV113" s="3">
        <v>38.619999999999997</v>
      </c>
      <c r="DW113" s="3">
        <v>33.409999999999997</v>
      </c>
      <c r="DX113" s="3">
        <v>3.6539999999999999</v>
      </c>
      <c r="DY113" s="3">
        <v>12.007</v>
      </c>
      <c r="DZ113" s="3">
        <v>5.8949999999999996</v>
      </c>
      <c r="EA113" s="3">
        <v>5.57</v>
      </c>
      <c r="EB113" s="3">
        <v>-1000</v>
      </c>
      <c r="EC113" s="3">
        <v>8.7639999999999993</v>
      </c>
      <c r="ED113" s="3">
        <v>58.201999999999998</v>
      </c>
      <c r="EE113" s="3">
        <v>147.03800000000001</v>
      </c>
      <c r="EF113" s="3">
        <v>10</v>
      </c>
      <c r="EG113" s="3">
        <v>14</v>
      </c>
      <c r="EH113" s="3">
        <v>1.6</v>
      </c>
      <c r="EI113" s="3">
        <v>76.741463414634197</v>
      </c>
      <c r="EJ113" s="3">
        <v>1.61</v>
      </c>
      <c r="EK113" s="3">
        <v>90.453031999999993</v>
      </c>
      <c r="EL113" s="3">
        <v>75.720873999999995</v>
      </c>
      <c r="EM113" s="3">
        <v>16.406171053842101</v>
      </c>
      <c r="EN113" s="3">
        <v>63.014625258849101</v>
      </c>
      <c r="EO113" s="3">
        <v>1.3365515114828601</v>
      </c>
      <c r="EP113" s="3">
        <v>4038.19506835938</v>
      </c>
      <c r="EQ113" s="3">
        <v>654.84807000000001</v>
      </c>
      <c r="ER113" s="3">
        <v>0.70013211456965696</v>
      </c>
      <c r="ES113" s="3">
        <v>1.61568487394671</v>
      </c>
      <c r="ET113" s="3">
        <v>69.608999999999995</v>
      </c>
      <c r="EU113" s="3">
        <v>1.9567984068650499</v>
      </c>
      <c r="EV113" s="2">
        <v>22.16</v>
      </c>
      <c r="EW113" s="2">
        <v>22.41</v>
      </c>
      <c r="EX113" s="2">
        <v>21.29</v>
      </c>
      <c r="EY113" s="3">
        <v>1.54468286037445</v>
      </c>
      <c r="EZ113" s="3">
        <v>1.34313404560089</v>
      </c>
      <c r="FA113" s="3">
        <v>8</v>
      </c>
      <c r="FB113" s="3">
        <v>1.1000000000000001</v>
      </c>
      <c r="FC113" s="3">
        <v>7</v>
      </c>
      <c r="FD113" s="3">
        <v>17000000</v>
      </c>
      <c r="FE113" s="3">
        <v>0.99482288548931241</v>
      </c>
      <c r="FF113" s="3">
        <v>2.0866657905942798</v>
      </c>
      <c r="FG113" s="3">
        <v>5.3419247557680301</v>
      </c>
      <c r="FH113" s="3">
        <v>0</v>
      </c>
      <c r="FI113" s="3">
        <v>0</v>
      </c>
      <c r="FJ113" s="3">
        <v>0</v>
      </c>
      <c r="FK113" s="3">
        <v>0.72160136358742744</v>
      </c>
      <c r="FL113" s="3">
        <v>15.4163092221449</v>
      </c>
      <c r="FM113" s="3">
        <v>12.7836636712795</v>
      </c>
      <c r="FN113" s="3">
        <v>2.1495999978325599</v>
      </c>
      <c r="FO113" s="3">
        <v>17.6792610415742</v>
      </c>
      <c r="FP113" s="3">
        <v>1.19773054122925</v>
      </c>
      <c r="FQ113" s="3">
        <v>1.5757346232021501</v>
      </c>
      <c r="FR113" s="3">
        <v>0.72372072935104403</v>
      </c>
      <c r="FS113" s="3">
        <v>1.4263890981674201</v>
      </c>
      <c r="FT113" s="3">
        <v>1.5589644908905</v>
      </c>
      <c r="FU113" s="3">
        <v>48168.397097014102</v>
      </c>
    </row>
    <row r="114" spans="1:177" x14ac:dyDescent="0.35">
      <c r="A114" s="3">
        <v>2010</v>
      </c>
      <c r="B114" s="3" t="s">
        <v>59</v>
      </c>
      <c r="C114" s="5">
        <v>16.13</v>
      </c>
      <c r="D114" s="5">
        <v>6179.75</v>
      </c>
      <c r="E114" s="3">
        <v>7.5416255347153696</v>
      </c>
      <c r="F114" s="3">
        <v>100.537076459109</v>
      </c>
      <c r="G114" s="3">
        <v>7.5416255347153696</v>
      </c>
      <c r="H114" s="3">
        <v>0.4204087294662</v>
      </c>
      <c r="I114" s="3">
        <v>7.4195459032576503</v>
      </c>
      <c r="J114" s="3">
        <v>1.3491280026324401E-2</v>
      </c>
      <c r="K114" s="3">
        <v>73.188548864758104</v>
      </c>
      <c r="L114" s="3">
        <v>0.65535145512456905</v>
      </c>
      <c r="M114" s="3">
        <v>536</v>
      </c>
      <c r="N114" s="3">
        <v>90.26</v>
      </c>
      <c r="O114" s="3">
        <v>94.33</v>
      </c>
      <c r="P114" s="3">
        <v>96.48</v>
      </c>
      <c r="Q114" s="3">
        <v>3135.3</v>
      </c>
      <c r="R114" s="3">
        <v>100</v>
      </c>
      <c r="S114" s="3">
        <v>100</v>
      </c>
      <c r="T114" s="3">
        <v>14.0569310730849</v>
      </c>
      <c r="U114" s="3">
        <v>40.6871037901807</v>
      </c>
      <c r="V114" s="3">
        <v>7.205869088</v>
      </c>
      <c r="W114" s="3">
        <v>0.73514962001124395</v>
      </c>
      <c r="X114" s="3">
        <v>11</v>
      </c>
      <c r="Y114" s="3">
        <v>6</v>
      </c>
      <c r="Z114" s="3">
        <v>2</v>
      </c>
      <c r="AA114" s="3">
        <v>48.103181271569099</v>
      </c>
      <c r="AB114" s="3">
        <v>9.0574363055999996</v>
      </c>
      <c r="AC114" s="3">
        <v>17.408707620600001</v>
      </c>
      <c r="AD114" s="3">
        <v>4.5394392523364502</v>
      </c>
      <c r="AE114" s="3">
        <v>19950.2102416548</v>
      </c>
      <c r="AF114" s="3">
        <v>14.94</v>
      </c>
      <c r="AG114" s="3">
        <v>11.130294279999999</v>
      </c>
      <c r="AH114" s="3">
        <v>0.2</v>
      </c>
      <c r="AI114" s="3">
        <v>3959</v>
      </c>
      <c r="AJ114" s="3">
        <v>4.08</v>
      </c>
      <c r="AK114" s="3">
        <v>3.89</v>
      </c>
      <c r="AL114" s="3">
        <v>44454.227718813599</v>
      </c>
      <c r="AM114" s="3">
        <v>0.80775444264943996</v>
      </c>
      <c r="AN114" s="3">
        <v>8.8533905196236091</v>
      </c>
      <c r="AO114" s="3">
        <v>0.7072984989437</v>
      </c>
      <c r="AP114" s="3">
        <v>0</v>
      </c>
      <c r="AQ114" s="3">
        <v>7.5814039248892795E-2</v>
      </c>
      <c r="AR114" s="3">
        <v>2.6453621238758499E-2</v>
      </c>
      <c r="AS114" s="3">
        <v>2.3561487047190199E-2</v>
      </c>
      <c r="AT114" s="3">
        <v>100</v>
      </c>
      <c r="AU114" s="3">
        <v>100</v>
      </c>
      <c r="AV114" s="3">
        <v>99.999997651124403</v>
      </c>
      <c r="AW114" s="3">
        <v>2.5</v>
      </c>
      <c r="AX114" s="3">
        <v>7.1410298288613498</v>
      </c>
      <c r="AY114" s="3">
        <v>18.3011687088729</v>
      </c>
      <c r="AZ114" s="3">
        <v>0.25575021400423298</v>
      </c>
      <c r="BA114" s="3">
        <v>2.6057877012752102</v>
      </c>
      <c r="BB114" s="5">
        <v>13.1</v>
      </c>
      <c r="BC114" s="9">
        <v>17078</v>
      </c>
      <c r="BD114" s="3">
        <v>1.2164905642913599</v>
      </c>
      <c r="BE114" s="3">
        <v>3.75</v>
      </c>
      <c r="BF114" s="3">
        <v>17.648410661401801</v>
      </c>
      <c r="BG114" s="3">
        <v>4.55613658391432</v>
      </c>
      <c r="BH114" s="3">
        <v>25.0618979362903</v>
      </c>
      <c r="BI114" s="3">
        <v>20.994352039545401</v>
      </c>
      <c r="BJ114" s="3">
        <v>3.7053198814392099</v>
      </c>
      <c r="BK114" s="3">
        <v>12.9</v>
      </c>
      <c r="BL114" s="3">
        <v>23.9</v>
      </c>
      <c r="BM114" s="3">
        <v>156.4343557</v>
      </c>
      <c r="BN114" s="3">
        <v>29.075534489999999</v>
      </c>
      <c r="BO114" s="3">
        <v>1017.4607223244</v>
      </c>
      <c r="BP114" s="3">
        <v>86.89</v>
      </c>
      <c r="BQ114" s="3">
        <v>6.07</v>
      </c>
      <c r="BR114" s="3">
        <f t="shared" ref="BR114:BS129" si="21">AVERAGE(BR156,BR2)</f>
        <v>0.99740251898765542</v>
      </c>
      <c r="BS114" s="3">
        <f t="shared" si="21"/>
        <v>98.622043609619141</v>
      </c>
      <c r="BT114" s="3">
        <v>0.99343997240066495</v>
      </c>
      <c r="BU114" s="3">
        <v>1.0464899539947501</v>
      </c>
      <c r="BV114" s="3">
        <v>1.1818100214004501</v>
      </c>
      <c r="BW114" s="3">
        <v>98.911323547363295</v>
      </c>
      <c r="BX114" s="3">
        <v>98.992477416992202</v>
      </c>
      <c r="BY114" s="3">
        <v>6</v>
      </c>
      <c r="BZ114" s="3">
        <v>6</v>
      </c>
      <c r="CA114" s="3">
        <v>99.96902</v>
      </c>
      <c r="CB114" s="3">
        <v>92.530471801757798</v>
      </c>
      <c r="CC114" s="3">
        <v>91.693527221679702</v>
      </c>
      <c r="CD114" s="3">
        <v>97.577171325683594</v>
      </c>
      <c r="CE114" s="3">
        <v>12.1376848220825</v>
      </c>
      <c r="CF114" s="3">
        <v>6.5044498443603498</v>
      </c>
      <c r="CG114" s="3">
        <v>10.73588</v>
      </c>
      <c r="CH114" s="3">
        <v>6.6170120939612103</v>
      </c>
      <c r="CI114" s="3">
        <v>0.2</v>
      </c>
      <c r="CJ114" s="3">
        <v>3</v>
      </c>
      <c r="CK114" s="3">
        <f t="shared" ref="CK114:CK127" si="22">AVERAGE(CK128,CK365)</f>
        <v>81</v>
      </c>
      <c r="CL114" s="3">
        <v>99</v>
      </c>
      <c r="CM114" s="3">
        <v>98</v>
      </c>
      <c r="CN114" s="3">
        <v>5.85</v>
      </c>
      <c r="CO114" s="3">
        <v>12.37</v>
      </c>
      <c r="CP114" s="3">
        <v>3.44</v>
      </c>
      <c r="CQ114" s="3">
        <v>1.22055094930813E-2</v>
      </c>
      <c r="CR114" s="3">
        <v>20.100000000000001</v>
      </c>
      <c r="CS114" s="3">
        <v>27.8</v>
      </c>
      <c r="CT114" s="3">
        <v>99.453645752819995</v>
      </c>
      <c r="CU114" s="3">
        <v>99.447004608294904</v>
      </c>
      <c r="CV114" s="3">
        <v>99.448080130139004</v>
      </c>
      <c r="CW114" s="3">
        <v>5</v>
      </c>
      <c r="CX114" s="3">
        <f t="shared" ref="CX114:CX127" si="23">AVERAGE(CX142,CX212)</f>
        <v>4.7</v>
      </c>
      <c r="CY114" s="3">
        <v>9.3000000000000007</v>
      </c>
      <c r="CZ114" s="3">
        <v>28.2</v>
      </c>
      <c r="DA114" s="3">
        <v>6.9787199999999999E-3</v>
      </c>
      <c r="DB114" s="3">
        <v>2797.2931531085201</v>
      </c>
      <c r="DC114" s="3">
        <v>18.803955080000001</v>
      </c>
      <c r="DD114" s="3">
        <v>37</v>
      </c>
      <c r="DE114" s="3">
        <v>22.5</v>
      </c>
      <c r="DF114" s="3">
        <v>3.7</v>
      </c>
      <c r="DG114" s="3">
        <v>9.1999999999999993</v>
      </c>
      <c r="DH114" s="3">
        <v>27.7</v>
      </c>
      <c r="DI114" s="3">
        <v>0.1</v>
      </c>
      <c r="DJ114" s="3">
        <v>13.7</v>
      </c>
      <c r="DK114" s="3">
        <v>0</v>
      </c>
      <c r="DL114" s="3">
        <v>4.4393957550249796</v>
      </c>
      <c r="DM114" s="3">
        <v>32.012</v>
      </c>
      <c r="DN114" s="3">
        <v>0.55636122639133101</v>
      </c>
      <c r="DO114" s="3">
        <v>23.300489679397401</v>
      </c>
      <c r="DP114" s="3">
        <v>49.375999999999998</v>
      </c>
      <c r="DQ114" s="3">
        <v>74.382999999999996</v>
      </c>
      <c r="DR114" s="3">
        <v>77.356999999999999</v>
      </c>
      <c r="DS114" s="3">
        <v>55.936999999999998</v>
      </c>
      <c r="DT114" s="3">
        <v>87.452120757312798</v>
      </c>
      <c r="DU114" s="3">
        <v>70.134</v>
      </c>
      <c r="DV114" s="3">
        <v>47.9</v>
      </c>
      <c r="DW114" s="3">
        <v>42</v>
      </c>
      <c r="DX114" s="3">
        <v>4.4050000000000002</v>
      </c>
      <c r="DY114" s="3">
        <v>16.149000000000001</v>
      </c>
      <c r="DZ114" s="3">
        <v>8.9250000000000007</v>
      </c>
      <c r="EA114" s="3">
        <v>8.39</v>
      </c>
      <c r="EB114" s="3">
        <v>14053</v>
      </c>
      <c r="EC114" s="3">
        <v>8.2949999999999999</v>
      </c>
      <c r="ED114" s="3">
        <v>53.673999999999999</v>
      </c>
      <c r="EE114" s="3">
        <v>120.426</v>
      </c>
      <c r="EF114" s="3">
        <v>11.4</v>
      </c>
      <c r="EG114" s="3">
        <v>9.5</v>
      </c>
      <c r="EH114" s="3">
        <v>2.5</v>
      </c>
      <c r="EI114" s="3">
        <v>79.870731707317105</v>
      </c>
      <c r="EJ114" s="3">
        <v>1.87</v>
      </c>
      <c r="EK114" s="3">
        <v>91.703580000000002</v>
      </c>
      <c r="EL114" s="3">
        <v>82.091232000000005</v>
      </c>
      <c r="EM114" s="3">
        <v>16.557123762986802</v>
      </c>
      <c r="EN114" s="3">
        <v>66.182608879673495</v>
      </c>
      <c r="EO114" s="3">
        <v>0.45749453546583102</v>
      </c>
      <c r="EP114" s="3">
        <v>7741.0224609375</v>
      </c>
      <c r="EQ114" s="3">
        <f t="shared" ref="EQ114:EQ127" si="24">AVERAGE(EQ184,EQ366)</f>
        <v>1348.8293800000001</v>
      </c>
      <c r="ER114" s="3">
        <v>-1.6217532517022499</v>
      </c>
      <c r="ES114" s="3">
        <v>0.86538589992300297</v>
      </c>
      <c r="ET114" s="3">
        <v>83.77</v>
      </c>
      <c r="EU114" s="3">
        <v>2.2001496661133002</v>
      </c>
      <c r="EV114" s="2">
        <v>18.989999999999998</v>
      </c>
      <c r="EW114" s="2">
        <v>18.79</v>
      </c>
      <c r="EX114" s="2">
        <v>18.96</v>
      </c>
      <c r="EY114" s="3">
        <v>2.1516697406768799</v>
      </c>
      <c r="EZ114" s="3">
        <v>2.22388696670532</v>
      </c>
      <c r="FA114" s="3">
        <v>6</v>
      </c>
      <c r="FB114" s="3">
        <v>0.7</v>
      </c>
      <c r="FC114" s="3">
        <v>6</v>
      </c>
      <c r="FD114" s="3">
        <v>52000000</v>
      </c>
      <c r="FE114" s="3">
        <v>0.932538015626313</v>
      </c>
      <c r="FF114" s="3">
        <v>1.49175815960034</v>
      </c>
      <c r="FG114" s="3">
        <v>2.7674241539553202</v>
      </c>
      <c r="FH114" s="3">
        <v>0</v>
      </c>
      <c r="FI114" s="3">
        <v>0.14674086949288001</v>
      </c>
      <c r="FJ114" s="3">
        <v>0</v>
      </c>
      <c r="FK114" s="3">
        <v>3.51012330705767E-2</v>
      </c>
      <c r="FL114" s="3">
        <v>4.62274947542641</v>
      </c>
      <c r="FM114" s="3">
        <v>8.0077882978829802</v>
      </c>
      <c r="FN114" s="3">
        <v>5.1916126894863703</v>
      </c>
      <c r="FO114" s="3">
        <v>13.1465805635812</v>
      </c>
      <c r="FP114" s="3">
        <v>1.4867126941680899</v>
      </c>
      <c r="FQ114" s="3">
        <v>0.50426619423025298</v>
      </c>
      <c r="FR114" s="3">
        <v>1.42360687255859</v>
      </c>
      <c r="FS114" s="3">
        <v>1.96125268936157</v>
      </c>
      <c r="FT114" s="3">
        <v>1.87310171127319</v>
      </c>
      <c r="FU114" s="3">
        <v>38949.724499751799</v>
      </c>
    </row>
    <row r="115" spans="1:177" x14ac:dyDescent="0.35">
      <c r="A115" s="3">
        <v>2011</v>
      </c>
      <c r="B115" s="3" t="s">
        <v>59</v>
      </c>
      <c r="C115" s="5">
        <v>2.11</v>
      </c>
      <c r="D115" s="5">
        <v>5239.13</v>
      </c>
      <c r="E115" s="3">
        <v>7.52443318305966</v>
      </c>
      <c r="F115" s="3">
        <v>86.186180848700303</v>
      </c>
      <c r="G115" s="3">
        <v>7.52443318305966</v>
      </c>
      <c r="H115" s="3">
        <v>0.41766636873565399</v>
      </c>
      <c r="I115" s="3">
        <v>7.4056401987561298</v>
      </c>
      <c r="J115" s="3">
        <v>1.3491723979071399E-2</v>
      </c>
      <c r="K115" s="3">
        <v>73.300865444733304</v>
      </c>
      <c r="L115" s="3">
        <f>AVERAGE(L114,L117)</f>
        <v>0.53799230936436548</v>
      </c>
      <c r="M115" s="3">
        <v>536</v>
      </c>
      <c r="N115" s="3">
        <v>102.41</v>
      </c>
      <c r="O115" s="3">
        <v>98.43</v>
      </c>
      <c r="P115" s="3">
        <v>96.34</v>
      </c>
      <c r="Q115" s="3">
        <v>3521.7</v>
      </c>
      <c r="R115" s="3">
        <v>100</v>
      </c>
      <c r="S115" s="3">
        <v>100</v>
      </c>
      <c r="T115" s="3">
        <v>13.9641382438316</v>
      </c>
      <c r="U115" s="3">
        <v>45.4982093613933</v>
      </c>
      <c r="V115" s="3">
        <v>7.018955644</v>
      </c>
      <c r="W115" s="3">
        <v>0.73704244815582198</v>
      </c>
      <c r="X115" s="3">
        <v>11</v>
      </c>
      <c r="Y115" s="3">
        <v>6</v>
      </c>
      <c r="Z115" s="3">
        <v>2</v>
      </c>
      <c r="AA115" s="3">
        <v>54.073416549417402</v>
      </c>
      <c r="AB115" s="3">
        <v>10.388793655600001</v>
      </c>
      <c r="AC115" s="3">
        <v>17.249317767800001</v>
      </c>
      <c r="AD115" s="3">
        <v>4.1411214953271003</v>
      </c>
      <c r="AE115" s="3">
        <v>19857.943325800901</v>
      </c>
      <c r="AF115" s="3">
        <v>14.94</v>
      </c>
      <c r="AG115" s="3">
        <v>11.130294279999999</v>
      </c>
      <c r="AH115" s="3">
        <v>0.2</v>
      </c>
      <c r="AI115" s="3">
        <v>3882</v>
      </c>
      <c r="AJ115" s="3">
        <f>AVERAGE(AJ114,AJ116)</f>
        <v>4.0999999999999996</v>
      </c>
      <c r="AK115" s="3">
        <f>AVERAGE(AK114,AK116)</f>
        <v>3.9699999999999998</v>
      </c>
      <c r="AL115" s="3">
        <v>45750.963920917202</v>
      </c>
      <c r="AM115" s="3">
        <v>-0.82417582417582502</v>
      </c>
      <c r="AN115" s="3">
        <v>3.3258520538335201</v>
      </c>
      <c r="AO115" s="3">
        <v>0.59428319335451596</v>
      </c>
      <c r="AP115" s="3">
        <v>0</v>
      </c>
      <c r="AQ115" s="3">
        <v>0.100148661178296</v>
      </c>
      <c r="AR115" s="3">
        <v>2.74872479754791E-2</v>
      </c>
      <c r="AS115" s="3">
        <v>2.21126517014862E-2</v>
      </c>
      <c r="AT115" s="3">
        <v>100</v>
      </c>
      <c r="AU115" s="3">
        <v>100</v>
      </c>
      <c r="AV115" s="3">
        <v>99.999999157224295</v>
      </c>
      <c r="AW115" s="3">
        <v>2.5</v>
      </c>
      <c r="AX115" s="3">
        <v>6.80407474737172</v>
      </c>
      <c r="AY115" s="3">
        <v>21.688135433713601</v>
      </c>
      <c r="AZ115" s="3">
        <v>0.101222670103698</v>
      </c>
      <c r="BA115" s="3">
        <v>2.8465315435786702</v>
      </c>
      <c r="BB115" s="5">
        <v>13.7</v>
      </c>
      <c r="BC115" s="9">
        <v>17559</v>
      </c>
      <c r="BD115" s="3">
        <v>1.2164905642913599</v>
      </c>
      <c r="BE115" s="3">
        <v>3.75</v>
      </c>
      <c r="BF115" s="3">
        <v>17.730994767843601</v>
      </c>
      <c r="BG115" s="3">
        <v>4.55613658391432</v>
      </c>
      <c r="BH115" s="3">
        <v>25.227943387363499</v>
      </c>
      <c r="BI115" s="3">
        <v>21.2704369786826</v>
      </c>
      <c r="BJ115" s="3">
        <v>3.6180601119995099</v>
      </c>
      <c r="BK115" s="3">
        <v>12.9</v>
      </c>
      <c r="BL115" s="3">
        <v>24.2</v>
      </c>
      <c r="BM115" s="3">
        <v>165.91916430000001</v>
      </c>
      <c r="BN115" s="3">
        <v>29.806060169999999</v>
      </c>
      <c r="BO115" s="3">
        <v>1581.0263475934401</v>
      </c>
      <c r="BP115" s="3">
        <v>88.709994910000006</v>
      </c>
      <c r="BQ115" s="3">
        <v>6.02</v>
      </c>
      <c r="BR115" s="3">
        <f t="shared" si="21"/>
        <v>0.99770127236843098</v>
      </c>
      <c r="BS115" s="3">
        <f t="shared" si="21"/>
        <v>98.686418533325195</v>
      </c>
      <c r="BT115" s="3">
        <v>0.99204999208450295</v>
      </c>
      <c r="BU115" s="3">
        <v>1.0452200174331701</v>
      </c>
      <c r="BV115" s="3">
        <v>1.1858099699020399</v>
      </c>
      <c r="BW115" s="3">
        <v>99.281967163085895</v>
      </c>
      <c r="BX115" s="3">
        <v>99.494888305664105</v>
      </c>
      <c r="BY115" s="3">
        <v>6</v>
      </c>
      <c r="BZ115" s="3">
        <v>6</v>
      </c>
      <c r="CA115" s="3">
        <v>99.87</v>
      </c>
      <c r="CB115" s="3">
        <v>91.670219421386705</v>
      </c>
      <c r="CC115" s="3">
        <v>90.512649536132798</v>
      </c>
      <c r="CD115" s="3">
        <v>96.213119506835895</v>
      </c>
      <c r="CE115" s="3">
        <v>11.9793186187744</v>
      </c>
      <c r="CF115" s="3">
        <v>6.4450497627258301</v>
      </c>
      <c r="CG115" s="3">
        <v>10.73588</v>
      </c>
      <c r="CH115" s="3">
        <v>6.6170120939612103</v>
      </c>
      <c r="CI115" s="3">
        <v>0.2</v>
      </c>
      <c r="CJ115" s="3">
        <v>2.9</v>
      </c>
      <c r="CK115" s="3">
        <f t="shared" si="22"/>
        <v>64.5</v>
      </c>
      <c r="CL115" s="3">
        <v>99</v>
      </c>
      <c r="CM115" s="3">
        <v>97</v>
      </c>
      <c r="CN115" s="3">
        <v>5.52</v>
      </c>
      <c r="CO115" s="3">
        <v>12.59</v>
      </c>
      <c r="CP115" s="3">
        <v>3.5430000000000001</v>
      </c>
      <c r="CQ115" s="3">
        <v>1.1736304813708E-2</v>
      </c>
      <c r="CR115" s="3">
        <v>20.100000000000001</v>
      </c>
      <c r="CS115" s="3">
        <v>27.8</v>
      </c>
      <c r="CT115" s="3">
        <v>99.453639594813893</v>
      </c>
      <c r="CU115" s="3">
        <v>99.447004608294904</v>
      </c>
      <c r="CV115" s="3">
        <v>99.448044600561403</v>
      </c>
      <c r="CW115" s="3">
        <v>0</v>
      </c>
      <c r="CX115" s="3">
        <f t="shared" si="23"/>
        <v>4.7</v>
      </c>
      <c r="CY115" s="3">
        <v>8.1999999999999993</v>
      </c>
      <c r="CZ115" s="3">
        <v>28</v>
      </c>
      <c r="DA115" s="3">
        <v>6.0981500000000001E-3</v>
      </c>
      <c r="DB115" s="3">
        <v>2987.6084564564399</v>
      </c>
      <c r="DC115" s="3">
        <v>18.152046200000001</v>
      </c>
      <c r="DD115" s="3">
        <v>37.1</v>
      </c>
      <c r="DE115" s="3">
        <v>22.8</v>
      </c>
      <c r="DF115" s="3">
        <v>3.8</v>
      </c>
      <c r="DG115" s="3">
        <v>9.3000000000000007</v>
      </c>
      <c r="DH115" s="3">
        <v>27.6</v>
      </c>
      <c r="DI115" s="3">
        <v>0.1</v>
      </c>
      <c r="DJ115" s="3">
        <v>13.2</v>
      </c>
      <c r="DK115" s="3">
        <v>0</v>
      </c>
      <c r="DL115" s="3">
        <v>4.2306177877589102</v>
      </c>
      <c r="DM115" s="3">
        <v>32.012</v>
      </c>
      <c r="DN115" s="3">
        <v>0.47238140943828799</v>
      </c>
      <c r="DO115" s="3">
        <v>22.9946638172669</v>
      </c>
      <c r="DP115" s="3">
        <v>50.515000000000001</v>
      </c>
      <c r="DQ115" s="3">
        <v>74.805999999999997</v>
      </c>
      <c r="DR115" s="3">
        <v>76.701999999999998</v>
      </c>
      <c r="DS115" s="3">
        <v>55.783999999999999</v>
      </c>
      <c r="DT115" s="3">
        <v>86.970892253005104</v>
      </c>
      <c r="DU115" s="3">
        <v>69.683999999999997</v>
      </c>
      <c r="DV115" s="3">
        <v>48.56</v>
      </c>
      <c r="DW115" s="3">
        <v>42.07</v>
      </c>
      <c r="DX115" s="3">
        <v>3.9289999999999998</v>
      </c>
      <c r="DY115" s="3">
        <v>16.113</v>
      </c>
      <c r="DZ115" s="3">
        <v>8.1780000000000008</v>
      </c>
      <c r="EA115" s="3">
        <v>7.78</v>
      </c>
      <c r="EB115" s="3">
        <v>16712</v>
      </c>
      <c r="EC115" s="3">
        <v>7.806</v>
      </c>
      <c r="ED115" s="3">
        <v>50.994</v>
      </c>
      <c r="EE115" s="3">
        <v>115.107</v>
      </c>
      <c r="EF115" s="3">
        <v>11.1</v>
      </c>
      <c r="EG115" s="3">
        <v>9.4</v>
      </c>
      <c r="EH115" s="3">
        <v>2.4</v>
      </c>
      <c r="EI115" s="3">
        <v>80.4707317073171</v>
      </c>
      <c r="EJ115" s="3">
        <v>1.83</v>
      </c>
      <c r="EK115" s="3">
        <v>91.912008</v>
      </c>
      <c r="EL115" s="3">
        <v>82.825941</v>
      </c>
      <c r="EM115" s="3">
        <v>16.486797177369802</v>
      </c>
      <c r="EN115" s="3">
        <v>65.690997641869203</v>
      </c>
      <c r="EO115" s="3">
        <v>0.46355870749913097</v>
      </c>
      <c r="EP115" s="3">
        <v>7442.099609375</v>
      </c>
      <c r="EQ115" s="3">
        <f t="shared" si="24"/>
        <v>1410.780675</v>
      </c>
      <c r="ER115" s="3">
        <v>-2.9393687070121102</v>
      </c>
      <c r="ES115" s="3">
        <v>1.1096746918039599</v>
      </c>
      <c r="ET115" s="3">
        <v>84.313000000000002</v>
      </c>
      <c r="EU115" s="3">
        <v>2.0415109705231802</v>
      </c>
      <c r="EV115" s="2">
        <v>19.16</v>
      </c>
      <c r="EW115" s="2">
        <v>18.95</v>
      </c>
      <c r="EX115" s="2">
        <v>19.16</v>
      </c>
      <c r="EY115" s="3">
        <v>2.1919150352478001</v>
      </c>
      <c r="EZ115" s="3">
        <v>2.2351922988891602</v>
      </c>
      <c r="FA115" s="3">
        <v>6</v>
      </c>
      <c r="FB115" s="3">
        <v>0.7</v>
      </c>
      <c r="FC115" s="3">
        <v>6</v>
      </c>
      <c r="FD115" s="3">
        <v>60000000</v>
      </c>
      <c r="FE115" s="3">
        <v>0.92820104983251495</v>
      </c>
      <c r="FF115" s="3">
        <v>1.48940898392913</v>
      </c>
      <c r="FG115" s="3">
        <v>2.7760780954353299</v>
      </c>
      <c r="FH115" s="3">
        <v>0</v>
      </c>
      <c r="FI115" s="3">
        <v>0.19180029060200601</v>
      </c>
      <c r="FJ115" s="3">
        <v>0</v>
      </c>
      <c r="FK115" s="3">
        <v>3.6254127272824697E-2</v>
      </c>
      <c r="FL115" s="3">
        <v>4.62274947542641</v>
      </c>
      <c r="FM115" s="3">
        <v>9.4899298316792802</v>
      </c>
      <c r="FN115" s="3">
        <v>5.4220720824758004</v>
      </c>
      <c r="FO115" s="3">
        <v>11.0749998574353</v>
      </c>
      <c r="FP115" s="3">
        <v>1.50755143165588</v>
      </c>
      <c r="FQ115" s="3">
        <v>0.53264911450257502</v>
      </c>
      <c r="FR115" s="3">
        <v>1.39347100257874</v>
      </c>
      <c r="FS115" s="3">
        <v>1.9395380020141599</v>
      </c>
      <c r="FT115" s="3">
        <v>1.8133298158645601</v>
      </c>
      <c r="FU115" s="3">
        <v>40916.838579027397</v>
      </c>
    </row>
    <row r="116" spans="1:177" x14ac:dyDescent="0.35">
      <c r="A116" s="3">
        <v>2012</v>
      </c>
      <c r="B116" s="3" t="s">
        <v>59</v>
      </c>
      <c r="C116" s="5">
        <v>0.41</v>
      </c>
      <c r="D116" s="5">
        <v>5839.92</v>
      </c>
      <c r="E116" s="3">
        <v>7.5194971864819502</v>
      </c>
      <c r="F116" s="3">
        <v>86.239829265039305</v>
      </c>
      <c r="G116" s="3">
        <v>7.5194971864819502</v>
      </c>
      <c r="H116" s="3">
        <v>0.41542520268394501</v>
      </c>
      <c r="I116" s="3">
        <v>7.4010332686169296</v>
      </c>
      <c r="J116" s="3">
        <v>1.31626575405574E-2</v>
      </c>
      <c r="K116" s="3">
        <v>73.410773635196904</v>
      </c>
      <c r="L116" s="3">
        <v>0.53799230936436548</v>
      </c>
      <c r="M116" s="3">
        <v>536</v>
      </c>
      <c r="N116" s="3">
        <v>93.61</v>
      </c>
      <c r="O116" s="3">
        <v>94.73</v>
      </c>
      <c r="P116" s="3">
        <v>95.32</v>
      </c>
      <c r="Q116" s="3">
        <v>3533.6</v>
      </c>
      <c r="R116" s="3">
        <v>100</v>
      </c>
      <c r="S116" s="3">
        <v>100</v>
      </c>
      <c r="T116" s="3">
        <v>13.930295486743599</v>
      </c>
      <c r="U116" s="3">
        <v>47.512920461444999</v>
      </c>
      <c r="V116" s="3">
        <v>6.3630622219999999</v>
      </c>
      <c r="W116" s="3">
        <v>0</v>
      </c>
      <c r="X116" s="3">
        <v>11</v>
      </c>
      <c r="Y116" s="3">
        <v>6</v>
      </c>
      <c r="Z116" s="3">
        <v>2</v>
      </c>
      <c r="AA116" s="3">
        <v>58.991909415342199</v>
      </c>
      <c r="AB116" s="3">
        <v>11.6612675058</v>
      </c>
      <c r="AC116" s="3">
        <v>17.423877198300001</v>
      </c>
      <c r="AD116" s="3">
        <v>3.7428037383177601</v>
      </c>
      <c r="AE116" s="3">
        <v>19763.681778125501</v>
      </c>
      <c r="AF116" s="3">
        <v>14.94</v>
      </c>
      <c r="AG116" s="3">
        <v>11.130294279999999</v>
      </c>
      <c r="AH116" s="3">
        <v>0.2</v>
      </c>
      <c r="AI116" s="3">
        <v>4035</v>
      </c>
      <c r="AJ116" s="3">
        <v>4.12</v>
      </c>
      <c r="AK116" s="3">
        <v>4.05</v>
      </c>
      <c r="AL116" s="3">
        <v>45289.454246642897</v>
      </c>
      <c r="AM116" s="3">
        <v>-2.3084025854108998</v>
      </c>
      <c r="AN116" s="3">
        <v>3.9417862412656501</v>
      </c>
      <c r="AO116" s="3">
        <v>0.59159319305520297</v>
      </c>
      <c r="AP116" s="3">
        <v>0</v>
      </c>
      <c r="AQ116" s="3">
        <v>0.132601307274166</v>
      </c>
      <c r="AR116" s="3">
        <v>3.6928502161731998E-2</v>
      </c>
      <c r="AS116" s="3">
        <v>2.0187996975058999E-2</v>
      </c>
      <c r="AT116" s="3">
        <v>100</v>
      </c>
      <c r="AU116" s="3">
        <v>100</v>
      </c>
      <c r="AV116" s="3">
        <v>100</v>
      </c>
      <c r="AW116" s="3">
        <v>2.5</v>
      </c>
      <c r="AX116" s="3">
        <v>7.3698577567311796</v>
      </c>
      <c r="AY116" s="3">
        <v>21.9517846044902</v>
      </c>
      <c r="AZ116" s="3">
        <v>0.10704076808872599</v>
      </c>
      <c r="BA116" s="3">
        <v>2.9189908377387201</v>
      </c>
      <c r="BB116" s="5">
        <v>13.2</v>
      </c>
      <c r="BC116" s="9">
        <v>17672</v>
      </c>
      <c r="BD116" s="3">
        <v>1.2164905642913599</v>
      </c>
      <c r="BE116" s="3">
        <v>3.75</v>
      </c>
      <c r="BF116" s="3">
        <v>17.815561551877298</v>
      </c>
      <c r="BG116" s="3">
        <v>4.55613658391432</v>
      </c>
      <c r="BH116" s="3">
        <v>25.398153427614801</v>
      </c>
      <c r="BI116" s="3">
        <v>21.548046711000101</v>
      </c>
      <c r="BJ116" s="3">
        <v>3.3983199596404998</v>
      </c>
      <c r="BK116" s="3">
        <v>12.9</v>
      </c>
      <c r="BL116" s="3">
        <v>24.4</v>
      </c>
      <c r="BM116" s="3">
        <v>172.15080259999999</v>
      </c>
      <c r="BN116" s="3">
        <v>30.43301099</v>
      </c>
      <c r="BO116" s="3">
        <v>2205.2205303648698</v>
      </c>
      <c r="BP116" s="3">
        <v>89.879997970000005</v>
      </c>
      <c r="BQ116" s="3">
        <v>6.75</v>
      </c>
      <c r="BR116" s="3">
        <f t="shared" si="21"/>
        <v>0.99785064905881871</v>
      </c>
      <c r="BS116" s="3">
        <f t="shared" si="21"/>
        <v>98.718605995178223</v>
      </c>
      <c r="BT116" s="3">
        <v>0.99159997701644897</v>
      </c>
      <c r="BU116" s="3">
        <v>1.0477099418640099</v>
      </c>
      <c r="BV116" s="3">
        <v>1.1753799915313701</v>
      </c>
      <c r="BW116" s="3">
        <v>98.761451721191406</v>
      </c>
      <c r="BX116" s="3">
        <v>98.857261657714801</v>
      </c>
      <c r="BY116" s="3">
        <v>6</v>
      </c>
      <c r="BZ116" s="3">
        <v>6</v>
      </c>
      <c r="CA116" s="3">
        <v>99.932599999999994</v>
      </c>
      <c r="CB116" s="3">
        <v>93.092193603515597</v>
      </c>
      <c r="CC116" s="3">
        <v>92.125526428222699</v>
      </c>
      <c r="CD116" s="3">
        <v>96.654296875</v>
      </c>
      <c r="CE116" s="3">
        <v>11.558082580566399</v>
      </c>
      <c r="CF116" s="3">
        <v>7.1480398178100604</v>
      </c>
      <c r="CG116" s="3">
        <v>10.73588</v>
      </c>
      <c r="CH116" s="3">
        <v>6.6170120939612103</v>
      </c>
      <c r="CI116" s="3">
        <v>0.2</v>
      </c>
      <c r="CJ116" s="3">
        <v>2.8</v>
      </c>
      <c r="CK116" s="3">
        <f t="shared" si="22"/>
        <v>72.5</v>
      </c>
      <c r="CL116" s="3">
        <v>99</v>
      </c>
      <c r="CM116" s="3">
        <v>97</v>
      </c>
      <c r="CN116" s="3">
        <v>5.3</v>
      </c>
      <c r="CO116" s="3">
        <v>12.87</v>
      </c>
      <c r="CP116" s="3">
        <v>3.556</v>
      </c>
      <c r="CQ116" s="3">
        <v>1.2717282764591199E-2</v>
      </c>
      <c r="CR116" s="3">
        <v>20.100000000000001</v>
      </c>
      <c r="CS116" s="3">
        <v>27.8</v>
      </c>
      <c r="CT116" s="3">
        <v>99.453633436807806</v>
      </c>
      <c r="CU116" s="3">
        <v>99.447004608294904</v>
      </c>
      <c r="CV116" s="3">
        <v>99.448012997243694</v>
      </c>
      <c r="CW116" s="3">
        <v>3</v>
      </c>
      <c r="CX116" s="3">
        <f t="shared" si="23"/>
        <v>4.7</v>
      </c>
      <c r="CY116" s="3">
        <v>8.4</v>
      </c>
      <c r="CZ116" s="3">
        <v>25.8</v>
      </c>
      <c r="DA116" s="3">
        <v>2.9315000000000001E-3</v>
      </c>
      <c r="DB116" s="3">
        <v>3126.8053448181799</v>
      </c>
      <c r="DC116" s="3">
        <v>17.461959839999999</v>
      </c>
      <c r="DD116" s="3">
        <v>36.700000000000003</v>
      </c>
      <c r="DE116" s="3">
        <v>22.3</v>
      </c>
      <c r="DF116" s="3">
        <v>3.9</v>
      </c>
      <c r="DG116" s="3">
        <v>9.4</v>
      </c>
      <c r="DH116" s="3">
        <v>27.1</v>
      </c>
      <c r="DI116" s="3">
        <v>0.1</v>
      </c>
      <c r="DJ116" s="3">
        <v>11.8</v>
      </c>
      <c r="DK116" s="3">
        <v>0</v>
      </c>
      <c r="DL116" s="3">
        <v>4.1596520847598102</v>
      </c>
      <c r="DM116" s="3">
        <v>30.565999999999999</v>
      </c>
      <c r="DN116" s="3">
        <v>0.498270973248922</v>
      </c>
      <c r="DO116" s="3">
        <v>22.7851670723993</v>
      </c>
      <c r="DP116" s="3">
        <v>51.585999999999999</v>
      </c>
      <c r="DQ116" s="3">
        <v>75.119</v>
      </c>
      <c r="DR116" s="3">
        <v>76.661000000000001</v>
      </c>
      <c r="DS116" s="3">
        <v>55.963000000000001</v>
      </c>
      <c r="DT116" s="3">
        <v>87.9437416516068</v>
      </c>
      <c r="DU116" s="3">
        <v>69.19</v>
      </c>
      <c r="DV116" s="3">
        <v>49.59</v>
      </c>
      <c r="DW116" s="3">
        <v>42.94</v>
      </c>
      <c r="DX116" s="3">
        <v>3.8849999999999998</v>
      </c>
      <c r="DY116" s="3">
        <v>15.997999999999999</v>
      </c>
      <c r="DZ116" s="3">
        <v>8.2010000000000005</v>
      </c>
      <c r="EA116" s="3">
        <v>7.69</v>
      </c>
      <c r="EB116" s="3">
        <v>17620</v>
      </c>
      <c r="EC116" s="3">
        <v>7.6479999999999997</v>
      </c>
      <c r="ED116" s="3">
        <v>50.790999999999997</v>
      </c>
      <c r="EE116" s="3">
        <v>107.877</v>
      </c>
      <c r="EF116" s="3">
        <v>11</v>
      </c>
      <c r="EG116" s="3">
        <v>9.6</v>
      </c>
      <c r="EH116" s="3">
        <v>2.2999999999999998</v>
      </c>
      <c r="EI116" s="3">
        <v>80.626829268292695</v>
      </c>
      <c r="EJ116" s="3">
        <v>1.8</v>
      </c>
      <c r="EK116" s="3">
        <v>91.904687999999993</v>
      </c>
      <c r="EL116" s="3">
        <v>83.600637000000006</v>
      </c>
      <c r="EM116" s="3">
        <v>16.442902968372699</v>
      </c>
      <c r="EN116" s="3">
        <v>65.107039646492396</v>
      </c>
      <c r="EO116" s="3">
        <v>0.47580948668320899</v>
      </c>
      <c r="EP116" s="3">
        <v>7492.546875</v>
      </c>
      <c r="EQ116" s="3">
        <f t="shared" si="24"/>
        <v>1451.0271600000001</v>
      </c>
      <c r="ER116" s="3">
        <v>-2.9479397686700302</v>
      </c>
      <c r="ES116" s="3">
        <v>1.1000867157352701</v>
      </c>
      <c r="ET116" s="3">
        <v>84.840999999999994</v>
      </c>
      <c r="EU116" s="3">
        <v>1.6439291865496699</v>
      </c>
      <c r="EV116" s="2">
        <v>19.329999999999998</v>
      </c>
      <c r="EW116" s="2">
        <v>19.09</v>
      </c>
      <c r="EX116" s="2">
        <v>19.36</v>
      </c>
      <c r="EY116" s="3">
        <v>2.22684669494629</v>
      </c>
      <c r="EZ116" s="3">
        <v>2.2103111743927002</v>
      </c>
      <c r="FA116" s="3">
        <v>6</v>
      </c>
      <c r="FB116" s="3">
        <v>0.7</v>
      </c>
      <c r="FC116" s="3">
        <v>6</v>
      </c>
      <c r="FD116" s="3">
        <v>79000000</v>
      </c>
      <c r="FE116" s="3">
        <v>0.92566091263501205</v>
      </c>
      <c r="FF116" s="3">
        <v>1.5265846585454399</v>
      </c>
      <c r="FG116" s="3">
        <v>2.7536270894457799</v>
      </c>
      <c r="FH116" s="3">
        <v>0</v>
      </c>
      <c r="FI116" s="3">
        <v>0.23932516251573999</v>
      </c>
      <c r="FJ116" s="3">
        <v>0</v>
      </c>
      <c r="FK116" s="3">
        <v>4.7582684315952903E-2</v>
      </c>
      <c r="FL116" s="3">
        <v>4.62274947542641</v>
      </c>
      <c r="FM116" s="3">
        <v>10.9192398514449</v>
      </c>
      <c r="FN116" s="3">
        <v>5.48506681026777</v>
      </c>
      <c r="FO116" s="3">
        <v>10.4735919116817</v>
      </c>
      <c r="FP116" s="3">
        <v>1.60069715976715</v>
      </c>
      <c r="FQ116" s="3">
        <v>0.57753577802119804</v>
      </c>
      <c r="FR116" s="3">
        <v>1.4007651805877701</v>
      </c>
      <c r="FS116" s="3">
        <v>1.9440335035324099</v>
      </c>
      <c r="FT116" s="3">
        <v>1.8215891122818</v>
      </c>
      <c r="FU116" s="3">
        <v>40873.095332606601</v>
      </c>
    </row>
    <row r="117" spans="1:177" x14ac:dyDescent="0.35">
      <c r="A117" s="3">
        <v>2013</v>
      </c>
      <c r="B117" s="3" t="s">
        <v>59</v>
      </c>
      <c r="C117" s="5">
        <v>1.21</v>
      </c>
      <c r="D117" s="5">
        <v>5238.58</v>
      </c>
      <c r="E117" s="3">
        <v>7.4319655138372402</v>
      </c>
      <c r="F117" s="3">
        <v>87.352461669888896</v>
      </c>
      <c r="G117" s="3">
        <v>7.4319655138372402</v>
      </c>
      <c r="H117" s="3">
        <v>0.40891918546372402</v>
      </c>
      <c r="I117" s="3">
        <v>7.3187666589884497</v>
      </c>
      <c r="J117" s="3">
        <v>1.11882589094738E-2</v>
      </c>
      <c r="K117" s="3">
        <v>73.520681825660603</v>
      </c>
      <c r="L117" s="3">
        <v>0.42063316360416197</v>
      </c>
      <c r="M117" s="3">
        <v>536</v>
      </c>
      <c r="N117" s="3">
        <v>104.57</v>
      </c>
      <c r="O117" s="3">
        <v>99.5</v>
      </c>
      <c r="P117" s="3">
        <v>96.84</v>
      </c>
      <c r="Q117" s="3">
        <v>3689.5</v>
      </c>
      <c r="R117" s="3">
        <v>100</v>
      </c>
      <c r="S117" s="3">
        <v>100</v>
      </c>
      <c r="T117" s="3">
        <v>13.034325562861101</v>
      </c>
      <c r="U117" s="3">
        <v>39.614413229726999</v>
      </c>
      <c r="V117" s="3">
        <v>5.983816655</v>
      </c>
      <c r="W117" s="3">
        <v>0</v>
      </c>
      <c r="X117" s="3">
        <v>11</v>
      </c>
      <c r="Y117" s="3">
        <v>6</v>
      </c>
      <c r="Z117" s="3">
        <v>2</v>
      </c>
      <c r="AA117" s="3">
        <v>65.422381399587096</v>
      </c>
      <c r="AB117" s="3">
        <v>12.912363253600001</v>
      </c>
      <c r="AC117" s="3">
        <v>17.595503956000002</v>
      </c>
      <c r="AD117" s="3">
        <v>3.3444859813084098</v>
      </c>
      <c r="AE117" s="3">
        <v>19672.835234305301</v>
      </c>
      <c r="AF117" s="3">
        <v>14.94</v>
      </c>
      <c r="AG117" s="3">
        <v>11.130294279999999</v>
      </c>
      <c r="AH117" s="3">
        <v>0.2</v>
      </c>
      <c r="AI117" s="3">
        <v>4053</v>
      </c>
      <c r="AJ117" s="3">
        <f>AVERAGE(AJ116,AJ118)</f>
        <v>3.8191174999999999</v>
      </c>
      <c r="AK117" s="3">
        <f>AVERAGE(AK116,AK118)</f>
        <v>3.8365174999999998</v>
      </c>
      <c r="AL117" s="3">
        <v>46904.386446521901</v>
      </c>
      <c r="AM117" s="3">
        <v>1.7013232514177601</v>
      </c>
      <c r="AN117" s="3">
        <v>3.9417862409466502</v>
      </c>
      <c r="AO117" s="3">
        <v>0.59543113218829702</v>
      </c>
      <c r="AP117" s="3">
        <v>0</v>
      </c>
      <c r="AQ117" s="3">
        <v>6.8754581502673107E-2</v>
      </c>
      <c r="AR117" s="3">
        <v>4.0899232638240302E-2</v>
      </c>
      <c r="AS117" s="3">
        <v>1.6898213766257299E-2</v>
      </c>
      <c r="AT117" s="3">
        <v>100</v>
      </c>
      <c r="AU117" s="3">
        <v>100</v>
      </c>
      <c r="AV117" s="3">
        <v>100</v>
      </c>
      <c r="AW117" s="3">
        <v>2.5</v>
      </c>
      <c r="AX117" s="3">
        <v>7.9364694133844402</v>
      </c>
      <c r="AY117" s="3">
        <v>22.845965943149999</v>
      </c>
      <c r="AZ117" s="3">
        <v>0.34788847041476301</v>
      </c>
      <c r="BA117" s="3">
        <v>2.9638437293598701</v>
      </c>
      <c r="BB117" s="5">
        <v>11.8</v>
      </c>
      <c r="BC117" s="9">
        <v>18138</v>
      </c>
      <c r="BD117" s="3">
        <v>1.2164905642913599</v>
      </c>
      <c r="BE117" s="3">
        <v>3.75</v>
      </c>
      <c r="BF117" s="3">
        <v>17.897831452170202</v>
      </c>
      <c r="BG117" s="3">
        <v>4.55613658391432</v>
      </c>
      <c r="BH117" s="3">
        <v>25.613438662613301</v>
      </c>
      <c r="BI117" s="3">
        <v>21.8034400618352</v>
      </c>
      <c r="BJ117" s="3">
        <v>3.2713699340820299</v>
      </c>
      <c r="BK117" s="3">
        <v>12.9</v>
      </c>
      <c r="BL117" s="3">
        <v>24.5</v>
      </c>
      <c r="BM117" s="3">
        <v>136.2635488</v>
      </c>
      <c r="BN117" s="3">
        <v>31.62788166</v>
      </c>
      <c r="BO117" s="3">
        <v>2525.4772409197899</v>
      </c>
      <c r="BP117" s="3">
        <v>91.514399999999995</v>
      </c>
      <c r="BQ117" s="3">
        <v>6.6846129556092704</v>
      </c>
      <c r="BR117" s="3">
        <f t="shared" si="21"/>
        <v>0.99792533740401268</v>
      </c>
      <c r="BS117" s="3">
        <f t="shared" si="21"/>
        <v>98.734699726104736</v>
      </c>
      <c r="BT117" s="3">
        <v>0.99239999055862405</v>
      </c>
      <c r="BU117" s="3">
        <v>1.0959700345993</v>
      </c>
      <c r="BV117" s="3">
        <v>1.17451000213623</v>
      </c>
      <c r="BW117" s="3">
        <v>98.981178283691406</v>
      </c>
      <c r="BX117" s="3">
        <v>99.30322265625</v>
      </c>
      <c r="BY117" s="3">
        <v>6</v>
      </c>
      <c r="BZ117" s="3">
        <v>6</v>
      </c>
      <c r="CA117" s="3">
        <v>99.923569999999998</v>
      </c>
      <c r="CB117" s="3">
        <v>93.904632568359403</v>
      </c>
      <c r="CC117" s="3">
        <v>92.372703552246094</v>
      </c>
      <c r="CD117" s="3">
        <v>97.006942749023395</v>
      </c>
      <c r="CE117" s="3">
        <v>11.207059860229499</v>
      </c>
      <c r="CF117" s="3">
        <v>7.1240401268005398</v>
      </c>
      <c r="CG117" s="3">
        <f>AVERAGE(CG119,CG115)</f>
        <v>10.085374999999999</v>
      </c>
      <c r="CH117" s="3">
        <f>AVERAGE(CH119,CH115)</f>
        <v>6.0428173541594203</v>
      </c>
      <c r="CI117" s="3">
        <v>0.2</v>
      </c>
      <c r="CJ117" s="3">
        <v>2.7</v>
      </c>
      <c r="CK117" s="3">
        <f t="shared" si="22"/>
        <v>74</v>
      </c>
      <c r="CL117" s="3">
        <v>98</v>
      </c>
      <c r="CM117" s="3">
        <v>97</v>
      </c>
      <c r="CN117" s="3">
        <v>4.87</v>
      </c>
      <c r="CO117" s="3">
        <v>13.03</v>
      </c>
      <c r="CP117" s="3">
        <v>3.387</v>
      </c>
      <c r="CQ117" s="3">
        <v>1.29696005309632E-2</v>
      </c>
      <c r="CR117" s="3">
        <f>AVERAGE(CR115,CR119)</f>
        <v>19.05</v>
      </c>
      <c r="CS117" s="3">
        <f>AVERAGE(CS115,CS119)</f>
        <v>26.15</v>
      </c>
      <c r="CT117" s="3">
        <v>99.453627278801605</v>
      </c>
      <c r="CU117" s="3">
        <v>99.447004608294904</v>
      </c>
      <c r="CV117" s="3">
        <v>99.447991016181206</v>
      </c>
      <c r="CW117" s="3">
        <v>2</v>
      </c>
      <c r="CX117" s="3">
        <f t="shared" si="23"/>
        <v>4.7</v>
      </c>
      <c r="CY117" s="3">
        <v>8.6999999999999993</v>
      </c>
      <c r="CZ117" s="3">
        <v>26</v>
      </c>
      <c r="DA117" s="3">
        <v>1.23792E-3</v>
      </c>
      <c r="DB117" s="3">
        <v>3232.9878308815501</v>
      </c>
      <c r="DC117" s="3">
        <v>17.79447365</v>
      </c>
      <c r="DD117" s="3">
        <v>36.6</v>
      </c>
      <c r="DE117" s="3">
        <v>22.3</v>
      </c>
      <c r="DF117" s="3">
        <v>3.8</v>
      </c>
      <c r="DG117" s="3">
        <v>9.3000000000000007</v>
      </c>
      <c r="DH117" s="3">
        <v>27.2</v>
      </c>
      <c r="DI117" s="3">
        <v>0.1</v>
      </c>
      <c r="DJ117" s="3">
        <v>12.8</v>
      </c>
      <c r="DK117" s="3">
        <v>0</v>
      </c>
      <c r="DL117" s="3">
        <v>4.1322779834172003</v>
      </c>
      <c r="DM117" s="3">
        <v>31.265000000000001</v>
      </c>
      <c r="DN117" s="3">
        <v>0.457123672753945</v>
      </c>
      <c r="DO117" s="3">
        <v>22.8473444536756</v>
      </c>
      <c r="DP117" s="3">
        <v>51.807000000000002</v>
      </c>
      <c r="DQ117" s="3">
        <v>75.025000000000006</v>
      </c>
      <c r="DR117" s="3">
        <v>75.506</v>
      </c>
      <c r="DS117" s="3">
        <v>55.505000000000003</v>
      </c>
      <c r="DT117" s="3">
        <v>88.288159317936007</v>
      </c>
      <c r="DU117" s="3">
        <v>67.784000000000006</v>
      </c>
      <c r="DV117" s="3">
        <v>49.86</v>
      </c>
      <c r="DW117" s="3">
        <v>43.33</v>
      </c>
      <c r="DX117" s="3">
        <v>4.407</v>
      </c>
      <c r="DY117" s="3">
        <v>17.138000000000002</v>
      </c>
      <c r="DZ117" s="3">
        <v>8.7560000000000002</v>
      </c>
      <c r="EA117" s="3">
        <v>8.19</v>
      </c>
      <c r="EB117" s="3">
        <v>18026</v>
      </c>
      <c r="EC117" s="3">
        <v>7.4749999999999996</v>
      </c>
      <c r="ED117" s="3">
        <v>48.344000000000001</v>
      </c>
      <c r="EE117" s="3">
        <v>104.86799999999999</v>
      </c>
      <c r="EF117" s="3">
        <v>10.7</v>
      </c>
      <c r="EG117" s="3">
        <v>9.5</v>
      </c>
      <c r="EH117" s="3">
        <v>2.2000000000000002</v>
      </c>
      <c r="EI117" s="3">
        <v>80.975609756097597</v>
      </c>
      <c r="EJ117" s="3">
        <v>1.75</v>
      </c>
      <c r="EK117" s="3">
        <v>92.306156000000001</v>
      </c>
      <c r="EL117" s="3">
        <v>84.067944999999995</v>
      </c>
      <c r="EM117" s="3">
        <v>16.422864559311598</v>
      </c>
      <c r="EN117" s="3">
        <v>64.504585188306095</v>
      </c>
      <c r="EO117" s="3">
        <v>0.46072377278529503</v>
      </c>
      <c r="EP117" s="3">
        <v>7223.02490234375</v>
      </c>
      <c r="EQ117" s="3">
        <f t="shared" si="24"/>
        <v>1518.3755449999999</v>
      </c>
      <c r="ER117" s="3">
        <v>-1.4305496725645099</v>
      </c>
      <c r="ES117" s="3">
        <v>0.79491336688693803</v>
      </c>
      <c r="ET117" s="3">
        <v>85.125</v>
      </c>
      <c r="EU117" s="3">
        <v>1.6363688680638999</v>
      </c>
      <c r="EV117" s="2">
        <v>19.5</v>
      </c>
      <c r="EW117" s="2">
        <v>19.239999999999998</v>
      </c>
      <c r="EX117" s="2">
        <v>19.559999999999999</v>
      </c>
      <c r="EY117" s="3">
        <v>2.2001712322235099</v>
      </c>
      <c r="EZ117" s="3">
        <v>2.18119192123413</v>
      </c>
      <c r="FA117" s="3">
        <v>6</v>
      </c>
      <c r="FB117" s="3">
        <v>0.7</v>
      </c>
      <c r="FC117" s="3">
        <v>6</v>
      </c>
      <c r="FD117" s="3">
        <v>298000000</v>
      </c>
      <c r="FE117" s="3">
        <v>0.93063112797332004</v>
      </c>
      <c r="FF117" s="3">
        <v>1.5338609345099099</v>
      </c>
      <c r="FG117" s="3">
        <v>2.69969936340848</v>
      </c>
      <c r="FH117" s="3">
        <v>0</v>
      </c>
      <c r="FI117" s="3">
        <v>0.129280420521769</v>
      </c>
      <c r="FJ117" s="3">
        <v>0</v>
      </c>
      <c r="FK117" s="3">
        <v>5.2248493364270801E-2</v>
      </c>
      <c r="FL117" s="3">
        <v>4.62274947542641</v>
      </c>
      <c r="FM117" s="3">
        <v>12.2157940645822</v>
      </c>
      <c r="FN117" s="3">
        <v>5.0026742747491504</v>
      </c>
      <c r="FO117" s="3">
        <v>9.0239290770192593</v>
      </c>
      <c r="FP117" s="3">
        <v>1.5737055540084799</v>
      </c>
      <c r="FQ117" s="3">
        <v>0.49856333406249198</v>
      </c>
      <c r="FR117" s="3">
        <v>1.3851724863052399</v>
      </c>
      <c r="FS117" s="3">
        <v>1.95565962791443</v>
      </c>
      <c r="FT117" s="3">
        <v>1.8416721820831301</v>
      </c>
      <c r="FU117" s="3">
        <v>41493.141647035904</v>
      </c>
    </row>
    <row r="118" spans="1:177" x14ac:dyDescent="0.35">
      <c r="A118" s="3">
        <v>2014</v>
      </c>
      <c r="B118" s="3" t="s">
        <v>59</v>
      </c>
      <c r="C118" s="5">
        <v>2.36</v>
      </c>
      <c r="D118" s="5">
        <v>5237.1400000000003</v>
      </c>
      <c r="E118" s="3">
        <v>7.4602652275494403</v>
      </c>
      <c r="F118" s="3">
        <v>92.7441097364174</v>
      </c>
      <c r="G118" s="3">
        <v>7.4602652275494403</v>
      </c>
      <c r="H118" s="3">
        <v>0.40845831703747998</v>
      </c>
      <c r="I118" s="3">
        <v>7.3408141103688802</v>
      </c>
      <c r="J118" s="3">
        <v>1.08591924709599E-2</v>
      </c>
      <c r="K118" s="3">
        <v>73.630590016124302</v>
      </c>
      <c r="L118" s="3">
        <v>0.396982929734021</v>
      </c>
      <c r="M118" s="3">
        <v>536</v>
      </c>
      <c r="N118" s="3">
        <v>106.62</v>
      </c>
      <c r="O118" s="3">
        <v>101.04</v>
      </c>
      <c r="P118" s="3">
        <v>98.1</v>
      </c>
      <c r="Q118" s="3">
        <v>3691.4</v>
      </c>
      <c r="R118" s="3">
        <v>100</v>
      </c>
      <c r="S118" s="3">
        <v>100</v>
      </c>
      <c r="T118" s="3">
        <v>12.472248700173299</v>
      </c>
      <c r="U118" s="3">
        <v>51.199772530329298</v>
      </c>
      <c r="V118" s="3">
        <v>6.3731124379999997</v>
      </c>
      <c r="W118" s="3">
        <v>0</v>
      </c>
      <c r="X118" s="3">
        <v>11</v>
      </c>
      <c r="Y118" s="3">
        <v>6</v>
      </c>
      <c r="Z118" s="3">
        <v>2</v>
      </c>
      <c r="AA118" s="3">
        <v>73.996386610449505</v>
      </c>
      <c r="AB118" s="3">
        <v>14.2776858134</v>
      </c>
      <c r="AC118" s="3">
        <v>16.978869615899999</v>
      </c>
      <c r="AD118" s="3">
        <v>2.9461682242990701</v>
      </c>
      <c r="AE118" s="3">
        <v>19591.644218670601</v>
      </c>
      <c r="AF118" s="3">
        <v>14.94</v>
      </c>
      <c r="AG118" s="3">
        <v>11.130294279999999</v>
      </c>
      <c r="AH118" s="3">
        <v>0.2</v>
      </c>
      <c r="AI118" s="3">
        <v>3874</v>
      </c>
      <c r="AJ118" s="3">
        <v>3.5182349999999998</v>
      </c>
      <c r="AK118" s="3">
        <v>3.6230349999999998</v>
      </c>
      <c r="AL118" s="3">
        <v>48775.918163833201</v>
      </c>
      <c r="AM118" s="3">
        <v>6.8540892193308602</v>
      </c>
      <c r="AN118" s="3">
        <v>10.983028055997799</v>
      </c>
      <c r="AO118" s="3">
        <v>0.55985695447300898</v>
      </c>
      <c r="AP118" s="3">
        <v>0</v>
      </c>
      <c r="AQ118" s="3">
        <v>4.7122534839742998E-2</v>
      </c>
      <c r="AR118" s="3">
        <v>4.1878688072027999E-2</v>
      </c>
      <c r="AS118" s="3">
        <v>1.4315770355353001E-2</v>
      </c>
      <c r="AT118" s="3">
        <v>100</v>
      </c>
      <c r="AU118" s="3">
        <v>100</v>
      </c>
      <c r="AV118" s="3">
        <v>100</v>
      </c>
      <c r="AW118" s="3">
        <v>2.5</v>
      </c>
      <c r="AX118" s="3">
        <v>7.9091761874417301</v>
      </c>
      <c r="AY118" s="3">
        <v>19.200518543330901</v>
      </c>
      <c r="AZ118" s="3">
        <v>0.31165226803414098</v>
      </c>
      <c r="BA118" s="3">
        <v>2.7136432726147701</v>
      </c>
      <c r="BB118" s="5">
        <v>12.8</v>
      </c>
      <c r="BC118" s="9">
        <v>18476</v>
      </c>
      <c r="BD118" s="3">
        <v>1.2164905642913599</v>
      </c>
      <c r="BE118" s="3">
        <v>3.75</v>
      </c>
      <c r="BF118" s="3">
        <v>17.972003027411201</v>
      </c>
      <c r="BG118" s="3">
        <v>4.55613658391432</v>
      </c>
      <c r="BH118" s="3">
        <v>25.881161509535001</v>
      </c>
      <c r="BI118" s="3">
        <v>22.044280045525898</v>
      </c>
      <c r="BJ118" s="3">
        <v>3.14751005172729</v>
      </c>
      <c r="BK118" s="3">
        <v>12.9</v>
      </c>
      <c r="BL118" s="3">
        <v>24.2</v>
      </c>
      <c r="BM118" s="3">
        <v>139.2050448</v>
      </c>
      <c r="BN118" s="3">
        <v>32.198467800000003</v>
      </c>
      <c r="BO118" s="3">
        <v>3008.8737331347102</v>
      </c>
      <c r="BP118" s="3">
        <v>86.530392750000004</v>
      </c>
      <c r="BQ118" s="3">
        <v>6.5884655014043396</v>
      </c>
      <c r="BR118" s="3">
        <f t="shared" si="21"/>
        <v>0.99796268157660961</v>
      </c>
      <c r="BS118" s="3">
        <f t="shared" si="21"/>
        <v>98.742746591567993</v>
      </c>
      <c r="BT118" s="3">
        <v>0.99580001831054699</v>
      </c>
      <c r="BU118" s="3">
        <v>1.0989899635314899</v>
      </c>
      <c r="BV118" s="3">
        <v>1.17227005958557</v>
      </c>
      <c r="BW118" s="3">
        <v>99.027198791503906</v>
      </c>
      <c r="BX118" s="3">
        <v>99.212158203125</v>
      </c>
      <c r="BY118" s="3">
        <v>6</v>
      </c>
      <c r="BZ118" s="3">
        <v>6</v>
      </c>
      <c r="CA118" s="3">
        <v>99.854159999999993</v>
      </c>
      <c r="CB118" s="3">
        <v>91.997253417968807</v>
      </c>
      <c r="CC118" s="3">
        <v>92.295936584472699</v>
      </c>
      <c r="CD118" s="3">
        <v>97.063438415527301</v>
      </c>
      <c r="CE118" s="3">
        <v>11.074434280395501</v>
      </c>
      <c r="CF118" s="3">
        <v>7.1023697853088397</v>
      </c>
      <c r="CG118" s="3">
        <v>10.085374999999999</v>
      </c>
      <c r="CH118" s="3">
        <v>6.0428173541594203</v>
      </c>
      <c r="CI118" s="3">
        <v>0.2</v>
      </c>
      <c r="CJ118" s="3">
        <v>2.6</v>
      </c>
      <c r="CK118" s="3">
        <f t="shared" si="22"/>
        <v>75</v>
      </c>
      <c r="CL118" s="3">
        <v>98</v>
      </c>
      <c r="CM118" s="3">
        <v>96</v>
      </c>
      <c r="CN118" s="3">
        <v>4.53</v>
      </c>
      <c r="CO118" s="3">
        <v>13.26</v>
      </c>
      <c r="CP118" s="3">
        <v>3.448</v>
      </c>
      <c r="CQ118" s="3">
        <v>1.18288931224922E-2</v>
      </c>
      <c r="CR118" s="3">
        <v>19.05</v>
      </c>
      <c r="CS118" s="3">
        <v>26.15</v>
      </c>
      <c r="CT118" s="3">
        <v>99.453621120795503</v>
      </c>
      <c r="CU118" s="3">
        <v>99.447004608294904</v>
      </c>
      <c r="CV118" s="3">
        <v>99.447987773385293</v>
      </c>
      <c r="CW118" s="3">
        <v>5</v>
      </c>
      <c r="CX118" s="3">
        <f t="shared" si="23"/>
        <v>4.7</v>
      </c>
      <c r="CY118" s="3">
        <v>7.5</v>
      </c>
      <c r="CZ118" s="3">
        <v>23.6</v>
      </c>
      <c r="DA118" s="3">
        <v>2.1050600000000002E-3</v>
      </c>
      <c r="DB118" s="3">
        <v>3249.3929531030999</v>
      </c>
      <c r="DC118" s="3">
        <v>17.637447359999999</v>
      </c>
      <c r="DD118" s="3">
        <v>36.4</v>
      </c>
      <c r="DE118" s="3">
        <v>22</v>
      </c>
      <c r="DF118" s="3">
        <v>3.9</v>
      </c>
      <c r="DG118" s="3">
        <v>9.4</v>
      </c>
      <c r="DH118" s="3">
        <v>26.8</v>
      </c>
      <c r="DI118" s="3">
        <v>0.1</v>
      </c>
      <c r="DJ118" s="3">
        <v>12.4</v>
      </c>
      <c r="DK118" s="3">
        <v>0</v>
      </c>
      <c r="DL118" s="3">
        <v>4.2558568545556401</v>
      </c>
      <c r="DM118" s="3">
        <v>33.314</v>
      </c>
      <c r="DN118" s="3">
        <v>0.49075205646639802</v>
      </c>
      <c r="DO118" s="3">
        <v>21.895257664160201</v>
      </c>
      <c r="DP118" s="3">
        <v>52.052999999999997</v>
      </c>
      <c r="DQ118" s="3">
        <v>75.263000000000005</v>
      </c>
      <c r="DR118" s="3">
        <v>75.042000000000002</v>
      </c>
      <c r="DS118" s="3">
        <v>55.481000000000002</v>
      </c>
      <c r="DT118" s="3">
        <v>88.719916846565894</v>
      </c>
      <c r="DU118" s="3">
        <v>67.251000000000005</v>
      </c>
      <c r="DV118" s="3">
        <v>49.47</v>
      </c>
      <c r="DW118" s="3">
        <v>43.21</v>
      </c>
      <c r="DX118" s="3">
        <v>5.0640000000000001</v>
      </c>
      <c r="DY118" s="3">
        <v>17.181999999999999</v>
      </c>
      <c r="DZ118" s="3">
        <v>9.4</v>
      </c>
      <c r="EA118" s="3">
        <v>8.66</v>
      </c>
      <c r="EB118" s="3">
        <v>15950</v>
      </c>
      <c r="EC118" s="3">
        <v>7.2539999999999996</v>
      </c>
      <c r="ED118" s="3">
        <v>45.05</v>
      </c>
      <c r="EE118" s="3">
        <v>98.834000000000003</v>
      </c>
      <c r="EF118" s="3">
        <v>10.5</v>
      </c>
      <c r="EG118" s="3">
        <v>9.6</v>
      </c>
      <c r="EH118" s="3">
        <v>2.1</v>
      </c>
      <c r="EI118" s="3">
        <v>81.180487804878098</v>
      </c>
      <c r="EJ118" s="3">
        <v>1.71</v>
      </c>
      <c r="EK118" s="3">
        <v>92.619202000000001</v>
      </c>
      <c r="EL118" s="3">
        <v>84.638243000000003</v>
      </c>
      <c r="EM118" s="3">
        <v>16.4027634106356</v>
      </c>
      <c r="EN118" s="3">
        <v>63.932723231668099</v>
      </c>
      <c r="EO118" s="3">
        <v>0.41356020751941402</v>
      </c>
      <c r="EP118" s="3">
        <v>7022.44287109375</v>
      </c>
      <c r="EQ118" s="3">
        <f t="shared" si="24"/>
        <v>1536.6896099999999</v>
      </c>
      <c r="ER118" s="3">
        <v>7.6851038800285501E-2</v>
      </c>
      <c r="ES118" s="3">
        <v>0.47228158988781699</v>
      </c>
      <c r="ET118" s="3">
        <v>85.174999999999997</v>
      </c>
      <c r="EU118" s="3">
        <v>1.6112968018779701</v>
      </c>
      <c r="EV118" s="2">
        <v>19.68</v>
      </c>
      <c r="EW118" s="2">
        <v>19.399999999999999</v>
      </c>
      <c r="EX118" s="2">
        <v>19.760000000000002</v>
      </c>
      <c r="EY118" s="3">
        <v>2.1594758033752401</v>
      </c>
      <c r="EZ118" s="3">
        <v>2.0258619785308798</v>
      </c>
      <c r="FA118" s="3">
        <v>6</v>
      </c>
      <c r="FB118" s="3">
        <v>0.7</v>
      </c>
      <c r="FC118" s="3">
        <v>6</v>
      </c>
      <c r="FD118" s="3">
        <v>198000000</v>
      </c>
      <c r="FE118" s="3">
        <v>0.92927233887068095</v>
      </c>
      <c r="FF118" s="3">
        <v>1.45193018748459</v>
      </c>
      <c r="FG118" s="3">
        <v>2.5350638829347298</v>
      </c>
      <c r="FH118" s="3">
        <v>0</v>
      </c>
      <c r="FI118" s="3">
        <v>9.6571048583530106E-2</v>
      </c>
      <c r="FJ118" s="3">
        <v>0</v>
      </c>
      <c r="FK118" s="3">
        <v>5.3612190462833401E-2</v>
      </c>
      <c r="FL118" s="3">
        <f>AVERAGE(FL119,FL117)</f>
        <v>5.1812163663477149</v>
      </c>
      <c r="FM118" s="3">
        <v>10.769638989394201</v>
      </c>
      <c r="FN118" s="3">
        <v>5.1211267305060302</v>
      </c>
      <c r="FO118" s="3">
        <v>10.052059995545401</v>
      </c>
      <c r="FP118" s="3">
        <v>1.54194664955139</v>
      </c>
      <c r="FQ118" s="3">
        <v>0.48308705877679198</v>
      </c>
      <c r="FR118" s="3">
        <v>1.2821972370147701</v>
      </c>
      <c r="FS118" s="3">
        <v>2.1247820854186998</v>
      </c>
      <c r="FT118" s="3">
        <v>1.87765765190125</v>
      </c>
      <c r="FU118" s="3">
        <v>41757.402189441302</v>
      </c>
    </row>
    <row r="119" spans="1:177" x14ac:dyDescent="0.35">
      <c r="A119" s="3">
        <v>2015</v>
      </c>
      <c r="B119" s="3" t="s">
        <v>59</v>
      </c>
      <c r="C119" s="8">
        <v>0</v>
      </c>
      <c r="D119" s="5">
        <v>5014.74</v>
      </c>
      <c r="E119" s="3">
        <v>7.4805040966075502</v>
      </c>
      <c r="F119" s="3">
        <v>89.204361593007206</v>
      </c>
      <c r="G119" s="3">
        <v>7.4805040966075502</v>
      </c>
      <c r="H119" s="3">
        <v>0.409213854251395</v>
      </c>
      <c r="I119" s="3">
        <v>7.3781711690961096</v>
      </c>
      <c r="J119" s="3">
        <v>1.08584778388339E-2</v>
      </c>
      <c r="K119" s="3">
        <v>73.7356454213418</v>
      </c>
      <c r="L119" s="3">
        <v>0.351895838831706</v>
      </c>
      <c r="M119" s="3">
        <v>536</v>
      </c>
      <c r="N119" s="3">
        <v>97.31</v>
      </c>
      <c r="O119" s="3">
        <v>99.53</v>
      </c>
      <c r="P119" s="3">
        <v>100.7</v>
      </c>
      <c r="Q119" s="3">
        <v>3613.9</v>
      </c>
      <c r="R119" s="3">
        <v>100</v>
      </c>
      <c r="S119" s="3">
        <v>100</v>
      </c>
      <c r="T119" s="3">
        <v>11.9635660906119</v>
      </c>
      <c r="U119" s="3">
        <v>48.899042503502997</v>
      </c>
      <c r="V119" s="3">
        <v>5.6287784399999996</v>
      </c>
      <c r="W119" s="3">
        <v>0</v>
      </c>
      <c r="X119" s="3">
        <v>11</v>
      </c>
      <c r="Y119" s="3">
        <v>6</v>
      </c>
      <c r="Z119" s="3">
        <v>2</v>
      </c>
      <c r="AA119" s="3">
        <v>86.029778587324998</v>
      </c>
      <c r="AB119" s="3">
        <v>15.547024951999999</v>
      </c>
      <c r="AC119" s="3">
        <v>16.890595009599998</v>
      </c>
      <c r="AD119" s="3">
        <v>2.5478504672897202</v>
      </c>
      <c r="AE119" s="3">
        <v>19527.2186615971</v>
      </c>
      <c r="AF119" s="3">
        <v>14.94</v>
      </c>
      <c r="AG119" s="3">
        <v>11.130294279999999</v>
      </c>
      <c r="AH119" s="3">
        <v>0.2</v>
      </c>
      <c r="AI119" s="3">
        <v>4113</v>
      </c>
      <c r="AJ119" s="3">
        <f>AVERAGE(AJ118,AJ120)</f>
        <v>3.7627329999999999</v>
      </c>
      <c r="AK119" s="3">
        <f>AVERAGE(AK118,AK120)</f>
        <v>3.77189</v>
      </c>
      <c r="AL119" s="3">
        <v>51246.941921396698</v>
      </c>
      <c r="AM119" s="3">
        <v>3.5877364644487799</v>
      </c>
      <c r="AN119" s="3">
        <f>AVERAGE(AN118,AN120)</f>
        <v>11.218347092649498</v>
      </c>
      <c r="AO119" s="3">
        <v>0.62867988302609001</v>
      </c>
      <c r="AP119" s="3">
        <v>0</v>
      </c>
      <c r="AQ119" s="3">
        <v>2.5192007507781701E-2</v>
      </c>
      <c r="AR119" s="3">
        <v>2.5086386636248799E-2</v>
      </c>
      <c r="AS119" s="3">
        <v>1.2081991529046101E-2</v>
      </c>
      <c r="AT119" s="3">
        <v>100</v>
      </c>
      <c r="AU119" s="3">
        <v>100</v>
      </c>
      <c r="AV119" s="3">
        <v>100</v>
      </c>
      <c r="AW119" s="3">
        <v>2.5</v>
      </c>
      <c r="AX119" s="3">
        <v>8.4251928407614596</v>
      </c>
      <c r="AY119" s="3">
        <v>12.7794087984815</v>
      </c>
      <c r="AZ119" s="3">
        <v>0.25664312567882303</v>
      </c>
      <c r="BA119" s="3">
        <v>2.4371046908347198</v>
      </c>
      <c r="BB119" s="5">
        <v>12.4</v>
      </c>
      <c r="BC119" s="9">
        <v>18701</v>
      </c>
      <c r="BD119" s="3">
        <v>1.2164905642913599</v>
      </c>
      <c r="BE119" s="3">
        <v>3.75</v>
      </c>
      <c r="BF119" s="3">
        <v>18.030110888091901</v>
      </c>
      <c r="BG119" s="3">
        <v>4.55613658391432</v>
      </c>
      <c r="BH119" s="3">
        <v>26.173711383254101</v>
      </c>
      <c r="BI119" s="3">
        <v>22.306544118465599</v>
      </c>
      <c r="BJ119" s="3">
        <v>2.87195992469788</v>
      </c>
      <c r="BK119" s="3">
        <v>12.9</v>
      </c>
      <c r="BL119" s="3">
        <v>24.8</v>
      </c>
      <c r="BM119" s="3">
        <v>134.98042960000001</v>
      </c>
      <c r="BN119" s="3">
        <v>31.57056871</v>
      </c>
      <c r="BO119" s="3">
        <v>3395.1810839285299</v>
      </c>
      <c r="BP119" s="3">
        <v>86.422133329999994</v>
      </c>
      <c r="BQ119" s="3">
        <v>6.3477879089142197</v>
      </c>
      <c r="BR119" s="3">
        <f t="shared" si="21"/>
        <v>0.99798135366290808</v>
      </c>
      <c r="BS119" s="3">
        <f t="shared" si="21"/>
        <v>98.746770024299622</v>
      </c>
      <c r="BT119" s="3">
        <v>0.994159996509552</v>
      </c>
      <c r="BU119" s="3">
        <v>1.1015700101852399</v>
      </c>
      <c r="BV119" s="3">
        <v>1.1701300144195601</v>
      </c>
      <c r="BW119" s="3">
        <v>99.496589660644503</v>
      </c>
      <c r="BX119" s="3">
        <v>99.455619812011705</v>
      </c>
      <c r="BY119" s="3">
        <v>6</v>
      </c>
      <c r="BZ119" s="3">
        <v>6</v>
      </c>
      <c r="CA119" s="3">
        <v>99.988630000000001</v>
      </c>
      <c r="CB119" s="3">
        <v>87.686912536621094</v>
      </c>
      <c r="CC119" s="3">
        <v>89.626159667968807</v>
      </c>
      <c r="CD119" s="3">
        <v>95.851669311523395</v>
      </c>
      <c r="CE119" s="3">
        <v>10.972207069396999</v>
      </c>
      <c r="CF119" s="3">
        <v>7.0320801734924299</v>
      </c>
      <c r="CG119" s="3">
        <v>9.4348700000000001</v>
      </c>
      <c r="CH119" s="3">
        <v>5.4686226143576304</v>
      </c>
      <c r="CI119" s="3">
        <v>0.2</v>
      </c>
      <c r="CJ119" s="3">
        <v>2.5</v>
      </c>
      <c r="CK119" s="3">
        <f t="shared" si="22"/>
        <v>76</v>
      </c>
      <c r="CL119" s="3">
        <v>97</v>
      </c>
      <c r="CM119" s="3">
        <v>95</v>
      </c>
      <c r="CN119" s="3">
        <v>4.3499999999999996</v>
      </c>
      <c r="CO119" s="3">
        <v>13.35</v>
      </c>
      <c r="CP119" s="3">
        <v>3.4209999999999998</v>
      </c>
      <c r="CQ119" s="3">
        <v>1.2635525776060001E-2</v>
      </c>
      <c r="CR119" s="3">
        <v>18</v>
      </c>
      <c r="CS119" s="3">
        <v>24.5</v>
      </c>
      <c r="CT119" s="3">
        <v>99.453614962789402</v>
      </c>
      <c r="CU119" s="3">
        <v>99.447004608294904</v>
      </c>
      <c r="CV119" s="3">
        <v>99.4479823694262</v>
      </c>
      <c r="CW119" s="3">
        <v>4</v>
      </c>
      <c r="CX119" s="3">
        <f t="shared" si="23"/>
        <v>4.7</v>
      </c>
      <c r="CY119" s="3">
        <v>6.6</v>
      </c>
      <c r="CZ119" s="3">
        <v>21.7</v>
      </c>
      <c r="DA119" s="3">
        <v>1.1806399999999999E-3</v>
      </c>
      <c r="DB119" s="3">
        <v>3220.3604545059502</v>
      </c>
      <c r="DC119" s="3">
        <v>18.628896709999999</v>
      </c>
      <c r="DD119" s="3">
        <v>36.700000000000003</v>
      </c>
      <c r="DE119" s="3">
        <v>22.4</v>
      </c>
      <c r="DF119" s="3">
        <v>3.8</v>
      </c>
      <c r="DG119" s="3">
        <v>9.4</v>
      </c>
      <c r="DH119" s="3">
        <v>27.1</v>
      </c>
      <c r="DI119" s="3">
        <v>0.1</v>
      </c>
      <c r="DJ119" s="3">
        <v>11.6</v>
      </c>
      <c r="DK119" s="3">
        <v>0</v>
      </c>
      <c r="DL119" s="3">
        <v>4.2236400073736799</v>
      </c>
      <c r="DM119" s="3">
        <v>37.204999999999998</v>
      </c>
      <c r="DN119" s="3">
        <v>0.46559650183381501</v>
      </c>
      <c r="DO119" s="3">
        <v>21.704170667216001</v>
      </c>
      <c r="DP119" s="3">
        <v>52.176000000000002</v>
      </c>
      <c r="DQ119" s="3">
        <v>75.67</v>
      </c>
      <c r="DR119" s="3">
        <v>75.027000000000001</v>
      </c>
      <c r="DS119" s="3">
        <v>55.591000000000001</v>
      </c>
      <c r="DT119" s="3">
        <v>89.116704071817907</v>
      </c>
      <c r="DU119" s="3">
        <v>66.998000000000005</v>
      </c>
      <c r="DV119" s="3">
        <v>49.21</v>
      </c>
      <c r="DW119" s="3">
        <v>43.2</v>
      </c>
      <c r="DX119" s="3">
        <v>5.952</v>
      </c>
      <c r="DY119" s="3">
        <v>17.62</v>
      </c>
      <c r="DZ119" s="3">
        <v>10.243</v>
      </c>
      <c r="EA119" s="3">
        <v>9.3800000000000008</v>
      </c>
      <c r="EB119" s="3">
        <v>12433</v>
      </c>
      <c r="EC119" s="3">
        <v>6.282</v>
      </c>
      <c r="ED119" s="3">
        <v>43.600999999999999</v>
      </c>
      <c r="EE119" s="3">
        <v>94.537999999999997</v>
      </c>
      <c r="EF119" s="3">
        <v>10.1</v>
      </c>
      <c r="EG119" s="3">
        <v>9.6</v>
      </c>
      <c r="EH119" s="3">
        <v>2</v>
      </c>
      <c r="EI119" s="3">
        <v>81.480487804878095</v>
      </c>
      <c r="EJ119" s="3">
        <v>1.65</v>
      </c>
      <c r="EK119" s="3">
        <v>93.003416999999999</v>
      </c>
      <c r="EL119" s="3">
        <v>85.336324000000005</v>
      </c>
      <c r="EM119" s="3">
        <v>16.3579045457208</v>
      </c>
      <c r="EN119" s="3">
        <v>63.434797692692797</v>
      </c>
      <c r="EO119" s="3">
        <v>0.32938388581850703</v>
      </c>
      <c r="EP119" s="3">
        <v>6856.3349609375</v>
      </c>
      <c r="EQ119" s="3">
        <f t="shared" si="24"/>
        <v>1594.72171</v>
      </c>
      <c r="ER119" s="3">
        <v>-8.39884639868267E-3</v>
      </c>
      <c r="ES119" s="3">
        <v>0.38805971133867101</v>
      </c>
      <c r="ET119" s="3">
        <v>85.224999999999994</v>
      </c>
      <c r="EU119" s="3">
        <v>1.4964975569677399</v>
      </c>
      <c r="EV119" s="2">
        <v>19.87</v>
      </c>
      <c r="EW119" s="2">
        <v>19.59</v>
      </c>
      <c r="EX119" s="2">
        <v>19.97</v>
      </c>
      <c r="EY119" s="3">
        <v>2.2157714366912802</v>
      </c>
      <c r="EZ119" s="3">
        <v>1.8442121744155899</v>
      </c>
      <c r="FA119" s="3">
        <v>6</v>
      </c>
      <c r="FB119" s="3">
        <v>0.7</v>
      </c>
      <c r="FC119" s="3">
        <v>6</v>
      </c>
      <c r="FD119" s="3">
        <v>293000000</v>
      </c>
      <c r="FE119" s="3">
        <v>0.922283024584584</v>
      </c>
      <c r="FF119" s="3">
        <v>1.4499609716867301</v>
      </c>
      <c r="FG119" s="3">
        <v>2.5667652058855501</v>
      </c>
      <c r="FH119" s="3">
        <v>0</v>
      </c>
      <c r="FI119" s="3">
        <v>6.6956337131842097E-2</v>
      </c>
      <c r="FJ119" s="3">
        <v>0</v>
      </c>
      <c r="FK119" s="3">
        <v>3.2156644574980499E-2</v>
      </c>
      <c r="FL119" s="3">
        <v>5.7396832572690197</v>
      </c>
      <c r="FM119" s="3">
        <v>6.7631211299240199</v>
      </c>
      <c r="FN119" s="3">
        <v>4.6061579259411003</v>
      </c>
      <c r="FO119" s="3">
        <v>10.184201995738899</v>
      </c>
      <c r="FP119" s="3">
        <v>1.54360699653625</v>
      </c>
      <c r="FQ119" s="3">
        <v>0.445868402403852</v>
      </c>
      <c r="FR119" s="3">
        <v>1.02799820899963</v>
      </c>
      <c r="FS119" s="3">
        <v>2.0531139373779301</v>
      </c>
      <c r="FT119" s="3">
        <v>1.8257349729537999</v>
      </c>
      <c r="FU119" s="3">
        <v>42497.704978578302</v>
      </c>
    </row>
    <row r="120" spans="1:177" x14ac:dyDescent="0.35">
      <c r="A120" s="3">
        <v>2016</v>
      </c>
      <c r="B120" s="3" t="s">
        <v>59</v>
      </c>
      <c r="C120" s="8">
        <v>0</v>
      </c>
      <c r="D120" s="8">
        <v>5325.9</v>
      </c>
      <c r="E120" s="3">
        <v>7.4857688131354703</v>
      </c>
      <c r="F120" s="3">
        <v>86.162862867319703</v>
      </c>
      <c r="G120" s="3">
        <v>7.4857688131354703</v>
      </c>
      <c r="H120" s="3">
        <v>0.40871267698978597</v>
      </c>
      <c r="I120" s="3">
        <v>7.3903458260669304</v>
      </c>
      <c r="J120" s="3">
        <v>9.8713434898489699E-3</v>
      </c>
      <c r="K120" s="3">
        <v>73.7356454213418</v>
      </c>
      <c r="L120" s="3">
        <v>0.35164835164835201</v>
      </c>
      <c r="M120" s="3">
        <v>536</v>
      </c>
      <c r="N120" s="3">
        <v>96.07</v>
      </c>
      <c r="O120" s="3">
        <v>99.43</v>
      </c>
      <c r="P120" s="3">
        <v>101.2</v>
      </c>
      <c r="Q120" s="3">
        <v>3573.3</v>
      </c>
      <c r="R120" s="3">
        <v>100</v>
      </c>
      <c r="S120" s="3">
        <v>100</v>
      </c>
      <c r="T120" s="3">
        <v>10.316696565302999</v>
      </c>
      <c r="U120" s="3">
        <v>50.003086851892398</v>
      </c>
      <c r="V120" s="3">
        <v>5.5894322230000002</v>
      </c>
      <c r="W120" s="3">
        <v>0</v>
      </c>
      <c r="X120" s="3">
        <v>11</v>
      </c>
      <c r="Y120" s="3">
        <v>6</v>
      </c>
      <c r="Z120" s="3">
        <v>2</v>
      </c>
      <c r="AA120" s="3">
        <v>104.838355432065</v>
      </c>
      <c r="AB120" s="3">
        <v>17.391304347799998</v>
      </c>
      <c r="AC120" s="3">
        <v>17.391304347799998</v>
      </c>
      <c r="AD120" s="3">
        <v>2.1495327102803699</v>
      </c>
      <c r="AE120" s="3">
        <v>19471.173837002301</v>
      </c>
      <c r="AF120" s="3">
        <v>14.94</v>
      </c>
      <c r="AG120" s="3">
        <v>11.130294279999999</v>
      </c>
      <c r="AH120" s="3">
        <v>0.2</v>
      </c>
      <c r="AI120" s="3">
        <v>3868</v>
      </c>
      <c r="AJ120" s="3">
        <v>4.007231</v>
      </c>
      <c r="AK120" s="3">
        <v>3.9207450000000001</v>
      </c>
      <c r="AL120" s="3">
        <v>56930.390432304201</v>
      </c>
      <c r="AM120" s="3">
        <v>2.2250209907640701</v>
      </c>
      <c r="AN120" s="3">
        <v>11.453666129301199</v>
      </c>
      <c r="AO120" s="3">
        <v>0.67853688195510897</v>
      </c>
      <c r="AP120" s="3">
        <v>0</v>
      </c>
      <c r="AQ120" s="3">
        <v>2.3689172138524402E-2</v>
      </c>
      <c r="AR120" s="3">
        <v>3.8668382947648098E-3</v>
      </c>
      <c r="AS120" s="3">
        <v>1.03504087951365E-2</v>
      </c>
      <c r="AT120" s="3">
        <v>100</v>
      </c>
      <c r="AU120" s="3">
        <v>100</v>
      </c>
      <c r="AV120" s="3">
        <v>99.999996561286395</v>
      </c>
      <c r="AW120" s="3">
        <v>2.5</v>
      </c>
      <c r="AX120" s="3">
        <v>8.4742900316358991</v>
      </c>
      <c r="AY120" s="3">
        <v>12.114970763806401</v>
      </c>
      <c r="AZ120" s="3">
        <v>0.104870108624448</v>
      </c>
      <c r="BA120" s="3">
        <v>2.5024013748221301</v>
      </c>
      <c r="BB120" s="5">
        <v>11.6</v>
      </c>
      <c r="BC120" s="9">
        <v>18806</v>
      </c>
      <c r="BD120" s="3">
        <v>1.2164905642913599</v>
      </c>
      <c r="BE120" s="3">
        <v>3.75</v>
      </c>
      <c r="BF120" s="3">
        <v>18.082007831265798</v>
      </c>
      <c r="BG120" s="3">
        <v>4.55613658391432</v>
      </c>
      <c r="BH120" s="3">
        <v>26.4812254060929</v>
      </c>
      <c r="BI120" s="3">
        <v>22.581866732371299</v>
      </c>
      <c r="BJ120" s="3">
        <v>2.7244200706481898</v>
      </c>
      <c r="BK120" s="3">
        <v>12.9</v>
      </c>
      <c r="BL120" s="3">
        <v>25.1</v>
      </c>
      <c r="BM120" s="3">
        <v>131.38875809999999</v>
      </c>
      <c r="BN120" s="3">
        <v>31.154354359999999</v>
      </c>
      <c r="BO120" s="3">
        <v>7131.3629111988903</v>
      </c>
      <c r="BP120" s="3">
        <v>87.703649960000007</v>
      </c>
      <c r="BQ120" s="3">
        <v>6.2200296649339801</v>
      </c>
      <c r="BR120" s="3">
        <f t="shared" si="21"/>
        <v>0.99799068970605731</v>
      </c>
      <c r="BS120" s="3">
        <f t="shared" si="21"/>
        <v>98.748781740665436</v>
      </c>
      <c r="BT120" s="3">
        <v>0.99555999040603604</v>
      </c>
      <c r="BU120" s="3">
        <v>1.1021699905395499</v>
      </c>
      <c r="BV120" s="3">
        <v>1.1627600193023699</v>
      </c>
      <c r="BW120" s="3">
        <v>99.164962768554702</v>
      </c>
      <c r="BX120" s="3">
        <v>99.427627563476605</v>
      </c>
      <c r="BY120" s="3">
        <v>6</v>
      </c>
      <c r="BZ120" s="3">
        <v>6</v>
      </c>
      <c r="CA120" s="3">
        <v>99.897390000000001</v>
      </c>
      <c r="CB120" s="3">
        <v>87.585899353027301</v>
      </c>
      <c r="CC120" s="3">
        <v>89.197868347167997</v>
      </c>
      <c r="CD120" s="3">
        <v>96.594612121582003</v>
      </c>
      <c r="CE120" s="3">
        <v>10.876088142395</v>
      </c>
      <c r="CF120" s="3">
        <v>6.8515300750732404</v>
      </c>
      <c r="CG120" s="3">
        <v>9.4348700000000001</v>
      </c>
      <c r="CH120" s="3">
        <v>5.4686226143576304</v>
      </c>
      <c r="CI120" s="3">
        <v>0.2</v>
      </c>
      <c r="CJ120" s="3">
        <v>2.4</v>
      </c>
      <c r="CK120" s="3">
        <f t="shared" si="22"/>
        <v>77.5</v>
      </c>
      <c r="CL120" s="3">
        <v>92</v>
      </c>
      <c r="CM120" s="3">
        <v>94</v>
      </c>
      <c r="CN120" s="3">
        <v>3.97</v>
      </c>
      <c r="CO120" s="3">
        <v>13.38</v>
      </c>
      <c r="CP120" s="3">
        <v>3.42</v>
      </c>
      <c r="CQ120" s="3">
        <v>1.3593059668318501E-2</v>
      </c>
      <c r="CR120" s="3">
        <v>18</v>
      </c>
      <c r="CS120" s="3">
        <v>24.5</v>
      </c>
      <c r="CT120" s="3">
        <v>99.4536088047833</v>
      </c>
      <c r="CU120" s="3">
        <v>99.447004608294904</v>
      </c>
      <c r="CV120" s="3">
        <v>99.447973656484194</v>
      </c>
      <c r="CW120" s="3">
        <v>6</v>
      </c>
      <c r="CX120" s="3">
        <f t="shared" si="23"/>
        <v>4.7</v>
      </c>
      <c r="CY120" s="3">
        <v>7</v>
      </c>
      <c r="CZ120" s="3">
        <v>23.8</v>
      </c>
      <c r="DA120" s="3">
        <v>1.4553400000000001E-3</v>
      </c>
      <c r="DB120" s="3">
        <v>3279.8965079608101</v>
      </c>
      <c r="DC120" s="3">
        <v>19.272912980000001</v>
      </c>
      <c r="DD120" s="3">
        <v>36.6</v>
      </c>
      <c r="DE120" s="3">
        <v>22.4</v>
      </c>
      <c r="DF120" s="3">
        <v>3.9</v>
      </c>
      <c r="DG120" s="3">
        <v>9.4</v>
      </c>
      <c r="DH120" s="3">
        <v>27.1</v>
      </c>
      <c r="DI120" s="3">
        <v>0.1</v>
      </c>
      <c r="DJ120" s="3">
        <v>11.5</v>
      </c>
      <c r="DK120" s="3">
        <v>0</v>
      </c>
      <c r="DL120" s="3">
        <v>3.8646387467497201</v>
      </c>
      <c r="DM120" s="3">
        <v>30.678999999999998</v>
      </c>
      <c r="DN120" s="3">
        <v>0.52533495801349495</v>
      </c>
      <c r="DO120" s="3">
        <v>22.156087320860902</v>
      </c>
      <c r="DP120" s="3">
        <v>52.161999999999999</v>
      </c>
      <c r="DQ120" s="3">
        <v>75.787999999999997</v>
      </c>
      <c r="DR120" s="3">
        <v>74.436999999999998</v>
      </c>
      <c r="DS120" s="3">
        <v>54.987000000000002</v>
      </c>
      <c r="DT120" s="3">
        <v>88.209249723278305</v>
      </c>
      <c r="DU120" s="3">
        <v>66.171999999999997</v>
      </c>
      <c r="DV120" s="3">
        <v>48.65</v>
      </c>
      <c r="DW120" s="3">
        <v>41.79</v>
      </c>
      <c r="DX120" s="3">
        <v>5.8150000000000004</v>
      </c>
      <c r="DY120" s="3">
        <v>16.716999999999999</v>
      </c>
      <c r="DZ120" s="3">
        <v>9.51</v>
      </c>
      <c r="EA120" s="3">
        <v>8.82</v>
      </c>
      <c r="EB120" s="3">
        <v>17210</v>
      </c>
      <c r="EC120" s="3">
        <v>5.5039999999999996</v>
      </c>
      <c r="ED120" s="3">
        <v>43.094999999999999</v>
      </c>
      <c r="EE120" s="3">
        <v>94.85</v>
      </c>
      <c r="EF120" s="3">
        <v>9.6</v>
      </c>
      <c r="EG120" s="3">
        <v>9.8000000000000007</v>
      </c>
      <c r="EH120" s="3">
        <v>2</v>
      </c>
      <c r="EI120" s="3">
        <v>81.429268292682906</v>
      </c>
      <c r="EJ120" s="3">
        <v>1.57</v>
      </c>
      <c r="EK120" s="3">
        <v>92.908581999999996</v>
      </c>
      <c r="EL120" s="3">
        <v>85.256214</v>
      </c>
      <c r="EM120" s="3">
        <v>16.288941350654099</v>
      </c>
      <c r="EN120" s="3">
        <v>63.028934788586199</v>
      </c>
      <c r="EO120" s="3">
        <v>0.28742140168763702</v>
      </c>
      <c r="EP120" s="3">
        <v>6543.9658203125</v>
      </c>
      <c r="EQ120" s="3">
        <f t="shared" si="24"/>
        <v>1589.75568</v>
      </c>
      <c r="ER120" s="3">
        <v>-5.1643704075438897E-2</v>
      </c>
      <c r="ES120" s="3">
        <v>0.346086567723842</v>
      </c>
      <c r="ET120" s="3">
        <v>85.275000000000006</v>
      </c>
      <c r="EU120" s="3">
        <v>1.3466251299538701</v>
      </c>
      <c r="EV120" s="2">
        <v>20.079999999999998</v>
      </c>
      <c r="EW120" s="2">
        <v>19.809999999999999</v>
      </c>
      <c r="EX120" s="2">
        <v>20.190000000000001</v>
      </c>
      <c r="EY120" s="3">
        <v>2.1860520839691202</v>
      </c>
      <c r="EZ120" s="3">
        <v>1.8427708148956301</v>
      </c>
      <c r="FA120" s="3">
        <v>6</v>
      </c>
      <c r="FB120" s="3">
        <v>0.7</v>
      </c>
      <c r="FC120" s="3">
        <v>6</v>
      </c>
      <c r="FD120" s="3">
        <v>161000000</v>
      </c>
      <c r="FE120" s="3">
        <v>0.898016163548782</v>
      </c>
      <c r="FF120" s="3">
        <v>1.4196526264493099</v>
      </c>
      <c r="FG120" s="3">
        <v>2.5511805819467601</v>
      </c>
      <c r="FH120" s="3">
        <v>0</v>
      </c>
      <c r="FI120" s="3">
        <v>5.8398205144767498E-2</v>
      </c>
      <c r="FJ120" s="3">
        <v>0</v>
      </c>
      <c r="FK120" s="3">
        <v>4.9874789259069501E-3</v>
      </c>
      <c r="FL120" s="3">
        <v>5.7396832572690197</v>
      </c>
      <c r="FM120" s="3">
        <v>7.6698353958382599</v>
      </c>
      <c r="FN120" s="3">
        <v>4.8849005328264701</v>
      </c>
      <c r="FO120" s="3">
        <v>10.052284959634299</v>
      </c>
      <c r="FP120" s="3">
        <v>1.5317854881286599</v>
      </c>
      <c r="FQ120" s="3">
        <v>0.41011865627169197</v>
      </c>
      <c r="FR120" s="3">
        <v>0.98259186744689897</v>
      </c>
      <c r="FS120" s="3">
        <v>2.0081648826599099</v>
      </c>
      <c r="FT120" s="3">
        <v>1.80655252933502</v>
      </c>
      <c r="FU120" s="3">
        <v>44934.4482077785</v>
      </c>
    </row>
    <row r="121" spans="1:177" x14ac:dyDescent="0.35">
      <c r="A121" s="3">
        <v>2017</v>
      </c>
      <c r="B121" s="3" t="s">
        <v>59</v>
      </c>
      <c r="C121" s="8">
        <v>0</v>
      </c>
      <c r="D121" s="5">
        <v>5508.23</v>
      </c>
      <c r="E121" s="3">
        <v>7.4690708081074</v>
      </c>
      <c r="F121" s="3">
        <v>89.538519179304203</v>
      </c>
      <c r="G121" s="3">
        <v>7.4690708081074</v>
      </c>
      <c r="H121" s="3">
        <v>0.40702848509516898</v>
      </c>
      <c r="I121" s="3">
        <v>7.3769413003422004</v>
      </c>
      <c r="J121" s="3">
        <v>9.8710186891287199E-3</v>
      </c>
      <c r="K121" s="3">
        <v>73.733219268228495</v>
      </c>
      <c r="L121" s="3">
        <v>0.35164835164835201</v>
      </c>
      <c r="M121" s="3">
        <v>536</v>
      </c>
      <c r="N121" s="3">
        <v>93.69</v>
      </c>
      <c r="O121" s="3">
        <v>98.01</v>
      </c>
      <c r="P121" s="3">
        <v>100.28</v>
      </c>
      <c r="Q121" s="3">
        <v>3957.9</v>
      </c>
      <c r="R121" s="3">
        <v>100</v>
      </c>
      <c r="S121" s="3">
        <v>100</v>
      </c>
      <c r="T121" s="3">
        <v>10.316696565302999</v>
      </c>
      <c r="U121" s="3">
        <v>50.003086851892398</v>
      </c>
      <c r="V121" s="3">
        <v>5.2577883889999999</v>
      </c>
      <c r="W121" s="3">
        <v>0</v>
      </c>
      <c r="X121" s="3">
        <v>11</v>
      </c>
      <c r="Y121" s="3">
        <v>6</v>
      </c>
      <c r="Z121" s="3">
        <v>2</v>
      </c>
      <c r="AA121" s="3">
        <v>108.18522518648101</v>
      </c>
      <c r="AB121" s="3">
        <v>17.391304347799998</v>
      </c>
      <c r="AC121" s="3">
        <v>17.391304347799998</v>
      </c>
      <c r="AD121" s="3">
        <v>2.1495327102803699</v>
      </c>
      <c r="AE121" s="3">
        <v>19425.534302044201</v>
      </c>
      <c r="AF121" s="3">
        <v>15.023291603263299</v>
      </c>
      <c r="AG121" s="3">
        <v>10.509963355193699</v>
      </c>
      <c r="AH121" s="3">
        <v>0.2</v>
      </c>
      <c r="AI121" s="3">
        <v>4271</v>
      </c>
      <c r="AJ121" s="3">
        <f>AVERAGE(AJ120,AJ122)</f>
        <v>4.0036155000000004</v>
      </c>
      <c r="AK121" s="3">
        <f>AVERAGE(AK120,AK122)</f>
        <v>3.9453725000000004</v>
      </c>
      <c r="AL121" s="3">
        <v>59317.719530471499</v>
      </c>
      <c r="AM121" s="3">
        <v>2.2176591375770198</v>
      </c>
      <c r="AN121" s="3">
        <v>11.6239597757552</v>
      </c>
      <c r="AO121" s="3">
        <v>0.62933412608607997</v>
      </c>
      <c r="AP121" s="3">
        <v>0</v>
      </c>
      <c r="AQ121" s="3">
        <v>6.3523148990446199E-2</v>
      </c>
      <c r="AR121" s="3">
        <v>1.6020622417163701E-2</v>
      </c>
      <c r="AS121" s="3">
        <v>9.5001974306208603E-3</v>
      </c>
      <c r="AT121" s="3">
        <v>100</v>
      </c>
      <c r="AU121" s="3">
        <v>100</v>
      </c>
      <c r="AV121" s="3">
        <v>100</v>
      </c>
      <c r="AW121" s="3">
        <v>2.5</v>
      </c>
      <c r="AX121" s="3">
        <v>8.02892706486384</v>
      </c>
      <c r="AY121" s="3">
        <v>12.700320078247</v>
      </c>
      <c r="AZ121" s="3">
        <v>0.17411695598166199</v>
      </c>
      <c r="BA121" s="3">
        <v>2.5907105967344801</v>
      </c>
      <c r="BB121" s="5">
        <v>11.5</v>
      </c>
      <c r="BC121" s="9">
        <v>19089</v>
      </c>
      <c r="BD121" s="3">
        <v>1.2164905642913599</v>
      </c>
      <c r="BE121" s="3">
        <v>3.75</v>
      </c>
      <c r="BF121" s="3">
        <v>18.123894445906799</v>
      </c>
      <c r="BG121" s="3">
        <v>4.55613658391432</v>
      </c>
      <c r="BH121" s="3">
        <v>26.806512671376598</v>
      </c>
      <c r="BI121" s="3">
        <v>22.872658905409299</v>
      </c>
      <c r="BJ121" s="3">
        <v>2.7278699874877899</v>
      </c>
      <c r="BK121" s="3">
        <v>12.9</v>
      </c>
      <c r="BL121" s="3">
        <v>25.4</v>
      </c>
      <c r="BM121" s="3">
        <v>129.9894338</v>
      </c>
      <c r="BN121" s="3">
        <v>31.044962550000001</v>
      </c>
      <c r="BO121" s="3">
        <v>22324.1144951885</v>
      </c>
      <c r="BP121" s="3">
        <v>87.468929070000002</v>
      </c>
      <c r="BQ121" s="3">
        <v>5.7862504437336701</v>
      </c>
      <c r="BR121" s="3">
        <f t="shared" si="21"/>
        <v>0.99799535772763193</v>
      </c>
      <c r="BS121" s="3">
        <f t="shared" si="21"/>
        <v>98.749787598848343</v>
      </c>
      <c r="BT121" s="3">
        <v>0.99487000703811601</v>
      </c>
      <c r="BU121" s="3">
        <v>1.1004099845886199</v>
      </c>
      <c r="BV121" s="3">
        <v>1.1591600179672199</v>
      </c>
      <c r="BW121" s="3">
        <v>99.205749511718807</v>
      </c>
      <c r="BX121" s="3">
        <v>99.129989624023395</v>
      </c>
      <c r="BY121" s="3">
        <v>6</v>
      </c>
      <c r="BZ121" s="3">
        <v>6</v>
      </c>
      <c r="CA121" s="3">
        <v>99.897390000000001</v>
      </c>
      <c r="CB121" s="3">
        <v>88.337013244628906</v>
      </c>
      <c r="CC121" s="3">
        <v>89.389739990234403</v>
      </c>
      <c r="CD121" s="3">
        <v>94.165740966796903</v>
      </c>
      <c r="CE121" s="3">
        <v>10.540070533752401</v>
      </c>
      <c r="CF121" s="3">
        <v>6.3631100654602104</v>
      </c>
      <c r="CG121" s="3">
        <f>AVERAGE(CG119,CG123)</f>
        <v>9.2953200000000002</v>
      </c>
      <c r="CH121" s="3">
        <f>AVERAGE(CH119,CH123)</f>
        <v>5.5558149906281651</v>
      </c>
      <c r="CI121" s="3">
        <v>0.2</v>
      </c>
      <c r="CJ121" s="3">
        <v>2.4</v>
      </c>
      <c r="CK121" s="3">
        <f t="shared" si="22"/>
        <v>81.5</v>
      </c>
      <c r="CL121" s="3">
        <v>89</v>
      </c>
      <c r="CM121" s="3">
        <v>94</v>
      </c>
      <c r="CN121" s="3">
        <v>3.28</v>
      </c>
      <c r="CO121" s="3">
        <v>13.69</v>
      </c>
      <c r="CP121" s="3">
        <v>3.4609999999999999</v>
      </c>
      <c r="CQ121" s="3">
        <v>1.01417221648581E-2</v>
      </c>
      <c r="CR121" s="3">
        <f>AVERAGE(CR119,CR123)</f>
        <v>17.3</v>
      </c>
      <c r="CS121" s="3">
        <f>AVERAGE(CS119,CS123)</f>
        <v>23.35</v>
      </c>
      <c r="CT121" s="3">
        <v>99.453602646777199</v>
      </c>
      <c r="CU121" s="3">
        <v>99.447004608294904</v>
      </c>
      <c r="CV121" s="3">
        <v>99.447976440623194</v>
      </c>
      <c r="CW121" s="3">
        <v>8</v>
      </c>
      <c r="CX121" s="3">
        <f t="shared" si="23"/>
        <v>4.7</v>
      </c>
      <c r="CY121" s="3">
        <v>8.6999999999999993</v>
      </c>
      <c r="CZ121" s="3">
        <v>23.4</v>
      </c>
      <c r="DA121" s="3">
        <v>2.8209799999999998E-3</v>
      </c>
      <c r="DB121" s="3">
        <v>3387.0229382781799</v>
      </c>
      <c r="DC121" s="3">
        <v>19.045970919999998</v>
      </c>
      <c r="DD121" s="3">
        <v>36.9</v>
      </c>
      <c r="DE121" s="3">
        <v>22.6</v>
      </c>
      <c r="DF121" s="3">
        <v>3.8</v>
      </c>
      <c r="DG121" s="3">
        <v>9.4</v>
      </c>
      <c r="DH121" s="3">
        <v>27.4</v>
      </c>
      <c r="DI121" s="3">
        <v>0.1</v>
      </c>
      <c r="DJ121" s="3">
        <v>12</v>
      </c>
      <c r="DK121" s="3">
        <v>0</v>
      </c>
      <c r="DL121" s="3">
        <v>3.76296985239716</v>
      </c>
      <c r="DM121" s="3">
        <v>33.055</v>
      </c>
      <c r="DN121" s="3">
        <v>0.47712615312203299</v>
      </c>
      <c r="DO121" s="3">
        <v>22.155981566166599</v>
      </c>
      <c r="DP121" s="3">
        <v>53.216000000000001</v>
      </c>
      <c r="DQ121" s="3">
        <v>76.625</v>
      </c>
      <c r="DR121" s="3">
        <v>74.149000000000001</v>
      </c>
      <c r="DS121" s="3">
        <v>55.188000000000002</v>
      </c>
      <c r="DT121" s="3">
        <v>88.076732791777701</v>
      </c>
      <c r="DU121" s="3">
        <v>65.712999999999994</v>
      </c>
      <c r="DV121" s="3">
        <v>49.54</v>
      </c>
      <c r="DW121" s="3">
        <v>42.88</v>
      </c>
      <c r="DX121" s="3">
        <v>5.2110000000000003</v>
      </c>
      <c r="DY121" s="3">
        <v>17.937000000000001</v>
      </c>
      <c r="DZ121" s="3">
        <v>9.4220000000000006</v>
      </c>
      <c r="EA121" s="3">
        <v>8.64</v>
      </c>
      <c r="EB121" s="3">
        <v>13307</v>
      </c>
      <c r="EC121" s="3">
        <v>4.8559999999999999</v>
      </c>
      <c r="ED121" s="3">
        <v>44.795000000000002</v>
      </c>
      <c r="EE121" s="3">
        <v>90.311999999999998</v>
      </c>
      <c r="EF121" s="3">
        <v>9.1</v>
      </c>
      <c r="EG121" s="3">
        <v>9.8000000000000007</v>
      </c>
      <c r="EH121" s="3">
        <v>1.9</v>
      </c>
      <c r="EI121" s="3">
        <v>81.631707317073193</v>
      </c>
      <c r="EJ121" s="3">
        <v>1.49</v>
      </c>
      <c r="EK121" s="3">
        <v>92.820379000000003</v>
      </c>
      <c r="EL121" s="3">
        <v>85.785162</v>
      </c>
      <c r="EM121" s="3">
        <v>16.2000526675114</v>
      </c>
      <c r="EN121" s="3">
        <v>62.656011163115998</v>
      </c>
      <c r="EO121" s="3">
        <v>0.23467053170545299</v>
      </c>
      <c r="EP121" s="3">
        <v>6731.7919921875</v>
      </c>
      <c r="EQ121" s="3">
        <f t="shared" si="24"/>
        <v>1596.06762</v>
      </c>
      <c r="ER121" s="3">
        <v>-0.105470568591836</v>
      </c>
      <c r="ES121" s="3">
        <v>0.29328796080298303</v>
      </c>
      <c r="ET121" s="3">
        <v>85.325000000000003</v>
      </c>
      <c r="EU121" s="3">
        <v>1.21638168386984</v>
      </c>
      <c r="EV121" s="2">
        <v>20.3</v>
      </c>
      <c r="EW121" s="2">
        <v>20.04</v>
      </c>
      <c r="EX121" s="2">
        <v>20.41</v>
      </c>
      <c r="EY121" s="3">
        <v>2.16156053543091</v>
      </c>
      <c r="EZ121" s="3">
        <v>1.97704017162323</v>
      </c>
      <c r="FA121" s="3">
        <v>6</v>
      </c>
      <c r="FB121" s="3">
        <v>0.7</v>
      </c>
      <c r="FC121" s="3">
        <v>6</v>
      </c>
      <c r="FD121" s="3">
        <v>47000000</v>
      </c>
      <c r="FE121" s="3">
        <v>0.92038283508101804</v>
      </c>
      <c r="FF121" s="3">
        <v>1.3512976080529899</v>
      </c>
      <c r="FG121" s="3">
        <v>2.5195475031102998</v>
      </c>
      <c r="FH121" s="3">
        <v>0</v>
      </c>
      <c r="FI121" s="3">
        <v>0.119924227964149</v>
      </c>
      <c r="FJ121" s="3">
        <v>0</v>
      </c>
      <c r="FK121" s="3">
        <v>2.05287132946789E-2</v>
      </c>
      <c r="FL121" s="3">
        <v>5.7396832572690197</v>
      </c>
      <c r="FM121" s="3">
        <v>7.8728174007240499</v>
      </c>
      <c r="FN121" s="3">
        <v>5.6864027033323499</v>
      </c>
      <c r="FO121" s="3">
        <v>9.6560384085733304</v>
      </c>
      <c r="FP121" s="3">
        <v>1.5593621730804399</v>
      </c>
      <c r="FQ121" s="3">
        <v>0.453771651187102</v>
      </c>
      <c r="FR121" s="3">
        <v>1.0638066530227701</v>
      </c>
      <c r="FS121" s="3">
        <v>2.02343678474426</v>
      </c>
      <c r="FT121" s="3">
        <v>1.81183922290802</v>
      </c>
      <c r="FU121" s="3">
        <v>47570.133583848001</v>
      </c>
    </row>
    <row r="122" spans="1:177" x14ac:dyDescent="0.35">
      <c r="A122" s="3">
        <v>2018</v>
      </c>
      <c r="B122" s="3" t="s">
        <v>59</v>
      </c>
      <c r="C122" s="5">
        <v>9.2200000000000006</v>
      </c>
      <c r="D122" s="5">
        <v>5349.59</v>
      </c>
      <c r="E122" s="3">
        <v>7.4756514872334803</v>
      </c>
      <c r="F122" s="3">
        <v>91.6602764155149</v>
      </c>
      <c r="G122" s="3">
        <v>7.4756514872334803</v>
      </c>
      <c r="H122" s="3">
        <v>0.40667026257699901</v>
      </c>
      <c r="I122" s="3">
        <v>7.3802316399052401</v>
      </c>
      <c r="J122" s="3">
        <v>1.6451697815214501E-2</v>
      </c>
      <c r="K122" s="3">
        <v>73.733219268228495</v>
      </c>
      <c r="L122" s="3">
        <v>0.35164835164835201</v>
      </c>
      <c r="M122" s="3">
        <v>536</v>
      </c>
      <c r="N122" s="3">
        <v>80.260000000000005</v>
      </c>
      <c r="O122" s="3">
        <v>92.95</v>
      </c>
      <c r="P122" s="3">
        <v>99.61</v>
      </c>
      <c r="Q122" s="3">
        <v>3052.7</v>
      </c>
      <c r="R122" s="3">
        <v>100</v>
      </c>
      <c r="S122" s="3">
        <v>100</v>
      </c>
      <c r="T122" s="3">
        <v>10.316696565302999</v>
      </c>
      <c r="U122" s="3">
        <v>50.003086851892398</v>
      </c>
      <c r="V122" s="3">
        <v>5.5967886650000001</v>
      </c>
      <c r="W122" s="3">
        <v>0</v>
      </c>
      <c r="X122" s="3">
        <v>11</v>
      </c>
      <c r="Y122" s="3">
        <v>6</v>
      </c>
      <c r="Z122" s="3">
        <v>2</v>
      </c>
      <c r="AA122" s="3">
        <v>89.879261741908493</v>
      </c>
      <c r="AB122" s="3">
        <v>14.285714285699999</v>
      </c>
      <c r="AC122" s="3">
        <v>14.285714285699999</v>
      </c>
      <c r="AD122" s="3">
        <v>2.6168224299065401</v>
      </c>
      <c r="AE122" s="3">
        <v>19399.7851519121</v>
      </c>
      <c r="AF122" s="3">
        <v>15.023291603263299</v>
      </c>
      <c r="AG122" s="3">
        <v>10.509963355193699</v>
      </c>
      <c r="AH122" s="3">
        <v>0.2</v>
      </c>
      <c r="AI122" s="3">
        <v>4534</v>
      </c>
      <c r="AJ122" s="3">
        <v>4</v>
      </c>
      <c r="AK122" s="3">
        <v>3.97</v>
      </c>
      <c r="AL122" s="3">
        <v>58082.251227580899</v>
      </c>
      <c r="AM122" s="3">
        <v>-0.82362394535958605</v>
      </c>
      <c r="AN122" s="3">
        <v>12.988082517168399</v>
      </c>
      <c r="AO122" s="3">
        <v>0.63095710194062604</v>
      </c>
      <c r="AP122" s="3">
        <v>0</v>
      </c>
      <c r="AQ122" s="3">
        <v>6.0301072964510101E-2</v>
      </c>
      <c r="AR122" s="3">
        <v>2.8117225590217999E-2</v>
      </c>
      <c r="AS122" s="3">
        <v>9.9394095237220603E-3</v>
      </c>
      <c r="AT122" s="3">
        <v>100</v>
      </c>
      <c r="AU122" s="3">
        <v>100</v>
      </c>
      <c r="AV122" s="3">
        <v>99.999997760202504</v>
      </c>
      <c r="AW122" s="3">
        <v>2.5</v>
      </c>
      <c r="AX122" s="3">
        <v>7.5361970653889996</v>
      </c>
      <c r="AY122" s="3">
        <v>14.499240091493</v>
      </c>
      <c r="AZ122" s="3">
        <v>0.142640939010476</v>
      </c>
      <c r="BA122" s="3">
        <v>2.3273081108996498</v>
      </c>
      <c r="BB122" s="13">
        <v>12</v>
      </c>
      <c r="BC122" s="9">
        <v>19231</v>
      </c>
      <c r="BD122" s="3">
        <v>1.2164905642913599</v>
      </c>
      <c r="BE122" s="3">
        <v>3.75</v>
      </c>
      <c r="BF122" s="3">
        <v>18.147950118452201</v>
      </c>
      <c r="BG122" s="3">
        <v>4.55613658391432</v>
      </c>
      <c r="BH122" s="3">
        <v>27.161260374758999</v>
      </c>
      <c r="BI122" s="3">
        <v>23.1908295221216</v>
      </c>
      <c r="BJ122" s="3">
        <v>2.75748991966248</v>
      </c>
      <c r="BK122" s="3">
        <v>12.9</v>
      </c>
      <c r="BL122" s="3">
        <v>23.9</v>
      </c>
      <c r="BM122" s="3">
        <v>129.63558259999999</v>
      </c>
      <c r="BN122" s="3">
        <v>31.493287689999999</v>
      </c>
      <c r="BO122" s="3">
        <v>33999.120663943999</v>
      </c>
      <c r="BP122" s="3">
        <v>88.889960000000002</v>
      </c>
      <c r="BQ122" s="3">
        <v>5.7174560887453696</v>
      </c>
      <c r="BR122" s="3">
        <f t="shared" si="21"/>
        <v>0.99810143362265036</v>
      </c>
      <c r="BS122" s="3">
        <f t="shared" si="21"/>
        <v>98.812892571091652</v>
      </c>
      <c r="BT122" s="3">
        <v>0.99470001459121704</v>
      </c>
      <c r="BU122" s="3">
        <v>1.10361003875732</v>
      </c>
      <c r="BV122" s="3">
        <v>1.1600600481033301</v>
      </c>
      <c r="BW122" s="3">
        <v>99.593231201171903</v>
      </c>
      <c r="BX122" s="3">
        <v>99.701950073242202</v>
      </c>
      <c r="BY122" s="3">
        <v>6</v>
      </c>
      <c r="BZ122" s="3">
        <v>6</v>
      </c>
      <c r="CA122" s="3">
        <v>99.897390000000001</v>
      </c>
      <c r="CB122" s="3">
        <v>87.511260986328097</v>
      </c>
      <c r="CC122" s="3">
        <v>89.807411193847699</v>
      </c>
      <c r="CD122" s="3">
        <v>96.932823181152301</v>
      </c>
      <c r="CE122" s="3">
        <v>10.399473190307599</v>
      </c>
      <c r="CF122" s="3">
        <v>6.2755799293518102</v>
      </c>
      <c r="CG122" s="3">
        <v>9.2953200000000002</v>
      </c>
      <c r="CH122" s="3">
        <v>5.5558149906281651</v>
      </c>
      <c r="CI122" s="3">
        <v>0.2</v>
      </c>
      <c r="CJ122" s="3">
        <v>2.2999999999999998</v>
      </c>
      <c r="CK122" s="3">
        <f t="shared" si="22"/>
        <v>82.5</v>
      </c>
      <c r="CL122" s="3">
        <v>91</v>
      </c>
      <c r="CM122" s="3">
        <v>96</v>
      </c>
      <c r="CN122" s="3">
        <v>3.61</v>
      </c>
      <c r="CO122" s="3">
        <v>13.99</v>
      </c>
      <c r="CP122" s="3">
        <v>3.48</v>
      </c>
      <c r="CQ122" s="3">
        <v>1.0677958932485901E-2</v>
      </c>
      <c r="CR122" s="3">
        <v>17</v>
      </c>
      <c r="CS122" s="3">
        <v>22.2</v>
      </c>
      <c r="CT122" s="3">
        <v>99.453596488771097</v>
      </c>
      <c r="CU122" s="3">
        <v>99.447004608294904</v>
      </c>
      <c r="CV122" s="3">
        <v>99.447965981792095</v>
      </c>
      <c r="CW122" s="3">
        <v>8</v>
      </c>
      <c r="CX122" s="3">
        <f t="shared" si="23"/>
        <v>4.7</v>
      </c>
      <c r="CY122" s="3">
        <v>8</v>
      </c>
      <c r="CZ122" s="3">
        <v>24.6</v>
      </c>
      <c r="DA122" s="3">
        <v>3.9811200000000003E-3</v>
      </c>
      <c r="DB122" s="3">
        <v>3522.9384925629302</v>
      </c>
      <c r="DC122" s="3">
        <v>18.430683139999999</v>
      </c>
      <c r="DD122" s="3">
        <v>36.799999999999997</v>
      </c>
      <c r="DE122" s="3">
        <v>22.6</v>
      </c>
      <c r="DF122" s="3">
        <v>3.8</v>
      </c>
      <c r="DG122" s="3">
        <v>9.3000000000000007</v>
      </c>
      <c r="DH122" s="3">
        <v>27.3</v>
      </c>
      <c r="DI122" s="3">
        <v>0.1</v>
      </c>
      <c r="DJ122" s="3">
        <v>11.6</v>
      </c>
      <c r="DK122" s="3">
        <v>0</v>
      </c>
      <c r="DL122" s="3">
        <v>3.7118573340341898</v>
      </c>
      <c r="DM122" s="3">
        <v>30.957999999999998</v>
      </c>
      <c r="DN122" s="3">
        <v>0.43413283546173198</v>
      </c>
      <c r="DO122" s="3">
        <v>22.337251219587799</v>
      </c>
      <c r="DP122" s="3">
        <v>53.042000000000002</v>
      </c>
      <c r="DQ122" s="3">
        <v>77.778999999999996</v>
      </c>
      <c r="DR122" s="3">
        <v>74.149000000000001</v>
      </c>
      <c r="DS122" s="3">
        <v>55.856000000000002</v>
      </c>
      <c r="DT122" s="3">
        <v>88.531034045520798</v>
      </c>
      <c r="DU122" s="3">
        <v>66.433999999999997</v>
      </c>
      <c r="DV122" s="3">
        <v>49.91</v>
      </c>
      <c r="DW122" s="3">
        <v>43.43</v>
      </c>
      <c r="DX122" s="3">
        <v>4.1769999999999996</v>
      </c>
      <c r="DY122" s="3">
        <v>15.866</v>
      </c>
      <c r="DZ122" s="3">
        <v>8.2810000000000006</v>
      </c>
      <c r="EA122" s="3">
        <v>7.36</v>
      </c>
      <c r="EB122" s="3">
        <v>11646</v>
      </c>
      <c r="EC122" s="3">
        <v>4.3280000000000003</v>
      </c>
      <c r="ED122" s="3">
        <v>44.277000000000001</v>
      </c>
      <c r="EE122" s="3">
        <v>89.858999999999995</v>
      </c>
      <c r="EF122" s="3">
        <v>8.6</v>
      </c>
      <c r="EG122" s="3">
        <v>9.9</v>
      </c>
      <c r="EH122" s="3">
        <v>1.9</v>
      </c>
      <c r="EI122" s="3">
        <v>81.734146341463401</v>
      </c>
      <c r="EJ122" s="3">
        <v>1.41</v>
      </c>
      <c r="EK122" s="3">
        <v>92.832487</v>
      </c>
      <c r="EL122" s="3">
        <v>85.926805000000002</v>
      </c>
      <c r="EM122" s="3">
        <v>16.070388313869</v>
      </c>
      <c r="EN122" s="3">
        <v>62.316323150503599</v>
      </c>
      <c r="EO122" s="3">
        <v>0.132641040791912</v>
      </c>
      <c r="EP122" s="3">
        <v>6872.98388671875</v>
      </c>
      <c r="EQ122" s="3">
        <f t="shared" si="24"/>
        <v>1596.06762</v>
      </c>
      <c r="ER122" s="3">
        <v>-0.25653601452547298</v>
      </c>
      <c r="ES122" s="3">
        <v>0.19942296826627401</v>
      </c>
      <c r="ET122" s="3">
        <v>85.382000000000005</v>
      </c>
      <c r="EU122" s="3">
        <v>1.5592531612498</v>
      </c>
      <c r="EV122" s="2">
        <v>20.52</v>
      </c>
      <c r="EW122" s="2">
        <v>20.27</v>
      </c>
      <c r="EX122" s="2">
        <v>20.63</v>
      </c>
      <c r="EY122" s="3">
        <v>2.1713211536407502</v>
      </c>
      <c r="EZ122" s="3">
        <v>2.0138726234436</v>
      </c>
      <c r="FA122" s="3">
        <v>6</v>
      </c>
      <c r="FB122" s="3">
        <v>0.7</v>
      </c>
      <c r="FC122" s="3">
        <v>6</v>
      </c>
      <c r="FD122" s="3">
        <v>87000000</v>
      </c>
      <c r="FE122" s="3">
        <v>0.91642628659704695</v>
      </c>
      <c r="FF122" s="3">
        <v>1.3625343739023901</v>
      </c>
      <c r="FG122" s="3">
        <v>2.5552663710558399</v>
      </c>
      <c r="FH122" s="3">
        <v>0</v>
      </c>
      <c r="FI122" s="3">
        <v>0.110866113285585</v>
      </c>
      <c r="FJ122" s="3">
        <v>0</v>
      </c>
      <c r="FK122" s="3">
        <v>3.5943006347632603E-2</v>
      </c>
      <c r="FL122" s="3">
        <v>5.7396832572690197</v>
      </c>
      <c r="FM122" s="3">
        <v>8.4794192918742493</v>
      </c>
      <c r="FN122" s="3">
        <v>5.8608431576642497</v>
      </c>
      <c r="FO122" s="3">
        <v>9.0175830079431307</v>
      </c>
      <c r="FP122" s="3">
        <v>1.5888814926147501</v>
      </c>
      <c r="FQ122" s="3">
        <v>0.56337298658786095</v>
      </c>
      <c r="FR122" s="3">
        <v>0.89170032739639304</v>
      </c>
      <c r="FS122" s="3">
        <v>2.0346474647521999</v>
      </c>
      <c r="FT122" s="3">
        <v>1.7791101932525599</v>
      </c>
      <c r="FU122" s="3">
        <v>49579.331000827799</v>
      </c>
    </row>
    <row r="123" spans="1:177" x14ac:dyDescent="0.35">
      <c r="A123" s="3">
        <v>2019</v>
      </c>
      <c r="B123" s="3" t="s">
        <v>59</v>
      </c>
      <c r="C123" s="5">
        <v>0.96</v>
      </c>
      <c r="D123" s="5">
        <v>5482.97</v>
      </c>
      <c r="E123" s="3">
        <v>7.4819859836146501</v>
      </c>
      <c r="F123" s="3">
        <v>95.280619153674806</v>
      </c>
      <c r="G123" s="3">
        <v>7.4819859836146501</v>
      </c>
      <c r="H123" s="3">
        <v>0.406584606000501</v>
      </c>
      <c r="I123" s="3">
        <v>7.38656927582009</v>
      </c>
      <c r="J123" s="3">
        <v>1.6451156516303099E-2</v>
      </c>
      <c r="K123" s="3">
        <v>73.730793274767194</v>
      </c>
      <c r="L123" s="3">
        <v>0.35164835164835201</v>
      </c>
      <c r="M123" s="3">
        <v>536</v>
      </c>
      <c r="N123" s="3">
        <v>106.37</v>
      </c>
      <c r="O123" s="3">
        <v>102.16</v>
      </c>
      <c r="P123" s="3">
        <v>99.94</v>
      </c>
      <c r="Q123" s="3">
        <v>4257.5</v>
      </c>
      <c r="R123" s="3">
        <v>100</v>
      </c>
      <c r="S123" s="3">
        <v>100</v>
      </c>
      <c r="T123" s="3">
        <v>10.316696565302999</v>
      </c>
      <c r="U123" s="3">
        <v>50.003086851892398</v>
      </c>
      <c r="V123" s="3">
        <v>5.5653301969999998</v>
      </c>
      <c r="W123" s="3">
        <v>0</v>
      </c>
      <c r="X123" s="3">
        <v>11</v>
      </c>
      <c r="Y123" s="3">
        <v>6</v>
      </c>
      <c r="Z123" s="3">
        <v>2</v>
      </c>
      <c r="AA123" s="3">
        <v>84.914719895833301</v>
      </c>
      <c r="AB123" s="3">
        <v>28.571428571399998</v>
      </c>
      <c r="AC123" s="3">
        <v>14.285714285699999</v>
      </c>
      <c r="AD123" s="3">
        <v>2.8037383177570101</v>
      </c>
      <c r="AE123" s="3">
        <v>19378.419974188699</v>
      </c>
      <c r="AF123" s="3">
        <v>13.277850000000001</v>
      </c>
      <c r="AG123" s="3">
        <v>12.110620000000001</v>
      </c>
      <c r="AH123" s="3">
        <v>0.2</v>
      </c>
      <c r="AI123" s="3">
        <v>4924</v>
      </c>
      <c r="AJ123" s="3">
        <v>4</v>
      </c>
      <c r="AK123" s="3">
        <v>3.97</v>
      </c>
      <c r="AL123" s="3">
        <v>61532.365385649202</v>
      </c>
      <c r="AM123" s="3">
        <v>5.1853352238201502</v>
      </c>
      <c r="AN123" s="3">
        <v>8.3529535054319304</v>
      </c>
      <c r="AO123" s="3">
        <v>0.61514265157081705</v>
      </c>
      <c r="AP123" s="3">
        <v>0</v>
      </c>
      <c r="AQ123" s="3">
        <v>1.17536841833593E-2</v>
      </c>
      <c r="AR123" s="3">
        <v>3.0615631908528802E-2</v>
      </c>
      <c r="AS123" s="3">
        <v>1.10121373504196E-2</v>
      </c>
      <c r="AT123" s="3">
        <v>100</v>
      </c>
      <c r="AU123" s="3">
        <v>100</v>
      </c>
      <c r="AV123" s="3">
        <v>100</v>
      </c>
      <c r="AW123" s="3">
        <v>2.5</v>
      </c>
      <c r="AX123" s="3">
        <v>7.69829343610545</v>
      </c>
      <c r="AY123" s="3">
        <v>14.113719723192601</v>
      </c>
      <c r="AZ123" s="3">
        <v>0.170531236371397</v>
      </c>
      <c r="BA123" s="3">
        <v>2.5816248177552001</v>
      </c>
      <c r="BB123" s="5">
        <v>11.6</v>
      </c>
      <c r="BC123" s="9">
        <v>19695</v>
      </c>
      <c r="BD123" s="3">
        <v>1.2164905642913599</v>
      </c>
      <c r="BE123" s="3">
        <v>3.75</v>
      </c>
      <c r="BF123" s="3">
        <v>18.1673609054717</v>
      </c>
      <c r="BG123" s="3">
        <v>4.55613658391432</v>
      </c>
      <c r="BH123" s="3">
        <v>27.389454536899301</v>
      </c>
      <c r="BI123" s="3">
        <v>23.403191028117501</v>
      </c>
      <c r="BJ123" s="3">
        <v>2.79960989952087</v>
      </c>
      <c r="BK123" s="3">
        <v>12.9</v>
      </c>
      <c r="BL123" s="3">
        <v>23</v>
      </c>
      <c r="BM123" s="3">
        <v>129.49295269999999</v>
      </c>
      <c r="BN123" s="3">
        <v>32.545291740000003</v>
      </c>
      <c r="BO123" s="3">
        <v>57692.635077548097</v>
      </c>
      <c r="BP123" s="3">
        <v>89.607385109999996</v>
      </c>
      <c r="BQ123" s="3">
        <v>5.7172757443459297</v>
      </c>
      <c r="BR123" s="3">
        <f t="shared" si="21"/>
        <v>0.99820634251227536</v>
      </c>
      <c r="BS123" s="3">
        <f t="shared" si="21"/>
        <v>98.87574607878922</v>
      </c>
      <c r="BT123" s="3">
        <v>0.99453997611999501</v>
      </c>
      <c r="BU123" s="3">
        <v>1.09565997123718</v>
      </c>
      <c r="BV123" s="3">
        <v>1.1717000007629399</v>
      </c>
      <c r="BW123" s="3">
        <v>99.369323730468807</v>
      </c>
      <c r="BX123" s="3">
        <v>99.436599731445298</v>
      </c>
      <c r="BY123" s="3">
        <v>6</v>
      </c>
      <c r="BZ123" s="3">
        <v>6</v>
      </c>
      <c r="CA123" s="3">
        <v>99.897390000000001</v>
      </c>
      <c r="CB123" s="3">
        <v>85.0665283203125</v>
      </c>
      <c r="CC123" s="3">
        <v>87.958587646484403</v>
      </c>
      <c r="CD123" s="3">
        <v>95.647109985351605</v>
      </c>
      <c r="CE123" s="3">
        <v>10.5227766036987</v>
      </c>
      <c r="CF123" s="3">
        <v>6.4169502258300799</v>
      </c>
      <c r="CG123" s="3">
        <v>9.1557700000000004</v>
      </c>
      <c r="CH123" s="3">
        <v>5.6430073668986998</v>
      </c>
      <c r="CI123" s="3">
        <v>0.2</v>
      </c>
      <c r="CJ123" s="3">
        <v>2.2999999999999998</v>
      </c>
      <c r="CK123" s="3">
        <f t="shared" si="22"/>
        <v>83</v>
      </c>
      <c r="CL123" s="3">
        <v>91</v>
      </c>
      <c r="CM123" s="3">
        <v>96</v>
      </c>
      <c r="CN123" s="3">
        <v>3.61</v>
      </c>
      <c r="CO123" s="3">
        <v>21.99</v>
      </c>
      <c r="CP123" s="3">
        <v>4.2960000000000003</v>
      </c>
      <c r="CQ123" s="3">
        <v>1.18623568268239E-2</v>
      </c>
      <c r="CR123" s="3">
        <v>16.600000000000001</v>
      </c>
      <c r="CS123" s="3">
        <v>22.2</v>
      </c>
      <c r="CT123" s="3">
        <v>99.453590330764897</v>
      </c>
      <c r="CU123" s="3">
        <v>99.447004608294904</v>
      </c>
      <c r="CV123" s="3">
        <v>99.447965064265304</v>
      </c>
      <c r="CW123" s="3">
        <v>8</v>
      </c>
      <c r="CX123" s="3">
        <f t="shared" si="23"/>
        <v>4.7</v>
      </c>
      <c r="CY123" s="3">
        <v>7.6</v>
      </c>
      <c r="CZ123" s="3">
        <v>23.2</v>
      </c>
      <c r="DA123" s="3">
        <v>6.3641000000000001E-3</v>
      </c>
      <c r="DB123" s="3">
        <v>3701.19276774531</v>
      </c>
      <c r="DC123" s="3">
        <v>17.423994059999998</v>
      </c>
      <c r="DD123" s="3">
        <v>37.1</v>
      </c>
      <c r="DE123" s="3">
        <v>23</v>
      </c>
      <c r="DF123" s="3">
        <v>3.8</v>
      </c>
      <c r="DG123" s="3">
        <v>9.1999999999999993</v>
      </c>
      <c r="DH123" s="3">
        <v>27.7</v>
      </c>
      <c r="DI123" s="3">
        <v>0.1</v>
      </c>
      <c r="DJ123" s="3">
        <v>12.2</v>
      </c>
      <c r="DK123" s="3">
        <v>0</v>
      </c>
      <c r="DL123" s="3">
        <v>3.77829555413292</v>
      </c>
      <c r="DM123" s="3">
        <v>33.366</v>
      </c>
      <c r="DN123" s="3">
        <v>0.39304560230218</v>
      </c>
      <c r="DO123" s="3">
        <v>21.640233139206</v>
      </c>
      <c r="DP123" s="3">
        <v>53.896000000000001</v>
      </c>
      <c r="DQ123" s="3">
        <v>78.162999999999997</v>
      </c>
      <c r="DR123" s="3">
        <v>74.031999999999996</v>
      </c>
      <c r="DS123" s="3">
        <v>55.765000000000001</v>
      </c>
      <c r="DT123" s="3">
        <v>88.279060931786205</v>
      </c>
      <c r="DU123" s="3">
        <v>65.706000000000003</v>
      </c>
      <c r="DV123" s="3">
        <v>50.53</v>
      </c>
      <c r="DW123" s="3">
        <v>43.93</v>
      </c>
      <c r="DX123" s="3">
        <v>3.944</v>
      </c>
      <c r="DY123" s="3">
        <v>16.042999999999999</v>
      </c>
      <c r="DZ123" s="3">
        <v>7.1970000000000001</v>
      </c>
      <c r="EA123" s="3">
        <v>6.69</v>
      </c>
      <c r="EB123" s="3">
        <v>15558</v>
      </c>
      <c r="EC123" s="3">
        <v>4.0919999999999996</v>
      </c>
      <c r="ED123" s="3">
        <v>43.207000000000001</v>
      </c>
      <c r="EE123" s="3">
        <v>87.822999999999993</v>
      </c>
      <c r="EF123" s="3">
        <v>8.3000000000000007</v>
      </c>
      <c r="EG123" s="3">
        <v>9.8000000000000007</v>
      </c>
      <c r="EH123" s="3">
        <v>1.9</v>
      </c>
      <c r="EI123" s="3">
        <v>81.982926829268294</v>
      </c>
      <c r="EJ123" s="3">
        <v>1.35</v>
      </c>
      <c r="EK123" s="3">
        <v>93.150949999999995</v>
      </c>
      <c r="EL123" s="3">
        <v>86.639122</v>
      </c>
      <c r="EM123" s="3">
        <v>15.877238156444299</v>
      </c>
      <c r="EN123" s="3">
        <v>62.062969247780899</v>
      </c>
      <c r="EO123" s="3">
        <v>0.110191690491055</v>
      </c>
      <c r="EP123" s="3">
        <v>7246.27197265625</v>
      </c>
      <c r="EQ123" s="3">
        <f t="shared" si="24"/>
        <v>1596.06762</v>
      </c>
      <c r="ER123" s="3">
        <v>-0.32847320688181503</v>
      </c>
      <c r="ES123" s="3">
        <v>0.18510161526681601</v>
      </c>
      <c r="ET123" s="3">
        <v>85.445999999999998</v>
      </c>
      <c r="EU123" s="3">
        <v>1.4669829675127599</v>
      </c>
      <c r="EV123" s="2">
        <v>20.75</v>
      </c>
      <c r="EW123" s="2">
        <v>20.51</v>
      </c>
      <c r="EX123" s="2">
        <v>20.85</v>
      </c>
      <c r="EY123" s="3">
        <v>2.1140050888061501</v>
      </c>
      <c r="EZ123" s="3">
        <v>1.9728713035583501</v>
      </c>
      <c r="FA123" s="3">
        <v>6</v>
      </c>
      <c r="FB123" s="3">
        <v>0.7</v>
      </c>
      <c r="FC123" s="3">
        <v>6</v>
      </c>
      <c r="FD123" s="3">
        <v>86000000</v>
      </c>
      <c r="FE123" s="3">
        <v>0.97866687448234901</v>
      </c>
      <c r="FF123" s="3">
        <v>1.3537176162562901</v>
      </c>
      <c r="FG123" s="3">
        <v>2.5406488161374599</v>
      </c>
      <c r="FH123" s="3">
        <v>0</v>
      </c>
      <c r="FI123" s="3">
        <v>1.6994199063399901E-2</v>
      </c>
      <c r="FJ123" s="3">
        <v>0</v>
      </c>
      <c r="FK123" s="3">
        <v>3.9523723807927097E-2</v>
      </c>
      <c r="FL123" s="3">
        <v>5.7396832572690197</v>
      </c>
      <c r="FM123" s="3">
        <v>8.9394929437942405</v>
      </c>
      <c r="FN123" s="3">
        <v>5.6032597434539602</v>
      </c>
      <c r="FO123" s="3">
        <v>9.2145410201679798</v>
      </c>
      <c r="FP123" s="3">
        <v>1.5627789497375499</v>
      </c>
      <c r="FQ123" s="3">
        <v>0.36520698467991197</v>
      </c>
      <c r="FR123" s="3">
        <v>0.83515411615371704</v>
      </c>
      <c r="FS123" s="3">
        <v>2.0129814147949201</v>
      </c>
      <c r="FT123" s="3">
        <v>1.8404722213745099</v>
      </c>
      <c r="FU123" s="3">
        <v>52569.800055058899</v>
      </c>
    </row>
    <row r="124" spans="1:177" x14ac:dyDescent="0.35">
      <c r="A124" s="3">
        <v>2020</v>
      </c>
      <c r="B124" s="3" t="s">
        <v>59</v>
      </c>
      <c r="C124" s="5">
        <v>0.42</v>
      </c>
      <c r="D124" s="5">
        <v>4871.03</v>
      </c>
      <c r="E124" s="3">
        <v>7.4685793248667496</v>
      </c>
      <c r="F124" s="3">
        <v>92.791845742309405</v>
      </c>
      <c r="G124" s="3">
        <v>7.4685793248667496</v>
      </c>
      <c r="H124" s="3">
        <v>0.40563930870959902</v>
      </c>
      <c r="I124" s="3">
        <v>7.3797460025004904</v>
      </c>
      <c r="J124" s="3">
        <v>1.64506152530105E-2</v>
      </c>
      <c r="K124" s="3">
        <v>73.728367440942307</v>
      </c>
      <c r="L124" s="3">
        <v>0.35164835164835201</v>
      </c>
      <c r="M124" s="3">
        <v>536</v>
      </c>
      <c r="N124" s="3">
        <v>92.98</v>
      </c>
      <c r="O124" s="3">
        <v>98.55</v>
      </c>
      <c r="P124" s="3">
        <v>101.47</v>
      </c>
      <c r="Q124" s="3">
        <v>3589.3</v>
      </c>
      <c r="R124" s="3">
        <v>100</v>
      </c>
      <c r="S124" s="3">
        <v>100</v>
      </c>
      <c r="T124" s="3">
        <v>10.316696565302999</v>
      </c>
      <c r="U124" s="3">
        <v>50.003086851892398</v>
      </c>
      <c r="V124" s="3">
        <v>5.5653301969999998</v>
      </c>
      <c r="W124" s="3">
        <v>0</v>
      </c>
      <c r="X124" s="3">
        <v>11</v>
      </c>
      <c r="Y124" s="3">
        <v>6</v>
      </c>
      <c r="Z124" s="3">
        <v>2</v>
      </c>
      <c r="AA124" s="3">
        <v>82.915007829296798</v>
      </c>
      <c r="AB124" s="3">
        <v>28.571428571399998</v>
      </c>
      <c r="AC124" s="3">
        <v>14.285714285699999</v>
      </c>
      <c r="AD124" s="3">
        <v>2.8037383177570101</v>
      </c>
      <c r="AE124" s="3">
        <v>19350.604561715099</v>
      </c>
      <c r="AF124" s="3">
        <v>13.29881</v>
      </c>
      <c r="AG124" s="3">
        <v>11.98687</v>
      </c>
      <c r="AH124" s="3">
        <v>0.2</v>
      </c>
      <c r="AI124" s="3">
        <v>2820</v>
      </c>
      <c r="AJ124" s="3">
        <v>4</v>
      </c>
      <c r="AK124" s="3">
        <v>3.97</v>
      </c>
      <c r="AL124" s="3">
        <v>61532.365385649202</v>
      </c>
      <c r="AM124" s="3">
        <v>2.1567494704409702</v>
      </c>
      <c r="AN124" s="3">
        <v>11.3296232757298</v>
      </c>
      <c r="AO124" s="3">
        <v>0.58002874430776596</v>
      </c>
      <c r="AP124" s="3">
        <v>0</v>
      </c>
      <c r="AQ124" s="3">
        <v>8.4640318691119494E-3</v>
      </c>
      <c r="AR124" s="3">
        <v>1.5773869396467001E-2</v>
      </c>
      <c r="AS124" s="3">
        <v>1.22058782676179E-2</v>
      </c>
      <c r="AT124" s="3">
        <v>100</v>
      </c>
      <c r="AU124" s="3">
        <v>100</v>
      </c>
      <c r="AV124" s="3">
        <v>100</v>
      </c>
      <c r="AW124" s="3">
        <v>2.5</v>
      </c>
      <c r="AX124" s="3">
        <v>8.4592099948406307</v>
      </c>
      <c r="AY124" s="3">
        <v>9.7458341279279104</v>
      </c>
      <c r="AZ124" s="3">
        <v>0.13565812940962599</v>
      </c>
      <c r="BA124" s="3">
        <v>2.97119398972742</v>
      </c>
      <c r="BB124" s="5">
        <v>12.2</v>
      </c>
      <c r="BC124" s="9">
        <v>19970</v>
      </c>
      <c r="BD124" s="3">
        <v>1.2164905642913599</v>
      </c>
      <c r="BE124" s="3">
        <v>3.75</v>
      </c>
      <c r="BF124" s="3">
        <v>18.1928768835954</v>
      </c>
      <c r="BG124" s="3">
        <v>4.55613658391432</v>
      </c>
      <c r="BH124" s="3">
        <v>27.5942917914631</v>
      </c>
      <c r="BI124" s="3">
        <v>23.597809077531402</v>
      </c>
      <c r="BJ124" s="3">
        <v>2.9124300479888898</v>
      </c>
      <c r="BK124" s="3">
        <v>12.9</v>
      </c>
      <c r="BL124" s="3">
        <v>23</v>
      </c>
      <c r="BM124" s="3">
        <v>128.7646479</v>
      </c>
      <c r="BN124" s="3">
        <v>33.384766849999998</v>
      </c>
      <c r="BO124" s="3">
        <v>81650.5089118576</v>
      </c>
      <c r="BP124" s="3">
        <v>92.170271060000005</v>
      </c>
      <c r="BQ124" s="3">
        <v>5.7172757443459297</v>
      </c>
      <c r="BR124" s="3">
        <f t="shared" si="21"/>
        <v>0.99814691903884445</v>
      </c>
      <c r="BS124" s="3">
        <f t="shared" si="21"/>
        <v>98.892759475857005</v>
      </c>
      <c r="BT124" s="3">
        <v>0.99700999259948697</v>
      </c>
      <c r="BU124" s="3">
        <v>1.1005400419235201</v>
      </c>
      <c r="BV124" s="3">
        <v>1.1962800025939899</v>
      </c>
      <c r="BW124" s="3">
        <v>98.904029846191406</v>
      </c>
      <c r="BX124" s="3">
        <v>99.181350708007798</v>
      </c>
      <c r="BY124" s="3">
        <v>6</v>
      </c>
      <c r="BZ124" s="3">
        <v>6</v>
      </c>
      <c r="CA124" s="3">
        <v>99.897390000000001</v>
      </c>
      <c r="CB124" s="3">
        <v>83.842582702636705</v>
      </c>
      <c r="CC124" s="3">
        <v>86.149406433105497</v>
      </c>
      <c r="CD124" s="3">
        <v>95.795211791992202</v>
      </c>
      <c r="CE124" s="3">
        <v>10.2389678955078</v>
      </c>
      <c r="CF124" s="3">
        <v>6.6349401473998997</v>
      </c>
      <c r="CG124" s="3">
        <v>9.1557700000000004</v>
      </c>
      <c r="CH124" s="3">
        <v>5.6430073668986998</v>
      </c>
      <c r="CI124" s="3">
        <v>0.2</v>
      </c>
      <c r="CJ124" s="3">
        <v>2.2000000000000002</v>
      </c>
      <c r="CK124" s="3">
        <f t="shared" si="22"/>
        <v>85</v>
      </c>
      <c r="CL124" s="3">
        <v>90</v>
      </c>
      <c r="CM124" s="3">
        <v>95</v>
      </c>
      <c r="CN124" s="3">
        <v>3.61</v>
      </c>
      <c r="CO124" s="3">
        <v>22.32</v>
      </c>
      <c r="CP124" s="3">
        <v>4.3250000000000002</v>
      </c>
      <c r="CQ124" s="3">
        <v>1.1598512943637101E-2</v>
      </c>
      <c r="CR124" s="3">
        <v>16.3</v>
      </c>
      <c r="CS124" s="3">
        <v>21.6</v>
      </c>
      <c r="CT124" s="3">
        <v>99.453584172758795</v>
      </c>
      <c r="CU124" s="3">
        <v>99.447004608294904</v>
      </c>
      <c r="CV124" s="3">
        <v>99.447957842654105</v>
      </c>
      <c r="CW124" s="3">
        <v>8</v>
      </c>
      <c r="CX124" s="3">
        <f t="shared" si="23"/>
        <v>4.7</v>
      </c>
      <c r="CY124" s="3">
        <v>7.6</v>
      </c>
      <c r="CZ124" s="3">
        <v>23.2</v>
      </c>
      <c r="DA124" s="3">
        <v>6.1189800000000004E-3</v>
      </c>
      <c r="DB124" s="3">
        <v>3983.25032083822</v>
      </c>
      <c r="DC124" s="3">
        <v>16.40983009</v>
      </c>
      <c r="DD124" s="3">
        <v>36.700000000000003</v>
      </c>
      <c r="DE124" s="3">
        <v>22.6</v>
      </c>
      <c r="DF124" s="3">
        <v>3.9</v>
      </c>
      <c r="DG124" s="3">
        <v>9.5</v>
      </c>
      <c r="DH124" s="3">
        <v>27.1</v>
      </c>
      <c r="DI124" s="3">
        <v>0</v>
      </c>
      <c r="DJ124" s="3">
        <v>10.8</v>
      </c>
      <c r="DK124" s="3">
        <v>0</v>
      </c>
      <c r="DL124" s="3">
        <v>3.6552234535820398</v>
      </c>
      <c r="DM124" s="3">
        <v>40.816000000000003</v>
      </c>
      <c r="DN124" s="3">
        <v>0.388008389114958</v>
      </c>
      <c r="DO124" s="3">
        <v>21.948955971333302</v>
      </c>
      <c r="DP124" s="3">
        <v>52.238999999999997</v>
      </c>
      <c r="DQ124" s="3">
        <v>78.132999999999996</v>
      </c>
      <c r="DR124" s="3">
        <v>73.977999999999994</v>
      </c>
      <c r="DS124" s="3">
        <v>55.223999999999997</v>
      </c>
      <c r="DT124" s="3">
        <v>87.793710851801194</v>
      </c>
      <c r="DU124" s="3">
        <v>64.103999999999999</v>
      </c>
      <c r="DV124" s="3">
        <v>49.52</v>
      </c>
      <c r="DW124" s="3">
        <v>43.7</v>
      </c>
      <c r="DX124" s="3">
        <v>4.3239999999999998</v>
      </c>
      <c r="DY124" s="3">
        <v>18.786999999999999</v>
      </c>
      <c r="DZ124" s="3">
        <v>8.91</v>
      </c>
      <c r="EA124" s="3">
        <v>7.76</v>
      </c>
      <c r="EB124" s="3">
        <v>17482</v>
      </c>
      <c r="EC124" s="3">
        <v>4.0919999999999996</v>
      </c>
      <c r="ED124" s="3">
        <v>42.286000000000001</v>
      </c>
      <c r="EE124" s="3">
        <v>91.897000000000006</v>
      </c>
      <c r="EF124" s="3">
        <v>8.4</v>
      </c>
      <c r="EG124" s="3">
        <v>10</v>
      </c>
      <c r="EH124" s="3">
        <v>1.8</v>
      </c>
      <c r="EI124" s="3">
        <v>81.931707317073204</v>
      </c>
      <c r="EJ124" s="3">
        <v>1.37</v>
      </c>
      <c r="EK124" s="3">
        <v>93.359340000000003</v>
      </c>
      <c r="EL124" s="3">
        <v>85.942293000000006</v>
      </c>
      <c r="EM124" s="3">
        <v>15.661325827367101</v>
      </c>
      <c r="EN124" s="3">
        <v>61.848581093154003</v>
      </c>
      <c r="EO124" s="3">
        <v>0.14364119721284699</v>
      </c>
      <c r="EP124" s="3">
        <v>7548.50244140625</v>
      </c>
      <c r="EQ124" s="3">
        <f t="shared" si="24"/>
        <v>1596.06762</v>
      </c>
      <c r="ER124" s="3">
        <v>-0.34541272230265702</v>
      </c>
      <c r="ES124" s="3">
        <v>0.22670384200420701</v>
      </c>
      <c r="ET124" s="3">
        <v>85.516999999999996</v>
      </c>
      <c r="EU124" s="3">
        <v>1.6457279434477201</v>
      </c>
      <c r="EV124" s="2">
        <v>20.99</v>
      </c>
      <c r="EW124" s="2">
        <v>20.76</v>
      </c>
      <c r="EX124" s="2">
        <v>21.08</v>
      </c>
      <c r="EY124" s="3">
        <v>2.1706306934356698</v>
      </c>
      <c r="EZ124" s="3">
        <v>1.90141117572784</v>
      </c>
      <c r="FA124" s="3">
        <v>6</v>
      </c>
      <c r="FB124" s="3">
        <v>0.7</v>
      </c>
      <c r="FC124" s="3">
        <v>6</v>
      </c>
      <c r="FD124" s="3">
        <v>53000000</v>
      </c>
      <c r="FE124" s="3">
        <v>0.799688557656273</v>
      </c>
      <c r="FF124" s="3">
        <v>1.4258227677933799</v>
      </c>
      <c r="FG124" s="3">
        <v>2.50666548497404</v>
      </c>
      <c r="FH124" s="3">
        <v>0</v>
      </c>
      <c r="FI124" s="3">
        <v>1.43024115186818E-2</v>
      </c>
      <c r="FJ124" s="3">
        <v>0</v>
      </c>
      <c r="FK124" s="3">
        <v>2.0815136743162901E-2</v>
      </c>
      <c r="FL124" s="3">
        <v>5.7396832572690197</v>
      </c>
      <c r="FM124" s="3">
        <v>7.0106112057610703</v>
      </c>
      <c r="FN124" s="3">
        <v>6.8718906538155702</v>
      </c>
      <c r="FO124" s="3">
        <v>9.9822553008637307</v>
      </c>
      <c r="FP124" s="3">
        <v>1.6094509363174401</v>
      </c>
      <c r="FQ124" s="3">
        <v>0.28925424277496897</v>
      </c>
      <c r="FR124" s="3">
        <v>0.98174881935119596</v>
      </c>
      <c r="FS124" s="3">
        <v>2.0209972858428999</v>
      </c>
      <c r="FT124" s="3">
        <v>1.8508982658386199</v>
      </c>
      <c r="FU124" s="3">
        <v>53668.819091681697</v>
      </c>
    </row>
    <row r="125" spans="1:177" x14ac:dyDescent="0.35">
      <c r="A125" s="3">
        <v>2021</v>
      </c>
      <c r="B125" s="3" t="s">
        <v>59</v>
      </c>
      <c r="C125" s="5">
        <v>8.0399999999999991</v>
      </c>
      <c r="D125" s="5">
        <v>5623.37</v>
      </c>
      <c r="E125" s="3">
        <v>7.4618100416617699</v>
      </c>
      <c r="F125" s="3">
        <v>98.084262148907698</v>
      </c>
      <c r="G125" s="3">
        <v>7.4618100416617699</v>
      </c>
      <c r="H125" s="3">
        <v>0.404799335573235</v>
      </c>
      <c r="I125" s="3">
        <v>7.3795590491390497</v>
      </c>
      <c r="J125" s="3">
        <v>1.44761746839999E-2</v>
      </c>
      <c r="K125" s="3">
        <v>73.726499657671397</v>
      </c>
      <c r="L125" s="3">
        <v>0.35164835164835201</v>
      </c>
      <c r="M125" s="3">
        <v>536</v>
      </c>
      <c r="N125" s="3">
        <v>78.239999999999995</v>
      </c>
      <c r="O125" s="3">
        <v>93.54</v>
      </c>
      <c r="P125" s="3">
        <v>101.57</v>
      </c>
      <c r="Q125" s="3">
        <v>2777.3</v>
      </c>
      <c r="R125" s="3">
        <v>100</v>
      </c>
      <c r="S125" s="3">
        <v>100</v>
      </c>
      <c r="T125" s="3">
        <v>10.316696565302999</v>
      </c>
      <c r="U125" s="3">
        <v>50.003086851892398</v>
      </c>
      <c r="V125" s="3">
        <v>5.5653301969999998</v>
      </c>
      <c r="W125" s="3">
        <v>0</v>
      </c>
      <c r="X125" s="3">
        <v>11</v>
      </c>
      <c r="Y125" s="3">
        <v>6</v>
      </c>
      <c r="Z125" s="3">
        <v>2</v>
      </c>
      <c r="AA125" s="3">
        <v>82.915007829296798</v>
      </c>
      <c r="AB125" s="3">
        <v>28.571428571399998</v>
      </c>
      <c r="AC125" s="3">
        <v>14.285714285699999</v>
      </c>
      <c r="AD125" s="3">
        <v>2.8037383177570101</v>
      </c>
      <c r="AE125" s="3">
        <v>19350.604561715099</v>
      </c>
      <c r="AF125" s="3">
        <v>13.33106899</v>
      </c>
      <c r="AG125" s="3">
        <v>11.987005229999999</v>
      </c>
      <c r="AH125" s="3">
        <v>0.2</v>
      </c>
      <c r="AI125" s="3">
        <v>2903</v>
      </c>
      <c r="AJ125" s="3">
        <v>4</v>
      </c>
      <c r="AK125" s="3">
        <f>AVERAGE(AK124,AK126)</f>
        <v>4.085</v>
      </c>
      <c r="AL125" s="3">
        <v>61532.365385649202</v>
      </c>
      <c r="AM125" s="3">
        <v>1.41376060320452</v>
      </c>
      <c r="AN125" s="3">
        <v>12.0191226204913</v>
      </c>
      <c r="AO125" s="3">
        <v>0.55524877345789003</v>
      </c>
      <c r="AP125" s="3">
        <v>0</v>
      </c>
      <c r="AQ125" s="3">
        <v>4.9070834357267203E-2</v>
      </c>
      <c r="AR125" s="3">
        <v>3.4358220400912902E-2</v>
      </c>
      <c r="AS125" s="3">
        <v>1.29122063525347E-2</v>
      </c>
      <c r="AT125" s="3">
        <v>100</v>
      </c>
      <c r="AU125" s="3">
        <v>100</v>
      </c>
      <c r="AV125" s="3">
        <v>100</v>
      </c>
      <c r="AW125" s="3">
        <v>2.5</v>
      </c>
      <c r="AX125" s="3">
        <v>7.24297244082398</v>
      </c>
      <c r="AY125" s="3">
        <v>11.8405828511069</v>
      </c>
      <c r="AZ125" s="3">
        <v>0.13565812940962599</v>
      </c>
      <c r="BA125" s="3">
        <v>2.5509795049972599</v>
      </c>
      <c r="BB125" s="5">
        <v>10.8</v>
      </c>
      <c r="BC125" s="9">
        <v>19970</v>
      </c>
      <c r="BD125" s="3">
        <v>1.2164905642913599</v>
      </c>
      <c r="BE125" s="3">
        <v>3.75</v>
      </c>
      <c r="BF125" s="3">
        <v>18.230165913412101</v>
      </c>
      <c r="BG125" s="3">
        <v>4.55613658391432</v>
      </c>
      <c r="BH125" s="3">
        <v>27.762762316385601</v>
      </c>
      <c r="BI125" s="3">
        <v>23.763814476656499</v>
      </c>
      <c r="BJ125" s="3">
        <v>2.98934006690979</v>
      </c>
      <c r="BK125" s="3">
        <v>12.9</v>
      </c>
      <c r="BL125" s="3">
        <v>23</v>
      </c>
      <c r="BM125" s="3">
        <v>129.1548109</v>
      </c>
      <c r="BN125" s="3">
        <v>33.670568889999998</v>
      </c>
      <c r="BO125" s="3">
        <v>81650.5089118576</v>
      </c>
      <c r="BP125" s="3">
        <v>92.808060819999994</v>
      </c>
      <c r="BQ125" s="3">
        <v>5.7172757443459297</v>
      </c>
      <c r="BR125" s="3">
        <f t="shared" si="21"/>
        <v>0.99808720381406502</v>
      </c>
      <c r="BS125" s="3">
        <f t="shared" si="21"/>
        <v>98.909710006788373</v>
      </c>
      <c r="BT125" s="3">
        <v>0.99700999259948697</v>
      </c>
      <c r="BU125" s="3">
        <v>1.1005400419235201</v>
      </c>
      <c r="BV125" s="3">
        <v>1.2028599977493299</v>
      </c>
      <c r="BW125" s="3">
        <v>99.429977416992202</v>
      </c>
      <c r="BX125" s="3">
        <v>99.280677795410199</v>
      </c>
      <c r="BY125" s="3">
        <v>6</v>
      </c>
      <c r="BZ125" s="3">
        <v>6</v>
      </c>
      <c r="CA125" s="3">
        <v>99.897390000000001</v>
      </c>
      <c r="CB125" s="3">
        <v>83.842582702636705</v>
      </c>
      <c r="CC125" s="3">
        <v>86.149406433105497</v>
      </c>
      <c r="CD125" s="3">
        <v>95.795211791992202</v>
      </c>
      <c r="CE125" s="3">
        <v>10.231122016906699</v>
      </c>
      <c r="CF125" s="3">
        <v>5.69380855560303</v>
      </c>
      <c r="CG125" s="3">
        <v>9.1557700000000004</v>
      </c>
      <c r="CH125" s="3">
        <v>5.6430073668986998</v>
      </c>
      <c r="CI125" s="3">
        <v>0.2</v>
      </c>
      <c r="CJ125" s="3">
        <v>2.2000000000000002</v>
      </c>
      <c r="CK125" s="3">
        <f t="shared" si="22"/>
        <v>85.5</v>
      </c>
      <c r="CL125" s="3">
        <v>89</v>
      </c>
      <c r="CM125" s="3">
        <v>93</v>
      </c>
      <c r="CN125" s="3">
        <v>3.61</v>
      </c>
      <c r="CO125" s="3">
        <v>22.32</v>
      </c>
      <c r="CP125" s="3">
        <v>4.3250000000000002</v>
      </c>
      <c r="CQ125" s="3">
        <v>1.1598512943637101E-2</v>
      </c>
      <c r="CR125" s="3">
        <v>16.3</v>
      </c>
      <c r="CS125" s="3">
        <v>21.6</v>
      </c>
      <c r="CT125" s="3">
        <v>99.453578014752694</v>
      </c>
      <c r="CU125" s="3">
        <v>99.447004608294904</v>
      </c>
      <c r="CV125" s="3">
        <v>99.447953713478498</v>
      </c>
      <c r="CW125" s="3">
        <v>8</v>
      </c>
      <c r="CX125" s="3">
        <f t="shared" si="23"/>
        <v>4.7</v>
      </c>
      <c r="CY125" s="3">
        <v>7.6</v>
      </c>
      <c r="CZ125" s="3">
        <v>23.2</v>
      </c>
      <c r="DA125" s="3">
        <v>6.1189800000000004E-3</v>
      </c>
      <c r="DB125" s="3">
        <v>3983.25032083822</v>
      </c>
      <c r="DC125" s="3">
        <v>16.40983009</v>
      </c>
      <c r="DD125" s="3">
        <v>36.700000000000003</v>
      </c>
      <c r="DE125" s="3">
        <v>22.6</v>
      </c>
      <c r="DF125" s="3">
        <v>3.9</v>
      </c>
      <c r="DG125" s="3">
        <v>9.5</v>
      </c>
      <c r="DH125" s="3">
        <v>27.1</v>
      </c>
      <c r="DI125" s="3">
        <v>0</v>
      </c>
      <c r="DJ125" s="3">
        <v>12.7</v>
      </c>
      <c r="DK125" s="3">
        <v>0</v>
      </c>
      <c r="DL125" s="3">
        <v>4.1082114702579799</v>
      </c>
      <c r="DM125" s="3">
        <v>35.615000000000002</v>
      </c>
      <c r="DN125" s="3">
        <v>0.75273035971178504</v>
      </c>
      <c r="DO125" s="3">
        <v>21.413696798322899</v>
      </c>
      <c r="DP125" s="3">
        <v>52.901000000000003</v>
      </c>
      <c r="DQ125" s="3">
        <v>78.685000000000002</v>
      </c>
      <c r="DR125" s="3">
        <v>74.790999999999997</v>
      </c>
      <c r="DS125" s="3">
        <v>55.923999999999999</v>
      </c>
      <c r="DT125" s="3">
        <v>87.772110178136998</v>
      </c>
      <c r="DU125" s="3">
        <v>65.350999999999999</v>
      </c>
      <c r="DV125" s="3">
        <v>51.12</v>
      </c>
      <c r="DW125" s="3">
        <v>44.51</v>
      </c>
      <c r="DX125" s="3">
        <v>4.6280000000000001</v>
      </c>
      <c r="DY125" s="3">
        <v>16.381</v>
      </c>
      <c r="DZ125" s="3">
        <v>7.976</v>
      </c>
      <c r="EA125" s="3">
        <v>7.61</v>
      </c>
      <c r="EB125" s="3">
        <v>14928</v>
      </c>
      <c r="EC125" s="3">
        <v>4.1589999999999998</v>
      </c>
      <c r="ED125" s="3">
        <v>42.933999999999997</v>
      </c>
      <c r="EE125" s="3">
        <v>86.882999999999996</v>
      </c>
      <c r="EF125" s="3">
        <v>9</v>
      </c>
      <c r="EG125" s="3">
        <v>10.4</v>
      </c>
      <c r="EH125" s="3">
        <v>1.8</v>
      </c>
      <c r="EI125" s="3">
        <v>81.934146341463403</v>
      </c>
      <c r="EJ125" s="3">
        <v>1.46</v>
      </c>
      <c r="EK125" s="3">
        <v>93.656655999999998</v>
      </c>
      <c r="EL125" s="3">
        <v>87.304392000000007</v>
      </c>
      <c r="EM125" s="3">
        <v>15.428644044283301</v>
      </c>
      <c r="EN125" s="3">
        <v>61.6798488870649</v>
      </c>
      <c r="EO125" s="3">
        <v>0.20728859440734801</v>
      </c>
      <c r="EP125" s="3">
        <v>7870.6533203125</v>
      </c>
      <c r="EQ125" s="3">
        <f t="shared" si="24"/>
        <v>1596.06762</v>
      </c>
      <c r="ER125" s="3">
        <v>-0.33971859570819501</v>
      </c>
      <c r="ES125" s="3">
        <v>0.29963318962964802</v>
      </c>
      <c r="ET125" s="3">
        <v>85.596000000000004</v>
      </c>
      <c r="EU125" s="3">
        <v>1.6457279434477201</v>
      </c>
      <c r="EV125" s="2">
        <v>21.24</v>
      </c>
      <c r="EW125" s="2">
        <v>21.03</v>
      </c>
      <c r="EX125" s="2">
        <v>21.33</v>
      </c>
      <c r="EY125" s="3">
        <v>2.2382171154022199</v>
      </c>
      <c r="EZ125" s="3">
        <v>1.9206852912902801</v>
      </c>
      <c r="FA125" s="3">
        <v>6</v>
      </c>
      <c r="FB125" s="3">
        <v>0.7</v>
      </c>
      <c r="FC125" s="3">
        <v>6</v>
      </c>
      <c r="FD125" s="3">
        <v>53000000</v>
      </c>
      <c r="FE125" s="3">
        <f>AVERAGE(FE123:FE124)</f>
        <v>0.88917771606931106</v>
      </c>
      <c r="FF125" s="3">
        <v>1.2615298982188301</v>
      </c>
      <c r="FG125" s="3">
        <v>2.26975213705783</v>
      </c>
      <c r="FH125" s="3">
        <v>0</v>
      </c>
      <c r="FI125" s="3">
        <v>0.109078885852519</v>
      </c>
      <c r="FJ125" s="3">
        <v>0</v>
      </c>
      <c r="FK125" s="3">
        <v>4.5631489203664298E-2</v>
      </c>
      <c r="FL125" s="3">
        <v>5.7396832572690197</v>
      </c>
      <c r="FM125" s="3">
        <v>6.9991011506182002</v>
      </c>
      <c r="FN125" s="3">
        <v>7.1767921944799902</v>
      </c>
      <c r="FO125" s="3">
        <v>10.293656538116</v>
      </c>
      <c r="FP125" s="3">
        <v>1.60982477664948</v>
      </c>
      <c r="FQ125" s="3">
        <v>0.44831284051524201</v>
      </c>
      <c r="FR125" s="3">
        <v>0.96313494443893399</v>
      </c>
      <c r="FS125" s="3">
        <v>2.0134816169738801</v>
      </c>
      <c r="FT125" s="3">
        <v>1.8871256113052399</v>
      </c>
      <c r="FU125" s="3">
        <v>57848.614170505301</v>
      </c>
    </row>
    <row r="126" spans="1:177" x14ac:dyDescent="0.35">
      <c r="A126" s="3">
        <v>2022</v>
      </c>
      <c r="B126" s="3" t="s">
        <v>59</v>
      </c>
      <c r="C126" s="5">
        <v>2.4700000000000002</v>
      </c>
      <c r="D126" s="5">
        <v>5276.82</v>
      </c>
      <c r="E126" s="3">
        <v>7.4618100416617699</v>
      </c>
      <c r="F126" s="3">
        <v>98.084262148907698</v>
      </c>
      <c r="G126" s="3">
        <v>7.4618100416617699</v>
      </c>
      <c r="H126" s="3">
        <v>0.404799335573235</v>
      </c>
      <c r="I126" s="3">
        <v>7.3795590491390497</v>
      </c>
      <c r="J126" s="3">
        <v>1.44761746839999E-2</v>
      </c>
      <c r="K126" s="3">
        <v>73.726499657671397</v>
      </c>
      <c r="L126" s="3">
        <v>0.35164835164835201</v>
      </c>
      <c r="M126" s="3">
        <v>536</v>
      </c>
      <c r="N126" s="3">
        <v>78.239999999999995</v>
      </c>
      <c r="O126" s="3">
        <v>93.54</v>
      </c>
      <c r="P126" s="3">
        <v>101.57</v>
      </c>
      <c r="Q126" s="3">
        <v>3770.5</v>
      </c>
      <c r="R126" s="3">
        <v>100</v>
      </c>
      <c r="S126" s="3">
        <v>100</v>
      </c>
      <c r="T126" s="3">
        <v>10.316696565302999</v>
      </c>
      <c r="U126" s="3">
        <v>50.003086851892398</v>
      </c>
      <c r="V126" s="3">
        <v>5.5653301969999998</v>
      </c>
      <c r="W126" s="3">
        <v>0</v>
      </c>
      <c r="X126" s="3">
        <v>11</v>
      </c>
      <c r="Y126" s="3">
        <v>6</v>
      </c>
      <c r="Z126" s="3">
        <v>2</v>
      </c>
      <c r="AA126" s="3">
        <v>82.915007829296798</v>
      </c>
      <c r="AB126" s="3">
        <v>28.571428571399998</v>
      </c>
      <c r="AC126" s="3">
        <v>14.285714285699999</v>
      </c>
      <c r="AD126" s="3">
        <v>2.8037383177570101</v>
      </c>
      <c r="AE126" s="3">
        <v>19350.604561715099</v>
      </c>
      <c r="AF126" s="3">
        <v>13.399190900000001</v>
      </c>
      <c r="AG126" s="3">
        <v>11.9924765</v>
      </c>
      <c r="AH126" s="3">
        <v>0.2</v>
      </c>
      <c r="AI126" s="3">
        <v>2903</v>
      </c>
      <c r="AJ126" s="3">
        <v>4</v>
      </c>
      <c r="AK126" s="3">
        <v>4.2</v>
      </c>
      <c r="AL126" s="3">
        <v>61532.365385649202</v>
      </c>
      <c r="AM126" s="3">
        <v>-3.1598513011152498</v>
      </c>
      <c r="AN126" s="3">
        <v>12.0191226204913</v>
      </c>
      <c r="AO126" s="3">
        <v>0.55524877345789003</v>
      </c>
      <c r="AP126" s="3">
        <v>0</v>
      </c>
      <c r="AQ126" s="3">
        <v>4.9070834357267203E-2</v>
      </c>
      <c r="AR126" s="3">
        <v>3.4358220400912902E-2</v>
      </c>
      <c r="AS126" s="3">
        <v>1.29122063525347E-2</v>
      </c>
      <c r="AT126" s="3">
        <v>100</v>
      </c>
      <c r="AU126" s="3">
        <v>100</v>
      </c>
      <c r="AV126" s="3">
        <v>100</v>
      </c>
      <c r="AW126" s="3">
        <v>2.5</v>
      </c>
      <c r="AX126" s="3">
        <v>7.4415966190157201</v>
      </c>
      <c r="AY126" s="3">
        <v>18.0416212110819</v>
      </c>
      <c r="AZ126" s="3">
        <v>0.13565812940962599</v>
      </c>
      <c r="BA126" s="3">
        <v>2.7492136114849699</v>
      </c>
      <c r="BB126" s="5">
        <v>12.7</v>
      </c>
      <c r="BC126" s="9">
        <v>19970</v>
      </c>
      <c r="BD126" s="3">
        <v>1.2164905642913599</v>
      </c>
      <c r="BE126" s="3">
        <v>3.75</v>
      </c>
      <c r="BF126" s="3">
        <v>18.230165913412101</v>
      </c>
      <c r="BG126" s="3">
        <v>4.55613658391432</v>
      </c>
      <c r="BH126" s="3">
        <v>27.891071723781799</v>
      </c>
      <c r="BI126" s="3">
        <v>23.897348250735298</v>
      </c>
      <c r="BJ126" s="3">
        <v>2.98934006690979</v>
      </c>
      <c r="BK126" s="3">
        <v>12.9</v>
      </c>
      <c r="BL126" s="3">
        <v>23</v>
      </c>
      <c r="BM126" s="3">
        <v>128.6830329</v>
      </c>
      <c r="BN126" s="3">
        <v>33.91240097</v>
      </c>
      <c r="BO126" s="3">
        <v>81650.5089118576</v>
      </c>
      <c r="BP126" s="3">
        <v>92.988794709999993</v>
      </c>
      <c r="BQ126" s="3">
        <v>5.7172757443459297</v>
      </c>
      <c r="BR126" s="3">
        <f t="shared" si="21"/>
        <v>0.99808734968973922</v>
      </c>
      <c r="BS126" s="3">
        <f t="shared" si="21"/>
        <v>98.909741439856589</v>
      </c>
      <c r="BT126" s="3">
        <v>0.99700999259948697</v>
      </c>
      <c r="BU126" s="3">
        <v>1.1005400419235201</v>
      </c>
      <c r="BV126" s="3">
        <v>1.2028599977493299</v>
      </c>
      <c r="BW126" s="3">
        <v>99.429977416992202</v>
      </c>
      <c r="BX126" s="3">
        <v>99.280677795410199</v>
      </c>
      <c r="BY126" s="3">
        <v>6</v>
      </c>
      <c r="BZ126" s="3">
        <v>6</v>
      </c>
      <c r="CA126" s="3">
        <v>99.897390000000001</v>
      </c>
      <c r="CB126" s="3">
        <v>83.842582702636705</v>
      </c>
      <c r="CC126" s="3">
        <v>86.149406433105497</v>
      </c>
      <c r="CD126" s="3">
        <v>95.795211791992202</v>
      </c>
      <c r="CE126" s="3">
        <v>10.231122016906699</v>
      </c>
      <c r="CF126" s="3">
        <v>5.69380855560303</v>
      </c>
      <c r="CG126" s="3">
        <v>9.1557700000000004</v>
      </c>
      <c r="CH126" s="3">
        <v>5.6430073668986998</v>
      </c>
      <c r="CI126" s="3">
        <v>0.2</v>
      </c>
      <c r="CJ126" s="3">
        <v>2.2000000000000002</v>
      </c>
      <c r="CK126" s="3">
        <f t="shared" si="22"/>
        <v>85.5</v>
      </c>
      <c r="CL126" s="3">
        <v>91</v>
      </c>
      <c r="CM126" s="3">
        <v>94</v>
      </c>
      <c r="CN126" s="3">
        <v>3.61</v>
      </c>
      <c r="CO126" s="3">
        <v>22.32</v>
      </c>
      <c r="CP126" s="3">
        <v>4.3250000000000002</v>
      </c>
      <c r="CQ126" s="3">
        <v>1.1598512943637101E-2</v>
      </c>
      <c r="CR126" s="3">
        <v>16.3</v>
      </c>
      <c r="CS126" s="3">
        <v>21.6</v>
      </c>
      <c r="CT126" s="3">
        <v>99.453571856746606</v>
      </c>
      <c r="CU126" s="3">
        <v>99.447004608294904</v>
      </c>
      <c r="CV126" s="3">
        <v>99.447947076058099</v>
      </c>
      <c r="CW126" s="3">
        <v>8</v>
      </c>
      <c r="CX126" s="3">
        <f t="shared" si="23"/>
        <v>4.7</v>
      </c>
      <c r="CY126" s="3">
        <v>7.6</v>
      </c>
      <c r="CZ126" s="3">
        <v>23.2</v>
      </c>
      <c r="DA126" s="3">
        <v>6.1189800000000004E-3</v>
      </c>
      <c r="DB126" s="3">
        <v>3983.25032083822</v>
      </c>
      <c r="DC126" s="3">
        <v>16.40983009</v>
      </c>
      <c r="DD126" s="3">
        <v>36.700000000000003</v>
      </c>
      <c r="DE126" s="3">
        <v>22.6</v>
      </c>
      <c r="DF126" s="3">
        <v>3.9</v>
      </c>
      <c r="DG126" s="3">
        <v>9.5</v>
      </c>
      <c r="DH126" s="3">
        <v>27.1</v>
      </c>
      <c r="DI126" s="3">
        <v>0</v>
      </c>
      <c r="DJ126" s="3">
        <v>12.7</v>
      </c>
      <c r="DK126" s="3">
        <v>0</v>
      </c>
      <c r="DL126" s="3">
        <v>3.7627850487413701</v>
      </c>
      <c r="DM126" s="3">
        <v>35.615000000000002</v>
      </c>
      <c r="DN126" s="3">
        <v>1.1440670762919201</v>
      </c>
      <c r="DO126" s="3">
        <v>21.395433175867499</v>
      </c>
      <c r="DP126" s="3">
        <v>53.918999999999997</v>
      </c>
      <c r="DQ126" s="3">
        <v>79.631</v>
      </c>
      <c r="DR126" s="3">
        <v>74.716999999999999</v>
      </c>
      <c r="DS126" s="3">
        <v>57.255000000000003</v>
      </c>
      <c r="DT126" s="3">
        <v>90.000943158953703</v>
      </c>
      <c r="DU126" s="3">
        <v>65.769000000000005</v>
      </c>
      <c r="DV126" s="3">
        <v>51.12</v>
      </c>
      <c r="DW126" s="3">
        <v>45.22</v>
      </c>
      <c r="DX126" s="3">
        <v>3.9470000000000001</v>
      </c>
      <c r="DY126" s="3">
        <v>14.571999999999999</v>
      </c>
      <c r="DZ126" s="3">
        <v>7.1180000000000003</v>
      </c>
      <c r="EA126" s="3">
        <v>6.72</v>
      </c>
      <c r="EB126" s="3">
        <v>13999</v>
      </c>
      <c r="EC126" s="3">
        <v>4.1589999999999998</v>
      </c>
      <c r="ED126" s="3">
        <v>42.933999999999997</v>
      </c>
      <c r="EE126" s="3">
        <v>86.882999999999996</v>
      </c>
      <c r="EF126" s="3">
        <v>9</v>
      </c>
      <c r="EG126" s="3">
        <v>10.4</v>
      </c>
      <c r="EH126" s="3">
        <v>1.8</v>
      </c>
      <c r="EI126" s="3">
        <v>81.934146341463403</v>
      </c>
      <c r="EJ126" s="3">
        <v>1.46</v>
      </c>
      <c r="EK126" s="3">
        <v>93.656655999999998</v>
      </c>
      <c r="EL126" s="3">
        <v>87.304392000000007</v>
      </c>
      <c r="EM126" s="3">
        <v>15.1728770072547</v>
      </c>
      <c r="EN126" s="3">
        <v>61.552412035528398</v>
      </c>
      <c r="EO126" s="3">
        <v>0.271944526506117</v>
      </c>
      <c r="EP126" s="3">
        <v>7870.6533203125</v>
      </c>
      <c r="EQ126" s="3">
        <f t="shared" si="24"/>
        <v>1596.06762</v>
      </c>
      <c r="ER126" s="3">
        <v>-0.319883413144531</v>
      </c>
      <c r="ES126" s="3">
        <v>0.37119326886273502</v>
      </c>
      <c r="ET126" s="3">
        <v>85.680999999999997</v>
      </c>
      <c r="EU126" s="3">
        <v>1.6457279434477201</v>
      </c>
      <c r="EV126" s="2">
        <v>21.51</v>
      </c>
      <c r="EW126" s="2">
        <v>21.31</v>
      </c>
      <c r="EX126" s="2">
        <v>21.58</v>
      </c>
      <c r="EY126" s="3">
        <v>2.2469778060913099</v>
      </c>
      <c r="EZ126" s="3">
        <v>1.75512683391571</v>
      </c>
      <c r="FA126" s="3">
        <v>6</v>
      </c>
      <c r="FB126" s="3">
        <v>0.7</v>
      </c>
      <c r="FC126" s="3">
        <v>6</v>
      </c>
      <c r="FD126" s="3">
        <v>34000000</v>
      </c>
      <c r="FE126" s="3">
        <v>0.88917771606931106</v>
      </c>
      <c r="FF126" s="3">
        <v>1.7216829026165299</v>
      </c>
      <c r="FG126" s="3">
        <v>3.22067468762511</v>
      </c>
      <c r="FH126" s="3">
        <v>0</v>
      </c>
      <c r="FI126" s="3">
        <f>AVERAGE(FI124:FI125)</f>
        <v>6.1690648685600397E-2</v>
      </c>
      <c r="FJ126" s="3">
        <v>0</v>
      </c>
      <c r="FK126" s="3">
        <f>AVERAGE(FK124:FK125)</f>
        <v>3.3223312973413598E-2</v>
      </c>
      <c r="FL126" s="3">
        <v>5.7396832572690197</v>
      </c>
      <c r="FM126" s="3">
        <v>10.417133622517399</v>
      </c>
      <c r="FN126" s="3">
        <v>7.7516278784880104</v>
      </c>
      <c r="FO126" s="3">
        <v>8.1324210375805404</v>
      </c>
      <c r="FP126" s="3">
        <v>1.6016194820404099</v>
      </c>
      <c r="FQ126" s="3">
        <f>AVERAGE(FQ124:FQ125)</f>
        <v>0.36878354164510552</v>
      </c>
      <c r="FR126" s="3">
        <v>0.89149171113967896</v>
      </c>
      <c r="FS126" s="3">
        <v>1.9583724737167401</v>
      </c>
      <c r="FT126" s="3">
        <v>1.77915287017822</v>
      </c>
      <c r="FU126" s="3">
        <v>62823.035293336499</v>
      </c>
    </row>
    <row r="127" spans="1:177" x14ac:dyDescent="0.35">
      <c r="A127" s="3">
        <v>2023</v>
      </c>
      <c r="B127" s="3" t="s">
        <v>59</v>
      </c>
      <c r="C127" s="5">
        <v>2.4700000000000002</v>
      </c>
      <c r="D127" s="5">
        <v>5276.82</v>
      </c>
      <c r="E127" s="3">
        <v>7.4618100416617699</v>
      </c>
      <c r="F127" s="3">
        <v>98.084262148907698</v>
      </c>
      <c r="G127" s="3">
        <v>7.4618100416617699</v>
      </c>
      <c r="H127" s="3">
        <v>0.404799335573235</v>
      </c>
      <c r="I127" s="3">
        <v>7.3795590491390497</v>
      </c>
      <c r="J127" s="3">
        <v>1.44761746839999E-2</v>
      </c>
      <c r="K127" s="3">
        <v>73.726499657671397</v>
      </c>
      <c r="L127" s="3">
        <v>0.35164835164835201</v>
      </c>
      <c r="M127" s="3">
        <v>536</v>
      </c>
      <c r="N127" s="3">
        <v>78.239999999999995</v>
      </c>
      <c r="O127" s="3">
        <v>93.54</v>
      </c>
      <c r="P127" s="3">
        <v>101.57</v>
      </c>
      <c r="Q127" s="3">
        <v>3770.5</v>
      </c>
      <c r="R127" s="3">
        <v>100</v>
      </c>
      <c r="S127" s="3">
        <v>100</v>
      </c>
      <c r="T127" s="3">
        <v>10.316696565302999</v>
      </c>
      <c r="U127" s="3">
        <v>50.003086851892398</v>
      </c>
      <c r="V127" s="3">
        <v>5.5653301969999998</v>
      </c>
      <c r="W127" s="3">
        <v>0</v>
      </c>
      <c r="X127" s="3">
        <v>11</v>
      </c>
      <c r="Y127" s="3">
        <v>6</v>
      </c>
      <c r="Z127" s="3">
        <v>2</v>
      </c>
      <c r="AA127" s="3">
        <v>82.915007829296798</v>
      </c>
      <c r="AB127" s="3">
        <v>28.571428571399998</v>
      </c>
      <c r="AC127" s="3">
        <v>14.285714285699999</v>
      </c>
      <c r="AD127" s="3">
        <v>2.8037383177570101</v>
      </c>
      <c r="AE127" s="3">
        <v>19350.604561715099</v>
      </c>
      <c r="AF127" s="3">
        <v>13.399190900000001</v>
      </c>
      <c r="AG127" s="3">
        <v>11.9924765</v>
      </c>
      <c r="AH127" s="3">
        <v>0.2</v>
      </c>
      <c r="AI127" s="3">
        <v>2903</v>
      </c>
      <c r="AJ127" s="3">
        <v>4</v>
      </c>
      <c r="AK127" s="3">
        <v>4.2</v>
      </c>
      <c r="AL127" s="3">
        <v>61532.365385649202</v>
      </c>
      <c r="AM127" s="3">
        <v>-3.1598513011152498</v>
      </c>
      <c r="AN127" s="3">
        <v>12.0191226204913</v>
      </c>
      <c r="AO127" s="3">
        <v>0.55524877345789003</v>
      </c>
      <c r="AP127" s="3">
        <v>0</v>
      </c>
      <c r="AQ127" s="3">
        <v>4.9070834357267203E-2</v>
      </c>
      <c r="AR127" s="3">
        <v>3.4358220400912902E-2</v>
      </c>
      <c r="AS127" s="3">
        <v>1.29122063525347E-2</v>
      </c>
      <c r="AT127" s="3">
        <v>100</v>
      </c>
      <c r="AU127" s="3">
        <v>100</v>
      </c>
      <c r="AV127" s="3">
        <v>100</v>
      </c>
      <c r="AW127" s="3">
        <v>2.5</v>
      </c>
      <c r="AX127" s="3">
        <v>7.4415966190157201</v>
      </c>
      <c r="AY127" s="3">
        <v>18.0416212110819</v>
      </c>
      <c r="AZ127" s="3">
        <v>0.13565812940962599</v>
      </c>
      <c r="BA127" s="3">
        <v>2.7492136114849699</v>
      </c>
      <c r="BB127" s="5">
        <v>12.2</v>
      </c>
      <c r="BC127" s="9">
        <v>19970</v>
      </c>
      <c r="BD127" s="3">
        <v>1.2164905642913599</v>
      </c>
      <c r="BE127" s="3">
        <v>3.75</v>
      </c>
      <c r="BF127" s="3">
        <v>18.230165913412101</v>
      </c>
      <c r="BG127" s="3">
        <v>4.55613658391432</v>
      </c>
      <c r="BH127" s="3">
        <v>27.891071723781799</v>
      </c>
      <c r="BI127" s="3">
        <v>23.897348250735298</v>
      </c>
      <c r="BJ127" s="3">
        <v>2.98934006690979</v>
      </c>
      <c r="BK127" s="3">
        <v>12.9</v>
      </c>
      <c r="BL127" s="3">
        <v>23</v>
      </c>
      <c r="BM127" s="3">
        <v>128.6830329</v>
      </c>
      <c r="BN127" s="3">
        <v>33.91240097</v>
      </c>
      <c r="BO127" s="3">
        <v>81650.5089118576</v>
      </c>
      <c r="BP127" s="3">
        <v>92.988794709999993</v>
      </c>
      <c r="BQ127" s="3">
        <v>5.7172757443459297</v>
      </c>
      <c r="BR127" s="3">
        <f t="shared" si="21"/>
        <v>0.99808742262757633</v>
      </c>
      <c r="BS127" s="3">
        <f t="shared" si="21"/>
        <v>98.909757156390697</v>
      </c>
      <c r="BT127" s="3">
        <v>0.99700999259948697</v>
      </c>
      <c r="BU127" s="3">
        <v>1.1005400419235201</v>
      </c>
      <c r="BV127" s="3">
        <v>1.2028599977493299</v>
      </c>
      <c r="BW127" s="3">
        <v>99.429977416992202</v>
      </c>
      <c r="BX127" s="3">
        <v>99.280677795410199</v>
      </c>
      <c r="BY127" s="3">
        <v>6</v>
      </c>
      <c r="BZ127" s="3">
        <v>6</v>
      </c>
      <c r="CA127" s="3">
        <v>99.897390000000001</v>
      </c>
      <c r="CB127" s="3">
        <v>83.842582702636705</v>
      </c>
      <c r="CC127" s="3">
        <v>86.149406433105497</v>
      </c>
      <c r="CD127" s="3">
        <v>95.795211791992202</v>
      </c>
      <c r="CE127" s="3">
        <v>10.231122016906699</v>
      </c>
      <c r="CF127" s="3">
        <v>5.69380855560303</v>
      </c>
      <c r="CG127" s="3">
        <v>9.1557700000000004</v>
      </c>
      <c r="CH127" s="3">
        <v>5.6430073668986998</v>
      </c>
      <c r="CI127" s="3">
        <v>0.2</v>
      </c>
      <c r="CJ127" s="3">
        <v>2.2000000000000002</v>
      </c>
      <c r="CK127" s="3">
        <f t="shared" si="22"/>
        <v>85.5</v>
      </c>
      <c r="CL127" s="3">
        <v>91</v>
      </c>
      <c r="CM127" s="3">
        <v>94</v>
      </c>
      <c r="CN127" s="3">
        <v>3.61</v>
      </c>
      <c r="CO127" s="3">
        <v>22.32</v>
      </c>
      <c r="CP127" s="3">
        <v>4.3250000000000002</v>
      </c>
      <c r="CQ127" s="3">
        <v>1.1598512943637101E-2</v>
      </c>
      <c r="CR127" s="3">
        <v>16.3</v>
      </c>
      <c r="CS127" s="3">
        <v>21.6</v>
      </c>
      <c r="CT127" s="3">
        <v>99.453571856746606</v>
      </c>
      <c r="CU127" s="3">
        <v>99.447004608294904</v>
      </c>
      <c r="CV127" s="3">
        <v>99.447947076058099</v>
      </c>
      <c r="CW127" s="3">
        <v>8</v>
      </c>
      <c r="CX127" s="3">
        <f t="shared" si="23"/>
        <v>4.7</v>
      </c>
      <c r="CY127" s="3">
        <v>7.6</v>
      </c>
      <c r="CZ127" s="3">
        <v>23.2</v>
      </c>
      <c r="DA127" s="3">
        <v>6.1189800000000004E-3</v>
      </c>
      <c r="DB127" s="3">
        <v>3983.25032083822</v>
      </c>
      <c r="DC127" s="3">
        <v>16.40983009</v>
      </c>
      <c r="DD127" s="3">
        <v>36.700000000000003</v>
      </c>
      <c r="DE127" s="3">
        <v>22.6</v>
      </c>
      <c r="DF127" s="3">
        <v>3.9</v>
      </c>
      <c r="DG127" s="3">
        <v>9.5</v>
      </c>
      <c r="DH127" s="3">
        <v>27.1</v>
      </c>
      <c r="DI127" s="3">
        <v>0</v>
      </c>
      <c r="DJ127" s="3">
        <v>12.7</v>
      </c>
      <c r="DK127" s="3">
        <v>0</v>
      </c>
      <c r="DL127" s="3">
        <v>3.7627850487413701</v>
      </c>
      <c r="DM127" s="3">
        <v>35.615000000000002</v>
      </c>
      <c r="DN127" s="3">
        <v>1.1440670762919201</v>
      </c>
      <c r="DO127" s="3">
        <v>21.395433175867499</v>
      </c>
      <c r="DP127" s="3">
        <v>53.918999999999997</v>
      </c>
      <c r="DQ127" s="3">
        <v>79.631</v>
      </c>
      <c r="DR127" s="3">
        <v>74.716999999999999</v>
      </c>
      <c r="DS127" s="3">
        <v>57.255000000000003</v>
      </c>
      <c r="DT127" s="3">
        <v>90.000943158953703</v>
      </c>
      <c r="DU127" s="3">
        <v>65.769000000000005</v>
      </c>
      <c r="DV127" s="3">
        <v>51.12</v>
      </c>
      <c r="DW127" s="3">
        <v>45.22</v>
      </c>
      <c r="DX127" s="3">
        <v>3.9470000000000001</v>
      </c>
      <c r="DY127" s="3">
        <v>14.571999999999999</v>
      </c>
      <c r="DZ127" s="3">
        <v>7.1180000000000003</v>
      </c>
      <c r="EA127" s="3">
        <v>6.72</v>
      </c>
      <c r="EB127" s="3">
        <v>13999</v>
      </c>
      <c r="EC127" s="3">
        <v>4.1589999999999998</v>
      </c>
      <c r="ED127" s="3">
        <v>42.933999999999997</v>
      </c>
      <c r="EE127" s="3">
        <v>86.882999999999996</v>
      </c>
      <c r="EF127" s="3">
        <v>9</v>
      </c>
      <c r="EG127" s="3">
        <v>10.4</v>
      </c>
      <c r="EH127" s="3">
        <v>1.8</v>
      </c>
      <c r="EI127" s="3">
        <v>81.934146341463403</v>
      </c>
      <c r="EJ127" s="3">
        <v>1.46</v>
      </c>
      <c r="EK127" s="3">
        <v>93.656655999999998</v>
      </c>
      <c r="EL127" s="3">
        <v>87.304392000000007</v>
      </c>
      <c r="EM127" s="3">
        <v>15.1728770072547</v>
      </c>
      <c r="EN127" s="3">
        <v>61.552412035528398</v>
      </c>
      <c r="EO127" s="3">
        <v>0.271944526506117</v>
      </c>
      <c r="EP127" s="3">
        <v>7870.6533203125</v>
      </c>
      <c r="EQ127" s="3">
        <f t="shared" si="24"/>
        <v>1596.06762</v>
      </c>
      <c r="ER127" s="3">
        <v>-0.319883413144531</v>
      </c>
      <c r="ES127" s="3">
        <v>0.37119326886273502</v>
      </c>
      <c r="ET127" s="3">
        <v>85.680999999999997</v>
      </c>
      <c r="EU127" s="3">
        <v>1.6457279434477201</v>
      </c>
      <c r="EV127" s="2">
        <v>21.51</v>
      </c>
      <c r="EW127" s="2">
        <v>21.31</v>
      </c>
      <c r="EX127" s="2">
        <v>21.58</v>
      </c>
      <c r="EY127" s="3">
        <v>2.2469778060913099</v>
      </c>
      <c r="EZ127" s="3">
        <v>1.75512683391571</v>
      </c>
      <c r="FA127" s="3">
        <v>6</v>
      </c>
      <c r="FB127" s="3">
        <v>0.7</v>
      </c>
      <c r="FC127" s="3">
        <v>6</v>
      </c>
      <c r="FD127" s="3">
        <v>34000000</v>
      </c>
      <c r="FE127" s="3">
        <v>0.88917771606931106</v>
      </c>
      <c r="FF127" s="3">
        <v>1.7216829026165299</v>
      </c>
      <c r="FG127" s="3">
        <v>3.22067468762511</v>
      </c>
      <c r="FH127" s="3">
        <v>0</v>
      </c>
      <c r="FI127" s="3">
        <v>6.1690648685600397E-2</v>
      </c>
      <c r="FJ127" s="3">
        <v>0</v>
      </c>
      <c r="FK127" s="3">
        <v>3.3223312973413598E-2</v>
      </c>
      <c r="FL127" s="3">
        <v>5.7396832572690197</v>
      </c>
      <c r="FM127" s="3">
        <v>10.417133622517399</v>
      </c>
      <c r="FN127" s="3">
        <v>7.7516278784880104</v>
      </c>
      <c r="FO127" s="3">
        <v>8.1324210375805404</v>
      </c>
      <c r="FP127" s="3">
        <v>1.6016194820404099</v>
      </c>
      <c r="FQ127" s="3">
        <v>0.36878354164510552</v>
      </c>
      <c r="FR127" s="3">
        <v>0.89149171113967896</v>
      </c>
      <c r="FS127" s="3">
        <v>1.9583724737167401</v>
      </c>
      <c r="FT127" s="3">
        <v>1.77915287017822</v>
      </c>
      <c r="FU127" s="3">
        <v>62823.035293336499</v>
      </c>
    </row>
    <row r="128" spans="1:177" x14ac:dyDescent="0.35">
      <c r="A128" s="3">
        <v>2010</v>
      </c>
      <c r="B128" s="3" t="s">
        <v>60</v>
      </c>
      <c r="C128" s="5">
        <v>38.020000000000003</v>
      </c>
      <c r="D128" s="5">
        <v>2756.06</v>
      </c>
      <c r="E128" s="3">
        <v>52.827924763997203</v>
      </c>
      <c r="F128" s="3">
        <v>150.53795756446499</v>
      </c>
      <c r="G128" s="3">
        <v>52.827924763997203</v>
      </c>
      <c r="H128" s="3">
        <v>0.28141685660937199</v>
      </c>
      <c r="I128" s="3">
        <v>33.422456474851003</v>
      </c>
      <c r="J128" s="3">
        <v>1.84656574566666</v>
      </c>
      <c r="K128" s="3">
        <v>29.985919274157801</v>
      </c>
      <c r="L128" s="3">
        <v>5.4746026971994297</v>
      </c>
      <c r="M128" s="3">
        <v>867</v>
      </c>
      <c r="N128" s="3">
        <v>96.95</v>
      </c>
      <c r="O128" s="3">
        <v>98.58</v>
      </c>
      <c r="P128" s="3">
        <v>99.43</v>
      </c>
      <c r="Q128" s="3">
        <v>7068.6</v>
      </c>
      <c r="R128" s="3">
        <v>100</v>
      </c>
      <c r="S128" s="3">
        <v>100</v>
      </c>
      <c r="T128" s="3">
        <v>28.001529861470399</v>
      </c>
      <c r="U128" s="3">
        <v>57.923297120193098</v>
      </c>
      <c r="V128" s="3">
        <v>15.07698542</v>
      </c>
      <c r="W128" s="3">
        <v>99.479007768392293</v>
      </c>
      <c r="X128" s="3">
        <v>16</v>
      </c>
      <c r="Y128" s="3">
        <v>53</v>
      </c>
      <c r="Z128" s="3">
        <v>9</v>
      </c>
      <c r="AA128" s="3">
        <v>81.096211665936707</v>
      </c>
      <c r="AB128" s="3">
        <v>10.6130589964</v>
      </c>
      <c r="AC128" s="3">
        <v>19.7529568199</v>
      </c>
      <c r="AD128" s="3">
        <v>14.289</v>
      </c>
      <c r="AE128" s="3">
        <v>3075.47642013007</v>
      </c>
      <c r="AF128" s="3">
        <v>26.03</v>
      </c>
      <c r="AG128" s="3">
        <v>26.166848519999999</v>
      </c>
      <c r="AH128" s="3">
        <v>0.2</v>
      </c>
      <c r="AI128" s="3">
        <v>102167</v>
      </c>
      <c r="AJ128" s="3">
        <v>4</v>
      </c>
      <c r="AK128" s="3">
        <v>3.84</v>
      </c>
      <c r="AL128" s="3">
        <v>46262.276725155403</v>
      </c>
      <c r="AM128" s="3">
        <v>-3.3965428017121</v>
      </c>
      <c r="AN128" s="3">
        <v>12.6984812472509</v>
      </c>
      <c r="AO128" s="3">
        <v>0.36723589599215001</v>
      </c>
      <c r="AP128" s="3">
        <v>0</v>
      </c>
      <c r="AQ128" s="16">
        <v>8.9572100779546603E-4</v>
      </c>
      <c r="AR128" s="3">
        <v>8.6624870281149895E-3</v>
      </c>
      <c r="AS128" s="3">
        <v>5.4731558758507298E-2</v>
      </c>
      <c r="AT128" s="3">
        <v>100</v>
      </c>
      <c r="AU128" s="3">
        <v>100</v>
      </c>
      <c r="AV128" s="3">
        <v>99.999997651124403</v>
      </c>
      <c r="AW128" s="3">
        <v>2.5</v>
      </c>
      <c r="AX128" s="3">
        <v>8.4959878138745495</v>
      </c>
      <c r="AY128" s="3">
        <v>13.956662243153801</v>
      </c>
      <c r="AZ128" s="3">
        <v>4.43505857115965</v>
      </c>
      <c r="BA128" s="3">
        <v>11.963720951700701</v>
      </c>
      <c r="BB128" s="5">
        <v>13.3</v>
      </c>
      <c r="BC128" s="9">
        <v>212132</v>
      </c>
      <c r="BD128" s="3">
        <v>1.49212377808455</v>
      </c>
      <c r="BE128" s="3">
        <f t="shared" ref="BE128:BE141" si="25">AVERAGE(4,BE142)</f>
        <v>4.125</v>
      </c>
      <c r="BF128" s="3">
        <v>118.764941366835</v>
      </c>
      <c r="BG128" s="3">
        <v>2.0813830693559399</v>
      </c>
      <c r="BH128" s="3">
        <v>20.524599308321001</v>
      </c>
      <c r="BI128" s="3">
        <v>22.490279380122299</v>
      </c>
      <c r="BJ128" s="3">
        <v>2.1785700321197501</v>
      </c>
      <c r="BK128" s="3">
        <v>19.899999999999999</v>
      </c>
      <c r="BL128" s="3">
        <v>51.7</v>
      </c>
      <c r="BM128" s="3">
        <v>92.538074609999995</v>
      </c>
      <c r="BN128" s="3">
        <v>34.169505890000003</v>
      </c>
      <c r="BO128" s="3">
        <v>278.03844576185901</v>
      </c>
      <c r="BP128" s="3">
        <v>77.28</v>
      </c>
      <c r="BQ128" s="3">
        <v>5.0999999999999996</v>
      </c>
      <c r="BR128" s="3">
        <f t="shared" si="21"/>
        <v>1.001572519540789</v>
      </c>
      <c r="BS128" s="3">
        <f t="shared" si="21"/>
        <v>99.146247863769531</v>
      </c>
      <c r="BT128" s="3">
        <v>0.98803001642227195</v>
      </c>
      <c r="BU128" s="3">
        <v>1.0099500417709399</v>
      </c>
      <c r="BV128" s="3">
        <v>1.2047200202941899</v>
      </c>
      <c r="BW128" s="3">
        <f t="shared" ref="BW128:BX141" si="26">AVERAGE(BW142,BW114)</f>
        <v>100.02252578735366</v>
      </c>
      <c r="BX128" s="3">
        <f t="shared" si="26"/>
        <v>100.17904281616211</v>
      </c>
      <c r="BY128" s="3">
        <v>5</v>
      </c>
      <c r="BZ128" s="3">
        <v>7</v>
      </c>
      <c r="CA128" s="3">
        <f t="shared" ref="CA128:CA141" si="27">AVERAGE(CA142,CA114)</f>
        <v>99.655059999999992</v>
      </c>
      <c r="CB128" s="3">
        <v>93.400177001953097</v>
      </c>
      <c r="CC128" s="3">
        <v>92.008979797363295</v>
      </c>
      <c r="CD128" s="3">
        <v>91.838661193847699</v>
      </c>
      <c r="CE128" s="3">
        <v>9.9216680526733398</v>
      </c>
      <c r="CF128" s="3">
        <v>5.6585960388183603</v>
      </c>
      <c r="CG128" s="3">
        <v>12.251580000000001</v>
      </c>
      <c r="CH128" s="3">
        <v>6.9391134310939799</v>
      </c>
      <c r="CI128" s="3">
        <v>0.3</v>
      </c>
      <c r="CJ128" s="3">
        <v>4.2</v>
      </c>
      <c r="CK128" s="3">
        <v>76</v>
      </c>
      <c r="CL128" s="3">
        <v>99</v>
      </c>
      <c r="CM128" s="3">
        <v>89</v>
      </c>
      <c r="CN128" s="3">
        <v>6.43</v>
      </c>
      <c r="CO128" s="3">
        <v>9.0749999999999993</v>
      </c>
      <c r="CP128" s="3">
        <v>3.3969999999999998</v>
      </c>
      <c r="CQ128" s="3">
        <v>1.9315827508856499E-2</v>
      </c>
      <c r="CR128" s="3">
        <v>30.9</v>
      </c>
      <c r="CS128" s="3">
        <v>33.799999999999997</v>
      </c>
      <c r="CT128" s="3">
        <v>98.892245720040293</v>
      </c>
      <c r="CU128" s="3">
        <v>98.590130916414907</v>
      </c>
      <c r="CV128" s="3">
        <v>98.655478897347805</v>
      </c>
      <c r="CW128" s="3">
        <v>9</v>
      </c>
      <c r="CX128" s="3">
        <f t="shared" ref="CX128:DA141" si="28">AVERAGE(CX142,CX30)</f>
        <v>4.9000000000000004</v>
      </c>
      <c r="CY128" s="3">
        <f t="shared" si="28"/>
        <v>4.4000000000000004</v>
      </c>
      <c r="CZ128" s="3">
        <f t="shared" si="28"/>
        <v>11.049999999999999</v>
      </c>
      <c r="DA128" s="3">
        <f t="shared" si="28"/>
        <v>2.4646218549999999</v>
      </c>
      <c r="DB128" s="3">
        <v>2855.2723369845899</v>
      </c>
      <c r="DC128" s="3">
        <v>10.235031129999999</v>
      </c>
      <c r="DD128" s="3">
        <v>41.8</v>
      </c>
      <c r="DE128" s="3">
        <v>27.1</v>
      </c>
      <c r="DF128" s="3">
        <v>3</v>
      </c>
      <c r="DG128" s="3">
        <v>7.7</v>
      </c>
      <c r="DH128" s="3">
        <v>33.700000000000003</v>
      </c>
      <c r="DI128" s="3">
        <v>0.1</v>
      </c>
      <c r="DJ128" s="3">
        <v>14.2</v>
      </c>
      <c r="DK128" s="3">
        <v>0</v>
      </c>
      <c r="DL128" s="3">
        <v>2.9162892952046202</v>
      </c>
      <c r="DM128" s="3">
        <v>38.588000000000001</v>
      </c>
      <c r="DN128" s="3">
        <v>0.557280545961643</v>
      </c>
      <c r="DO128" s="3">
        <v>22.278677242034799</v>
      </c>
      <c r="DP128" s="3">
        <v>35.01</v>
      </c>
      <c r="DQ128" s="3">
        <v>70.378</v>
      </c>
      <c r="DR128" s="3">
        <v>75.286000000000001</v>
      </c>
      <c r="DS128" s="3">
        <v>51.374000000000002</v>
      </c>
      <c r="DT128" s="3">
        <v>83.419663879191404</v>
      </c>
      <c r="DU128" s="3">
        <v>65.477999999999994</v>
      </c>
      <c r="DV128" s="3">
        <v>34.479999999999997</v>
      </c>
      <c r="DW128" s="3">
        <v>25.3</v>
      </c>
      <c r="DX128" s="3">
        <v>5.6159999999999997</v>
      </c>
      <c r="DY128" s="3">
        <v>15.154</v>
      </c>
      <c r="DZ128" s="3">
        <v>8.7409999999999997</v>
      </c>
      <c r="EA128" s="3">
        <v>9.2799999999999994</v>
      </c>
      <c r="EB128" s="3">
        <v>86355</v>
      </c>
      <c r="EC128" s="3">
        <v>10.667999999999999</v>
      </c>
      <c r="ED128" s="3">
        <v>53.661000000000001</v>
      </c>
      <c r="EE128" s="3">
        <v>115.675</v>
      </c>
      <c r="EF128" s="3">
        <v>12.9</v>
      </c>
      <c r="EG128" s="3">
        <v>8.5</v>
      </c>
      <c r="EH128" s="3">
        <v>3.1</v>
      </c>
      <c r="EI128" s="3">
        <v>81.663414634146307</v>
      </c>
      <c r="EJ128" s="3">
        <v>2.0299999999999998</v>
      </c>
      <c r="EK128" s="3">
        <v>91.841463000000005</v>
      </c>
      <c r="EL128" s="3">
        <v>82.919861999999995</v>
      </c>
      <c r="EM128" s="3">
        <v>18.3030070494363</v>
      </c>
      <c r="EN128" s="3">
        <v>64.714714091940095</v>
      </c>
      <c r="EO128" s="3">
        <v>0.49282112569030501</v>
      </c>
      <c r="EP128" s="3">
        <v>3910.74584960938</v>
      </c>
      <c r="EQ128" s="3">
        <v>1882.3856699999999</v>
      </c>
      <c r="ER128" s="3">
        <v>-0.66543991663441804</v>
      </c>
      <c r="ES128" s="3">
        <v>0.81489500217006605</v>
      </c>
      <c r="ET128" s="3">
        <v>78.369</v>
      </c>
      <c r="EU128" s="3">
        <v>1.2747305942564999</v>
      </c>
      <c r="EV128" s="2">
        <v>12.09</v>
      </c>
      <c r="EW128" s="2">
        <v>12.08</v>
      </c>
      <c r="EX128" s="2">
        <v>12.12</v>
      </c>
      <c r="EY128" s="3">
        <v>1.4877561330795299</v>
      </c>
      <c r="EZ128" s="3">
        <v>1.4626610279083301</v>
      </c>
      <c r="FA128" s="3">
        <v>8</v>
      </c>
      <c r="FB128" s="3">
        <v>1.1000000000000001</v>
      </c>
      <c r="FC128" s="3">
        <v>4</v>
      </c>
      <c r="FD128" s="3">
        <v>106000000</v>
      </c>
      <c r="FE128" s="3">
        <v>1.1442950017524101</v>
      </c>
      <c r="FF128" s="3">
        <v>1.96941935275241</v>
      </c>
      <c r="FG128" s="3">
        <v>3.4623023015288701</v>
      </c>
      <c r="FH128" s="3">
        <v>0</v>
      </c>
      <c r="FI128" s="3">
        <v>1.36395896236241E-3</v>
      </c>
      <c r="FJ128" s="3">
        <v>2.32971591807025E-3</v>
      </c>
      <c r="FK128" s="3">
        <v>8.9175389577351698E-3</v>
      </c>
      <c r="FL128" s="3">
        <v>11.430036776972999</v>
      </c>
      <c r="FM128" s="3">
        <v>3.65811274413341</v>
      </c>
      <c r="FN128" s="3">
        <v>2.4827625426008102</v>
      </c>
      <c r="FO128" s="3">
        <v>26.2948277913036</v>
      </c>
      <c r="FP128" s="3">
        <v>1.2028565406799301</v>
      </c>
      <c r="FQ128" s="3">
        <v>5.46571274665138E-2</v>
      </c>
      <c r="FR128" s="3">
        <v>0.68108755350112904</v>
      </c>
      <c r="FS128" s="3">
        <v>1.4997315406799301</v>
      </c>
      <c r="FT128" s="3">
        <v>1.3101607561111499</v>
      </c>
      <c r="FU128" s="3">
        <v>35894.992108173501</v>
      </c>
    </row>
    <row r="129" spans="1:177" x14ac:dyDescent="0.35">
      <c r="A129" s="3">
        <v>2011</v>
      </c>
      <c r="B129" s="3" t="s">
        <v>60</v>
      </c>
      <c r="C129" s="5">
        <v>31.71</v>
      </c>
      <c r="D129" s="5">
        <v>2057.4899999999998</v>
      </c>
      <c r="E129" s="3">
        <v>52.740810545751401</v>
      </c>
      <c r="F129" s="3">
        <v>141.29930394431599</v>
      </c>
      <c r="G129" s="3">
        <v>52.740810545751401</v>
      </c>
      <c r="H129" s="3">
        <v>0.27965926757044401</v>
      </c>
      <c r="I129" s="3">
        <v>33.3744249457134</v>
      </c>
      <c r="J129" s="3">
        <v>1.8394431995207801</v>
      </c>
      <c r="K129" s="3">
        <v>30.138232184046601</v>
      </c>
      <c r="L129" s="3">
        <f>AVERAGE(L128,L131)</f>
        <v>5.2110881747638853</v>
      </c>
      <c r="M129" s="3">
        <v>867</v>
      </c>
      <c r="N129" s="3">
        <v>99.1</v>
      </c>
      <c r="O129" s="3">
        <v>100.92</v>
      </c>
      <c r="P129" s="3">
        <v>101.15</v>
      </c>
      <c r="Q129" s="3">
        <v>6919.3</v>
      </c>
      <c r="R129" s="3">
        <v>100</v>
      </c>
      <c r="S129" s="3">
        <v>100</v>
      </c>
      <c r="T129" s="3">
        <v>25.436905825562899</v>
      </c>
      <c r="U129" s="3">
        <v>59.573769975714299</v>
      </c>
      <c r="V129" s="3">
        <v>14.99131566</v>
      </c>
      <c r="W129" s="3">
        <v>99.698180137681803</v>
      </c>
      <c r="X129" s="3">
        <v>16</v>
      </c>
      <c r="Y129" s="3">
        <v>53</v>
      </c>
      <c r="Z129" s="3">
        <v>9</v>
      </c>
      <c r="AA129" s="3">
        <v>78.563817920625397</v>
      </c>
      <c r="AB129" s="3">
        <v>10.070987859100001</v>
      </c>
      <c r="AC129" s="3">
        <v>18.211371326199998</v>
      </c>
      <c r="AD129" s="3">
        <v>15.073</v>
      </c>
      <c r="AE129" s="3">
        <v>3060.6670267745499</v>
      </c>
      <c r="AF129" s="3">
        <v>26.03</v>
      </c>
      <c r="AG129" s="3">
        <v>26.166848519999999</v>
      </c>
      <c r="AH129" s="3">
        <v>0.2</v>
      </c>
      <c r="AI129" s="3">
        <v>105596</v>
      </c>
      <c r="AJ129" s="3">
        <f>AVERAGE(AJ128,AJ130)</f>
        <v>3.98</v>
      </c>
      <c r="AK129" s="3">
        <f>AVERAGE(AK128,AK130)</f>
        <v>3.8449999999999998</v>
      </c>
      <c r="AL129" s="3">
        <v>48069.855707686504</v>
      </c>
      <c r="AM129" s="3">
        <v>3.98988083480288</v>
      </c>
      <c r="AN129" s="3">
        <v>12.5657633962741</v>
      </c>
      <c r="AO129" s="3">
        <v>0.33986980300429598</v>
      </c>
      <c r="AP129" s="3">
        <v>0</v>
      </c>
      <c r="AQ129" s="16">
        <v>8.7820406580906403E-5</v>
      </c>
      <c r="AR129" s="3">
        <v>9.9036109455951093E-3</v>
      </c>
      <c r="AS129" s="3">
        <v>5.3053154130545697E-2</v>
      </c>
      <c r="AT129" s="3">
        <v>100</v>
      </c>
      <c r="AU129" s="3">
        <v>100</v>
      </c>
      <c r="AV129" s="3">
        <v>99.999999157224295</v>
      </c>
      <c r="AW129" s="3">
        <v>2.5</v>
      </c>
      <c r="AX129" s="3">
        <v>8.2480675582248804</v>
      </c>
      <c r="AY129" s="3">
        <v>16.261030106684</v>
      </c>
      <c r="AZ129" s="3">
        <v>4.4645520983154299</v>
      </c>
      <c r="BA129" s="3">
        <v>12.651581852533999</v>
      </c>
      <c r="BB129" s="13">
        <v>14</v>
      </c>
      <c r="BC129" s="9">
        <v>199085</v>
      </c>
      <c r="BD129" s="3">
        <v>1.49212377808455</v>
      </c>
      <c r="BE129" s="3">
        <f t="shared" si="25"/>
        <v>4.125</v>
      </c>
      <c r="BF129" s="3">
        <v>119.339599347648</v>
      </c>
      <c r="BG129" s="3">
        <v>2.0813830693559399</v>
      </c>
      <c r="BH129" s="3">
        <v>20.465367995070199</v>
      </c>
      <c r="BI129" s="3">
        <v>22.498038992377602</v>
      </c>
      <c r="BJ129" s="3">
        <v>2.1916100978851301</v>
      </c>
      <c r="BK129" s="3">
        <v>19.899999999999999</v>
      </c>
      <c r="BL129" s="3">
        <v>51.7</v>
      </c>
      <c r="BM129" s="3">
        <v>95.285933310000004</v>
      </c>
      <c r="BN129" s="3">
        <v>36.238793909999998</v>
      </c>
      <c r="BO129" s="3">
        <v>401.39117722634802</v>
      </c>
      <c r="BP129" s="3">
        <v>77.819998990000002</v>
      </c>
      <c r="BQ129" s="3">
        <v>4.95</v>
      </c>
      <c r="BR129" s="3">
        <f t="shared" si="21"/>
        <v>1.0018712729215644</v>
      </c>
      <c r="BS129" s="3">
        <f t="shared" si="21"/>
        <v>99.210622787475586</v>
      </c>
      <c r="BT129" s="3">
        <v>0.99554002285003695</v>
      </c>
      <c r="BU129" s="3">
        <v>1.0087800025939899</v>
      </c>
      <c r="BV129" s="3">
        <v>1.20175004005432</v>
      </c>
      <c r="BW129" s="3">
        <f t="shared" si="26"/>
        <v>101.45920181274394</v>
      </c>
      <c r="BX129" s="3">
        <f t="shared" si="26"/>
        <v>101.53414916992205</v>
      </c>
      <c r="BY129" s="3">
        <v>5</v>
      </c>
      <c r="BZ129" s="3">
        <v>7</v>
      </c>
      <c r="CA129" s="3">
        <f t="shared" si="27"/>
        <v>99.605549999999994</v>
      </c>
      <c r="CB129" s="3">
        <v>93.400177001953097</v>
      </c>
      <c r="CC129" s="3">
        <v>92.008979797363295</v>
      </c>
      <c r="CD129" s="3">
        <v>91.838661193847699</v>
      </c>
      <c r="CE129" s="3">
        <v>9.7378149032592791</v>
      </c>
      <c r="CF129" s="3">
        <v>5.4829831123352104</v>
      </c>
      <c r="CG129" s="3">
        <v>12.251580000000001</v>
      </c>
      <c r="CH129" s="3">
        <v>6.9391134310939799</v>
      </c>
      <c r="CI129" s="3">
        <v>0.3</v>
      </c>
      <c r="CJ129" s="3">
        <v>4.2</v>
      </c>
      <c r="CK129" s="3">
        <v>76</v>
      </c>
      <c r="CL129" s="3">
        <v>99</v>
      </c>
      <c r="CM129" s="3">
        <v>89</v>
      </c>
      <c r="CN129" s="3">
        <v>6.36</v>
      </c>
      <c r="CO129" s="3">
        <v>9.3520000000000003</v>
      </c>
      <c r="CP129" s="3">
        <v>3.1720000000000002</v>
      </c>
      <c r="CQ129" s="3">
        <v>1.92085206518741E-2</v>
      </c>
      <c r="CR129" s="3">
        <v>30.9</v>
      </c>
      <c r="CS129" s="3">
        <v>33.799999999999997</v>
      </c>
      <c r="CT129" s="3">
        <v>98.892245720040293</v>
      </c>
      <c r="CU129" s="3">
        <v>98.590130916414907</v>
      </c>
      <c r="CV129" s="3">
        <v>98.654716351323302</v>
      </c>
      <c r="CW129" s="3">
        <v>11</v>
      </c>
      <c r="CX129" s="3">
        <f t="shared" si="28"/>
        <v>4.9000000000000004</v>
      </c>
      <c r="CY129" s="3">
        <f t="shared" si="28"/>
        <v>3.7</v>
      </c>
      <c r="CZ129" s="3">
        <f t="shared" si="28"/>
        <v>10.35</v>
      </c>
      <c r="DA129" s="3">
        <f t="shared" si="28"/>
        <v>2.4646218549999999</v>
      </c>
      <c r="DB129" s="3">
        <v>2956.49056887695</v>
      </c>
      <c r="DC129" s="3">
        <v>10.2399416</v>
      </c>
      <c r="DD129" s="3">
        <v>41.4</v>
      </c>
      <c r="DE129" s="3">
        <v>26.9</v>
      </c>
      <c r="DF129" s="3">
        <v>3.1</v>
      </c>
      <c r="DG129" s="3">
        <v>7.8</v>
      </c>
      <c r="DH129" s="3">
        <v>33.299999999999997</v>
      </c>
      <c r="DI129" s="3">
        <v>0.1</v>
      </c>
      <c r="DJ129" s="3">
        <v>14.2</v>
      </c>
      <c r="DK129" s="3">
        <v>0</v>
      </c>
      <c r="DL129" s="3">
        <v>2.9293558593680702</v>
      </c>
      <c r="DM129" s="3">
        <v>39.128</v>
      </c>
      <c r="DN129" s="3">
        <v>0.52433561909965798</v>
      </c>
      <c r="DO129" s="3">
        <v>22.185907658811001</v>
      </c>
      <c r="DP129" s="3">
        <v>33.981000000000002</v>
      </c>
      <c r="DQ129" s="3">
        <v>70.265000000000001</v>
      </c>
      <c r="DR129" s="3">
        <v>75.343999999999994</v>
      </c>
      <c r="DS129" s="3">
        <v>51.268999999999998</v>
      </c>
      <c r="DT129" s="3">
        <v>83.716791038683198</v>
      </c>
      <c r="DU129" s="3">
        <v>64.581999999999994</v>
      </c>
      <c r="DV129" s="3">
        <v>34</v>
      </c>
      <c r="DW129" s="3">
        <v>24.94</v>
      </c>
      <c r="DX129" s="3">
        <v>5.7</v>
      </c>
      <c r="DY129" s="3">
        <v>15.013</v>
      </c>
      <c r="DZ129" s="3">
        <v>8.9</v>
      </c>
      <c r="EA129" s="3">
        <v>9.23</v>
      </c>
      <c r="EB129" s="3">
        <v>65188</v>
      </c>
      <c r="EC129" s="3">
        <v>10.331</v>
      </c>
      <c r="ED129" s="3">
        <v>52.563000000000002</v>
      </c>
      <c r="EE129" s="3">
        <v>112.601</v>
      </c>
      <c r="EF129" s="3">
        <v>12.7</v>
      </c>
      <c r="EG129" s="3">
        <v>8.4</v>
      </c>
      <c r="EH129" s="3">
        <v>3.1</v>
      </c>
      <c r="EI129" s="3">
        <v>82.114634146341501</v>
      </c>
      <c r="EJ129" s="3">
        <v>2.0099999999999998</v>
      </c>
      <c r="EK129" s="3">
        <v>91.977456000000004</v>
      </c>
      <c r="EL129" s="3">
        <v>83.352108999999999</v>
      </c>
      <c r="EM129" s="3">
        <v>18.311770343124898</v>
      </c>
      <c r="EN129" s="3">
        <v>64.420525736182199</v>
      </c>
      <c r="EO129" s="3">
        <v>0.48269478175834701</v>
      </c>
      <c r="EP129" s="3">
        <v>3980.53857421875</v>
      </c>
      <c r="EQ129" s="3">
        <v>1876.4081200000001</v>
      </c>
      <c r="ER129" s="3">
        <v>-0.69381837954589898</v>
      </c>
      <c r="ES129" s="3">
        <v>0.805006988460646</v>
      </c>
      <c r="ET129" s="3">
        <v>78.622</v>
      </c>
      <c r="EU129" s="3">
        <v>1.36359432696015</v>
      </c>
      <c r="EV129" s="2">
        <v>11.92</v>
      </c>
      <c r="EW129" s="2">
        <v>11.93</v>
      </c>
      <c r="EX129" s="2">
        <v>11.95</v>
      </c>
      <c r="EY129" s="3">
        <v>1.5377732515335101</v>
      </c>
      <c r="EZ129" s="3">
        <v>1.39230680465698</v>
      </c>
      <c r="FA129" s="3">
        <v>8</v>
      </c>
      <c r="FB129" s="3">
        <v>1.1000000000000001</v>
      </c>
      <c r="FC129" s="3">
        <v>4</v>
      </c>
      <c r="FD129" s="3">
        <v>43000000</v>
      </c>
      <c r="FE129" s="3">
        <v>1.11088976904125</v>
      </c>
      <c r="FF129" s="3">
        <v>1.89140621361087</v>
      </c>
      <c r="FG129" s="3">
        <v>3.3600696630654099</v>
      </c>
      <c r="FH129" s="3">
        <v>0</v>
      </c>
      <c r="FI129" s="3">
        <v>2.6400793000123203E-4</v>
      </c>
      <c r="FJ129" s="3">
        <v>2.5865182340428301E-3</v>
      </c>
      <c r="FK129" s="3">
        <v>1.0819269203698601E-2</v>
      </c>
      <c r="FL129" s="3">
        <v>11.430036776972999</v>
      </c>
      <c r="FM129" s="3">
        <v>4.5431821138137698</v>
      </c>
      <c r="FN129" s="3">
        <v>2.6385469456042698</v>
      </c>
      <c r="FO129" s="3">
        <v>25.089622697295098</v>
      </c>
      <c r="FP129" s="3">
        <v>1.1706683635711701</v>
      </c>
      <c r="FQ129" s="3">
        <v>4.8692429638026301E-2</v>
      </c>
      <c r="FR129" s="3">
        <v>0.60299283266067505</v>
      </c>
      <c r="FS129" s="3">
        <v>1.4297348260879501</v>
      </c>
      <c r="FT129" s="3">
        <v>1.1560425758361801</v>
      </c>
      <c r="FU129" s="3">
        <v>37439.2331426991</v>
      </c>
    </row>
    <row r="130" spans="1:177" x14ac:dyDescent="0.35">
      <c r="A130" s="3">
        <v>2012</v>
      </c>
      <c r="B130" s="3" t="s">
        <v>60</v>
      </c>
      <c r="C130" s="5">
        <v>45.38</v>
      </c>
      <c r="D130" s="5">
        <v>2439.2800000000002</v>
      </c>
      <c r="E130" s="3">
        <v>52.679081812487098</v>
      </c>
      <c r="F130" s="3">
        <v>160.78630543111399</v>
      </c>
      <c r="G130" s="3">
        <v>52.679081812487098</v>
      </c>
      <c r="H130" s="3">
        <v>0.278420291479547</v>
      </c>
      <c r="I130" s="3">
        <v>33.387756891063397</v>
      </c>
      <c r="J130" s="3">
        <v>1.8332338003166799</v>
      </c>
      <c r="K130" s="3">
        <v>30.2905450939354</v>
      </c>
      <c r="L130" s="3">
        <v>5.2110881747638853</v>
      </c>
      <c r="M130" s="3">
        <v>867</v>
      </c>
      <c r="N130" s="3">
        <v>96.76</v>
      </c>
      <c r="O130" s="3">
        <v>97.8</v>
      </c>
      <c r="P130" s="3">
        <v>98.64</v>
      </c>
      <c r="Q130" s="3">
        <v>7254.5</v>
      </c>
      <c r="R130" s="3">
        <v>100</v>
      </c>
      <c r="S130" s="3">
        <v>100</v>
      </c>
      <c r="T130" s="3">
        <v>26.0265087860137</v>
      </c>
      <c r="U130" s="3">
        <v>57.712755626914003</v>
      </c>
      <c r="V130" s="3">
        <v>13.685296109999999</v>
      </c>
      <c r="W130" s="3">
        <v>98.6115277752574</v>
      </c>
      <c r="X130" s="3">
        <v>16</v>
      </c>
      <c r="Y130" s="3">
        <v>53</v>
      </c>
      <c r="Z130" s="3">
        <v>9</v>
      </c>
      <c r="AA130" s="3">
        <v>84.659554967592101</v>
      </c>
      <c r="AB130" s="3">
        <v>10.3802159427</v>
      </c>
      <c r="AC130" s="3">
        <v>19.171150625399999</v>
      </c>
      <c r="AD130" s="3">
        <v>14.031499999999999</v>
      </c>
      <c r="AE130" s="3">
        <v>3045.8906062297001</v>
      </c>
      <c r="AF130" s="3">
        <v>26.03</v>
      </c>
      <c r="AG130" s="3">
        <v>26.166848519999999</v>
      </c>
      <c r="AH130" s="3">
        <v>0.2</v>
      </c>
      <c r="AI130" s="3">
        <v>105956</v>
      </c>
      <c r="AJ130" s="3">
        <v>3.96</v>
      </c>
      <c r="AK130" s="3">
        <v>3.85</v>
      </c>
      <c r="AL130" s="3">
        <v>43807.563420860999</v>
      </c>
      <c r="AM130" s="3">
        <v>-8.4126226195713905</v>
      </c>
      <c r="AN130" s="3">
        <v>12.2130981039248</v>
      </c>
      <c r="AO130" s="3">
        <v>0.38342038494741598</v>
      </c>
      <c r="AP130" s="3">
        <v>0</v>
      </c>
      <c r="AQ130" s="16">
        <v>6.9899851540448495E-5</v>
      </c>
      <c r="AR130" s="3">
        <v>1.1756885510801699E-2</v>
      </c>
      <c r="AS130" s="3">
        <v>5.2636285853292601E-2</v>
      </c>
      <c r="AT130" s="3">
        <v>100</v>
      </c>
      <c r="AU130" s="3">
        <v>100</v>
      </c>
      <c r="AV130" s="3">
        <v>100</v>
      </c>
      <c r="AW130" s="3">
        <v>2.5</v>
      </c>
      <c r="AX130" s="3">
        <v>8.4148052502284507</v>
      </c>
      <c r="AY130" s="3">
        <v>17.439826971405001</v>
      </c>
      <c r="AZ130" s="3">
        <v>4.8684784347334</v>
      </c>
      <c r="BA130" s="3">
        <v>12.5678373241528</v>
      </c>
      <c r="BB130" s="5">
        <v>14.1</v>
      </c>
      <c r="BC130" s="9">
        <v>201075</v>
      </c>
      <c r="BD130" s="3">
        <v>1.49212377808455</v>
      </c>
      <c r="BE130" s="3">
        <f t="shared" si="25"/>
        <v>4.125</v>
      </c>
      <c r="BF130" s="3">
        <v>119.91854729279299</v>
      </c>
      <c r="BG130" s="3">
        <v>2.0813830693559399</v>
      </c>
      <c r="BH130" s="3">
        <v>20.405630777342299</v>
      </c>
      <c r="BI130" s="3">
        <v>22.505732366120899</v>
      </c>
      <c r="BJ130" s="3">
        <v>2.2270700931549099</v>
      </c>
      <c r="BK130" s="3">
        <v>19.899999999999999</v>
      </c>
      <c r="BL130" s="3">
        <v>51.7</v>
      </c>
      <c r="BM130" s="3">
        <v>98.713496460000002</v>
      </c>
      <c r="BN130" s="3">
        <v>38.020392630000003</v>
      </c>
      <c r="BO130" s="3">
        <v>622.44297483606999</v>
      </c>
      <c r="BP130" s="3">
        <v>81.44</v>
      </c>
      <c r="BQ130" s="3">
        <v>5.01</v>
      </c>
      <c r="BR130" s="3">
        <f t="shared" ref="BR130:BS145" si="29">AVERAGE(BR172,BR18)</f>
        <v>1.0020206496119521</v>
      </c>
      <c r="BS130" s="3">
        <f t="shared" si="29"/>
        <v>99.242810249328613</v>
      </c>
      <c r="BT130" s="3">
        <v>0.99940997362136796</v>
      </c>
      <c r="BU130" s="3">
        <v>1.0056300163269001</v>
      </c>
      <c r="BV130" s="3">
        <v>1.20361995697021</v>
      </c>
      <c r="BW130" s="3">
        <f t="shared" si="26"/>
        <v>100.40845108032221</v>
      </c>
      <c r="BX130" s="3">
        <f t="shared" si="26"/>
        <v>100.32153701782241</v>
      </c>
      <c r="BY130" s="3">
        <v>5</v>
      </c>
      <c r="BZ130" s="3">
        <v>7</v>
      </c>
      <c r="CA130" s="3">
        <f t="shared" si="27"/>
        <v>99.636849999999995</v>
      </c>
      <c r="CB130" s="3">
        <v>93.400177001953097</v>
      </c>
      <c r="CC130" s="3">
        <v>92.008979797363295</v>
      </c>
      <c r="CD130" s="3">
        <v>91.838661193847699</v>
      </c>
      <c r="CE130" s="3">
        <v>9.61224365234375</v>
      </c>
      <c r="CF130" s="3">
        <v>5.4564671516418501</v>
      </c>
      <c r="CG130" s="3">
        <v>12.251580000000001</v>
      </c>
      <c r="CH130" s="3">
        <v>6.9391134310939799</v>
      </c>
      <c r="CI130" s="3">
        <v>0.3</v>
      </c>
      <c r="CJ130" s="3">
        <v>4.0999999999999996</v>
      </c>
      <c r="CK130" s="3">
        <v>77</v>
      </c>
      <c r="CL130" s="3">
        <v>99</v>
      </c>
      <c r="CM130" s="3">
        <v>91</v>
      </c>
      <c r="CN130" s="3">
        <v>6.34</v>
      </c>
      <c r="CO130" s="3">
        <v>9.7650000000000006</v>
      </c>
      <c r="CP130" s="3">
        <v>3.1880000000000002</v>
      </c>
      <c r="CQ130" s="3">
        <v>1.8730616419458099E-2</v>
      </c>
      <c r="CR130" s="3">
        <v>30.9</v>
      </c>
      <c r="CS130" s="3">
        <v>33.799999999999997</v>
      </c>
      <c r="CT130" s="3">
        <v>98.892245720040293</v>
      </c>
      <c r="CU130" s="3">
        <v>98.590130916414907</v>
      </c>
      <c r="CV130" s="3">
        <v>98.653942111776004</v>
      </c>
      <c r="CW130" s="3">
        <v>9</v>
      </c>
      <c r="CX130" s="3">
        <f t="shared" si="28"/>
        <v>4.9000000000000004</v>
      </c>
      <c r="CY130" s="3">
        <f t="shared" si="28"/>
        <v>4.25</v>
      </c>
      <c r="CZ130" s="3">
        <f t="shared" si="28"/>
        <v>11.399999999999999</v>
      </c>
      <c r="DA130" s="3">
        <f t="shared" si="28"/>
        <v>2.4646218549999999</v>
      </c>
      <c r="DB130" s="3">
        <v>3009.6661377353798</v>
      </c>
      <c r="DC130" s="3">
        <v>10.11996078</v>
      </c>
      <c r="DD130" s="3">
        <v>41.3</v>
      </c>
      <c r="DE130" s="3">
        <v>26.9</v>
      </c>
      <c r="DF130" s="3">
        <v>3.1</v>
      </c>
      <c r="DG130" s="3">
        <v>7.8</v>
      </c>
      <c r="DH130" s="3">
        <v>33.1</v>
      </c>
      <c r="DI130" s="3">
        <v>0.1</v>
      </c>
      <c r="DJ130" s="3">
        <v>14.2</v>
      </c>
      <c r="DK130" s="3">
        <v>0</v>
      </c>
      <c r="DL130" s="3">
        <v>2.9352014057432898</v>
      </c>
      <c r="DM130" s="3">
        <v>39.204999999999998</v>
      </c>
      <c r="DN130" s="3">
        <v>0.480129898325652</v>
      </c>
      <c r="DO130" s="3">
        <v>21.777994496618302</v>
      </c>
      <c r="DP130" s="3">
        <v>33.36</v>
      </c>
      <c r="DQ130" s="3">
        <v>70.953999999999994</v>
      </c>
      <c r="DR130" s="3">
        <v>76.180999999999997</v>
      </c>
      <c r="DS130" s="3">
        <v>51.505000000000003</v>
      </c>
      <c r="DT130" s="3">
        <v>83.794292779748204</v>
      </c>
      <c r="DU130" s="3">
        <v>64.111000000000004</v>
      </c>
      <c r="DV130" s="3">
        <v>34.53</v>
      </c>
      <c r="DW130" s="3">
        <v>25.46</v>
      </c>
      <c r="DX130" s="3">
        <v>5.6929999999999996</v>
      </c>
      <c r="DY130" s="3">
        <v>15.957000000000001</v>
      </c>
      <c r="DZ130" s="3">
        <v>9.8420000000000005</v>
      </c>
      <c r="EA130" s="3">
        <v>9.84</v>
      </c>
      <c r="EB130" s="3">
        <v>49080</v>
      </c>
      <c r="EC130" s="3">
        <v>10.038</v>
      </c>
      <c r="ED130" s="3">
        <v>51.591999999999999</v>
      </c>
      <c r="EE130" s="3">
        <v>109.09699999999999</v>
      </c>
      <c r="EF130" s="3">
        <v>12.6</v>
      </c>
      <c r="EG130" s="3">
        <v>8.6999999999999993</v>
      </c>
      <c r="EH130" s="3">
        <v>3.1</v>
      </c>
      <c r="EI130" s="3">
        <v>81.968292682926801</v>
      </c>
      <c r="EJ130" s="3">
        <v>2.0099999999999998</v>
      </c>
      <c r="EK130" s="3">
        <v>92.081457999999998</v>
      </c>
      <c r="EL130" s="3">
        <v>83.581678999999994</v>
      </c>
      <c r="EM130" s="3">
        <v>18.315907306694299</v>
      </c>
      <c r="EN130" s="3">
        <v>63.972474186820797</v>
      </c>
      <c r="EO130" s="3">
        <v>0.48395348976888303</v>
      </c>
      <c r="EP130" s="3">
        <v>4114.0244140625</v>
      </c>
      <c r="EQ130" s="3">
        <v>1874.23047</v>
      </c>
      <c r="ER130" s="3">
        <v>-0.72077000150692305</v>
      </c>
      <c r="ES130" s="3">
        <v>0.80903395742275797</v>
      </c>
      <c r="ET130" s="3">
        <v>78.878</v>
      </c>
      <c r="EU130" s="3">
        <v>1.24303536520438</v>
      </c>
      <c r="EV130" s="2">
        <v>11.73</v>
      </c>
      <c r="EW130" s="2">
        <v>11.74</v>
      </c>
      <c r="EX130" s="2">
        <v>11.76</v>
      </c>
      <c r="EY130" s="3">
        <v>1.4719694852828999</v>
      </c>
      <c r="EZ130" s="3">
        <v>1.3733812570571899</v>
      </c>
      <c r="FA130" s="3">
        <v>8</v>
      </c>
      <c r="FB130" s="3">
        <v>1.1000000000000001</v>
      </c>
      <c r="FC130" s="3">
        <v>4</v>
      </c>
      <c r="FD130" s="3">
        <v>87000000</v>
      </c>
      <c r="FE130" s="3">
        <v>1.0790249577876201</v>
      </c>
      <c r="FF130" s="3">
        <v>1.8710805998475699</v>
      </c>
      <c r="FG130" s="3">
        <v>3.2764313647162</v>
      </c>
      <c r="FH130" s="3">
        <v>0</v>
      </c>
      <c r="FI130" s="3">
        <v>2.9014323848902798E-4</v>
      </c>
      <c r="FJ130" s="3">
        <v>2.5828883032251101E-3</v>
      </c>
      <c r="FK130" s="3">
        <v>1.26937537821637E-2</v>
      </c>
      <c r="FL130" s="3">
        <v>11.430036776972999</v>
      </c>
      <c r="FM130" s="3">
        <v>4.44640256167696</v>
      </c>
      <c r="FN130" s="3">
        <v>2.4001072764371401</v>
      </c>
      <c r="FO130" s="3">
        <v>26.662660555705902</v>
      </c>
      <c r="FP130" s="3">
        <v>1.2381057739257799</v>
      </c>
      <c r="FQ130" s="3">
        <v>4.83609619788124E-2</v>
      </c>
      <c r="FR130" s="3">
        <v>0.55494153499603305</v>
      </c>
      <c r="FS130" s="3">
        <v>1.4369324445724501</v>
      </c>
      <c r="FT130" s="3">
        <v>1.12417411804199</v>
      </c>
      <c r="FU130" s="3">
        <v>37677.726793258698</v>
      </c>
    </row>
    <row r="131" spans="1:177" x14ac:dyDescent="0.35">
      <c r="A131" s="3">
        <v>2013</v>
      </c>
      <c r="B131" s="3" t="s">
        <v>60</v>
      </c>
      <c r="C131" s="5">
        <v>42.27</v>
      </c>
      <c r="D131" s="5">
        <v>2637.51</v>
      </c>
      <c r="E131" s="3">
        <v>52.549232317365998</v>
      </c>
      <c r="F131" s="3">
        <v>169.41739458201499</v>
      </c>
      <c r="G131" s="3">
        <v>52.549232317365998</v>
      </c>
      <c r="H131" s="3">
        <v>0.27734947192513298</v>
      </c>
      <c r="I131" s="3">
        <v>33.431587944268799</v>
      </c>
      <c r="J131" s="3">
        <v>1.8199018549667001</v>
      </c>
      <c r="K131" s="3">
        <v>30.442858003824298</v>
      </c>
      <c r="L131" s="3">
        <v>4.94757365232834</v>
      </c>
      <c r="M131" s="3">
        <v>867</v>
      </c>
      <c r="N131" s="3">
        <v>95.54</v>
      </c>
      <c r="O131" s="3">
        <v>96.27</v>
      </c>
      <c r="P131" s="3">
        <v>96.66</v>
      </c>
      <c r="Q131" s="3">
        <v>7084.8</v>
      </c>
      <c r="R131" s="3">
        <v>100</v>
      </c>
      <c r="S131" s="3">
        <v>100</v>
      </c>
      <c r="T131" s="3">
        <v>26.539262989038399</v>
      </c>
      <c r="U131" s="3">
        <v>56.224501084276497</v>
      </c>
      <c r="V131" s="3">
        <v>13.61154039</v>
      </c>
      <c r="W131" s="3">
        <v>97.409102297214204</v>
      </c>
      <c r="X131" s="3">
        <v>16</v>
      </c>
      <c r="Y131" s="3">
        <v>53</v>
      </c>
      <c r="Z131" s="3">
        <v>9</v>
      </c>
      <c r="AA131" s="3">
        <v>87.988123374555698</v>
      </c>
      <c r="AB131" s="3">
        <v>10.222042199100001</v>
      </c>
      <c r="AC131" s="3">
        <v>20.182641676199999</v>
      </c>
      <c r="AD131" s="3">
        <v>13.5785</v>
      </c>
      <c r="AE131" s="3">
        <v>3030.1979375291098</v>
      </c>
      <c r="AF131" s="3">
        <v>26.03</v>
      </c>
      <c r="AG131" s="3">
        <v>26.166848519999999</v>
      </c>
      <c r="AH131" s="3">
        <v>0.2</v>
      </c>
      <c r="AI131" s="3">
        <v>105215</v>
      </c>
      <c r="AJ131" s="3">
        <f>AVERAGE(AJ130,AJ132)</f>
        <v>3.971387</v>
      </c>
      <c r="AK131" s="3">
        <f>AVERAGE(AK130,AK132)</f>
        <v>3.8486525</v>
      </c>
      <c r="AL131" s="3">
        <v>40778.4164883333</v>
      </c>
      <c r="AM131" s="3">
        <v>-1.92986774421539</v>
      </c>
      <c r="AN131" s="3">
        <v>12.358370399190299</v>
      </c>
      <c r="AO131" s="3">
        <v>0.380682248494704</v>
      </c>
      <c r="AP131" s="3">
        <v>0</v>
      </c>
      <c r="AQ131" s="16">
        <v>3.7522514931910301E-5</v>
      </c>
      <c r="AR131" s="3">
        <v>9.2421341125322395E-3</v>
      </c>
      <c r="AS131" s="3">
        <v>4.93940579632886E-2</v>
      </c>
      <c r="AT131" s="3">
        <v>100</v>
      </c>
      <c r="AU131" s="3">
        <v>100</v>
      </c>
      <c r="AV131" s="3">
        <v>100</v>
      </c>
      <c r="AW131" s="3">
        <v>2.5</v>
      </c>
      <c r="AX131" s="3">
        <v>9.0480450190272705</v>
      </c>
      <c r="AY131" s="3">
        <v>16.607378921470101</v>
      </c>
      <c r="AZ131" s="3">
        <v>4.9721135747998702</v>
      </c>
      <c r="BA131" s="3">
        <v>13.151440132158699</v>
      </c>
      <c r="BB131" s="5">
        <v>13.7</v>
      </c>
      <c r="BC131" s="9">
        <v>203227</v>
      </c>
      <c r="BD131" s="3">
        <v>1.49212377808455</v>
      </c>
      <c r="BE131" s="3">
        <f t="shared" si="25"/>
        <v>4.125</v>
      </c>
      <c r="BF131" s="3">
        <v>120.53957670160401</v>
      </c>
      <c r="BG131" s="3">
        <v>2.0813830693559399</v>
      </c>
      <c r="BH131" s="3">
        <v>20.339107238623502</v>
      </c>
      <c r="BI131" s="3">
        <v>22.505819457261499</v>
      </c>
      <c r="BJ131" s="3">
        <v>2.2370300292968799</v>
      </c>
      <c r="BK131" s="3">
        <v>19.899999999999999</v>
      </c>
      <c r="BL131" s="3">
        <v>51.7</v>
      </c>
      <c r="BM131" s="3">
        <v>99.982347880000006</v>
      </c>
      <c r="BN131" s="3">
        <v>39.377799189999998</v>
      </c>
      <c r="BO131" s="3">
        <v>821.30484898788905</v>
      </c>
      <c r="BP131" s="3">
        <v>81.919799999999995</v>
      </c>
      <c r="BQ131" s="3">
        <v>4.9163312232119996</v>
      </c>
      <c r="BR131" s="3">
        <f t="shared" si="29"/>
        <v>1.002095337957146</v>
      </c>
      <c r="BS131" s="3">
        <f t="shared" si="29"/>
        <v>99.258903980255127</v>
      </c>
      <c r="BT131" s="3">
        <v>0.99729001522064198</v>
      </c>
      <c r="BU131" s="3">
        <v>1.0116599798202499</v>
      </c>
      <c r="BV131" s="3">
        <v>1.1966899633407599</v>
      </c>
      <c r="BW131" s="3">
        <f t="shared" si="26"/>
        <v>100.3921928405762</v>
      </c>
      <c r="BX131" s="3">
        <f t="shared" si="26"/>
        <v>100.65074157714849</v>
      </c>
      <c r="BY131" s="3">
        <v>5</v>
      </c>
      <c r="BZ131" s="3">
        <v>7</v>
      </c>
      <c r="CA131" s="3">
        <f t="shared" si="27"/>
        <v>99.806460000000001</v>
      </c>
      <c r="CB131" s="3">
        <v>93.400177001953097</v>
      </c>
      <c r="CC131" s="3">
        <v>92.008979797363295</v>
      </c>
      <c r="CD131" s="3">
        <v>91.838661193847699</v>
      </c>
      <c r="CE131" s="3">
        <v>9.5985364913940394</v>
      </c>
      <c r="CF131" s="3">
        <v>5.5003781318664604</v>
      </c>
      <c r="CG131" s="3">
        <f>AVERAGE(CG133,CG129)</f>
        <v>11.989570000000001</v>
      </c>
      <c r="CH131" s="3">
        <f>AVERAGE(CH133,CH129)</f>
        <v>6.7671741760015802</v>
      </c>
      <c r="CI131" s="3">
        <v>0.3</v>
      </c>
      <c r="CJ131" s="3">
        <v>4.0999999999999996</v>
      </c>
      <c r="CK131" s="3">
        <v>77</v>
      </c>
      <c r="CL131" s="3">
        <v>99</v>
      </c>
      <c r="CM131" s="3">
        <v>90</v>
      </c>
      <c r="CN131" s="3">
        <v>6.28</v>
      </c>
      <c r="CO131" s="3">
        <v>10.07</v>
      </c>
      <c r="CP131" s="3">
        <v>3.2090000000000001</v>
      </c>
      <c r="CQ131" s="3">
        <v>1.84049224962201E-2</v>
      </c>
      <c r="CR131" s="3">
        <f>AVERAGE(CR133,CR129)</f>
        <v>31.15</v>
      </c>
      <c r="CS131" s="3">
        <f>AVERAGE(CS133,CS129)</f>
        <v>33.75</v>
      </c>
      <c r="CT131" s="3">
        <v>98.892245720040293</v>
      </c>
      <c r="CU131" s="3">
        <v>98.590130916414907</v>
      </c>
      <c r="CV131" s="3">
        <v>98.653169721472906</v>
      </c>
      <c r="CW131" s="3">
        <v>5</v>
      </c>
      <c r="CX131" s="3">
        <f t="shared" si="28"/>
        <v>4.9000000000000004</v>
      </c>
      <c r="CY131" s="3">
        <f t="shared" si="28"/>
        <v>3.5999999999999996</v>
      </c>
      <c r="CZ131" s="3">
        <f t="shared" si="28"/>
        <v>10</v>
      </c>
      <c r="DA131" s="3">
        <f t="shared" si="28"/>
        <v>2.4646218549999999</v>
      </c>
      <c r="DB131" s="3">
        <v>3188.1863339766401</v>
      </c>
      <c r="DC131" s="3">
        <v>10.10282516</v>
      </c>
      <c r="DD131" s="3">
        <v>40.9</v>
      </c>
      <c r="DE131" s="3">
        <v>26.4</v>
      </c>
      <c r="DF131" s="3">
        <v>3.2</v>
      </c>
      <c r="DG131" s="3">
        <v>8</v>
      </c>
      <c r="DH131" s="3">
        <v>32.5</v>
      </c>
      <c r="DI131" s="3">
        <v>0.1</v>
      </c>
      <c r="DJ131" s="3">
        <v>14.2</v>
      </c>
      <c r="DK131" s="3">
        <v>0</v>
      </c>
      <c r="DL131" s="3">
        <v>3.07468625152551</v>
      </c>
      <c r="DM131" s="3">
        <v>35.582999999999998</v>
      </c>
      <c r="DN131" s="3">
        <v>0.43865046857097401</v>
      </c>
      <c r="DO131" s="3">
        <v>21.305321417232602</v>
      </c>
      <c r="DP131" s="3">
        <v>35.308999999999997</v>
      </c>
      <c r="DQ131" s="3">
        <v>71.650999999999996</v>
      </c>
      <c r="DR131" s="3">
        <v>76.164000000000001</v>
      </c>
      <c r="DS131" s="3">
        <v>51.728000000000002</v>
      </c>
      <c r="DT131" s="3">
        <v>84.001299123091897</v>
      </c>
      <c r="DU131" s="3">
        <v>63.186</v>
      </c>
      <c r="DV131" s="3">
        <v>35.9</v>
      </c>
      <c r="DW131" s="3">
        <v>27.04</v>
      </c>
      <c r="DX131" s="3">
        <v>6.2549999999999999</v>
      </c>
      <c r="DY131" s="3">
        <v>16.285</v>
      </c>
      <c r="DZ131" s="3">
        <v>10.116</v>
      </c>
      <c r="EA131" s="3">
        <v>9.91</v>
      </c>
      <c r="EB131" s="3">
        <v>36552</v>
      </c>
      <c r="EC131" s="3">
        <v>9.3970000000000002</v>
      </c>
      <c r="ED131" s="3">
        <v>50.506999999999998</v>
      </c>
      <c r="EE131" s="3">
        <v>105.322</v>
      </c>
      <c r="EF131" s="3">
        <v>12.4</v>
      </c>
      <c r="EG131" s="3">
        <v>8.6999999999999993</v>
      </c>
      <c r="EH131" s="3">
        <v>3.1</v>
      </c>
      <c r="EI131" s="3">
        <v>82.219512195121993</v>
      </c>
      <c r="EJ131" s="3">
        <v>1.99</v>
      </c>
      <c r="EK131" s="3">
        <v>92.162554999999998</v>
      </c>
      <c r="EL131" s="3">
        <v>83.980508999999998</v>
      </c>
      <c r="EM131" s="3">
        <v>18.305662824357601</v>
      </c>
      <c r="EN131" s="3">
        <v>63.519351330492803</v>
      </c>
      <c r="EO131" s="3">
        <v>0.51653966130754603</v>
      </c>
      <c r="EP131" s="3">
        <v>4199.83740234375</v>
      </c>
      <c r="EQ131" s="3">
        <v>1836.13681</v>
      </c>
      <c r="ER131" s="3">
        <v>-0.70765876153946405</v>
      </c>
      <c r="ES131" s="3">
        <v>0.84182823082157698</v>
      </c>
      <c r="ET131" s="3">
        <v>79.135000000000005</v>
      </c>
      <c r="EU131" s="3">
        <v>1.2268063341732001</v>
      </c>
      <c r="EV131" s="2">
        <v>11.53</v>
      </c>
      <c r="EW131" s="2">
        <v>11.53</v>
      </c>
      <c r="EX131" s="2">
        <v>11.56</v>
      </c>
      <c r="EY131" s="3">
        <v>1.30437731742859</v>
      </c>
      <c r="EZ131" s="3">
        <v>1.48261678218842</v>
      </c>
      <c r="FA131" s="3">
        <v>8</v>
      </c>
      <c r="FB131" s="3">
        <v>1.1000000000000001</v>
      </c>
      <c r="FC131" s="3">
        <v>4</v>
      </c>
      <c r="FD131" s="3">
        <v>107000000</v>
      </c>
      <c r="FE131" s="3">
        <v>1.0464345126722601</v>
      </c>
      <c r="FF131" s="3">
        <v>1.84987591828694</v>
      </c>
      <c r="FG131" s="3">
        <v>3.2324769425109001</v>
      </c>
      <c r="FH131" s="3">
        <v>0</v>
      </c>
      <c r="FI131" s="3">
        <v>1.6855745017500199E-4</v>
      </c>
      <c r="FJ131" s="3">
        <v>1.5493248242741001E-3</v>
      </c>
      <c r="FK131" s="3">
        <v>1.0931425231699999E-2</v>
      </c>
      <c r="FL131" s="3">
        <v>11.430036776972999</v>
      </c>
      <c r="FM131" s="3">
        <v>3.9148210597350301</v>
      </c>
      <c r="FN131" s="3">
        <v>2.2596221371671801</v>
      </c>
      <c r="FO131" s="3">
        <v>27.155997922695299</v>
      </c>
      <c r="FP131" s="3">
        <v>1.2192466259002701</v>
      </c>
      <c r="FQ131" s="3">
        <v>4.8169836481429099E-2</v>
      </c>
      <c r="FR131" s="3">
        <v>0.44874411821365401</v>
      </c>
      <c r="FS131" s="3">
        <v>1.40233778953552</v>
      </c>
      <c r="FT131" s="3">
        <v>1.1498948335647601</v>
      </c>
      <c r="FU131" s="3">
        <v>39521.696984753798</v>
      </c>
    </row>
    <row r="132" spans="1:177" x14ac:dyDescent="0.35">
      <c r="A132" s="3">
        <v>2014</v>
      </c>
      <c r="B132" s="3" t="s">
        <v>60</v>
      </c>
      <c r="C132" s="5">
        <v>17.329999999999998</v>
      </c>
      <c r="D132" s="5">
        <v>2080.89</v>
      </c>
      <c r="E132" s="3">
        <v>52.5360830014044</v>
      </c>
      <c r="F132" s="3">
        <v>168.42672543105101</v>
      </c>
      <c r="G132" s="3">
        <v>52.5360830014044</v>
      </c>
      <c r="H132" s="3">
        <v>0.276467026732857</v>
      </c>
      <c r="I132" s="3">
        <v>33.481628396678303</v>
      </c>
      <c r="J132" s="3">
        <v>1.81752767291807</v>
      </c>
      <c r="K132" s="3">
        <v>30.595170913713101</v>
      </c>
      <c r="L132" s="3">
        <v>4.94757365232834</v>
      </c>
      <c r="M132" s="3">
        <v>867</v>
      </c>
      <c r="N132" s="3">
        <v>104.97</v>
      </c>
      <c r="O132" s="3">
        <v>102.5</v>
      </c>
      <c r="P132" s="3">
        <v>99.19</v>
      </c>
      <c r="Q132" s="3">
        <v>7579.1</v>
      </c>
      <c r="R132" s="3">
        <v>100</v>
      </c>
      <c r="S132" s="3">
        <v>100</v>
      </c>
      <c r="T132" s="3">
        <v>24.514099103536601</v>
      </c>
      <c r="U132" s="3">
        <v>60.948085574491799</v>
      </c>
      <c r="V132" s="3">
        <v>11.58971968</v>
      </c>
      <c r="W132" s="3">
        <v>87.8452497212201</v>
      </c>
      <c r="X132" s="3">
        <v>16</v>
      </c>
      <c r="Y132" s="3">
        <v>53</v>
      </c>
      <c r="Z132" s="3">
        <v>9</v>
      </c>
      <c r="AA132" s="3">
        <v>88.373865188366594</v>
      </c>
      <c r="AB132" s="3">
        <v>7.7444407809999998</v>
      </c>
      <c r="AC132" s="3">
        <v>19.353775140100002</v>
      </c>
      <c r="AD132" s="3">
        <v>13.6485</v>
      </c>
      <c r="AE132" s="3">
        <v>3016.0423139878899</v>
      </c>
      <c r="AF132" s="3">
        <v>26.03</v>
      </c>
      <c r="AG132" s="3">
        <v>26.166848519999999</v>
      </c>
      <c r="AH132" s="3">
        <v>0.2</v>
      </c>
      <c r="AI132" s="3">
        <v>104589</v>
      </c>
      <c r="AJ132" s="3">
        <v>3.982774</v>
      </c>
      <c r="AK132" s="3">
        <v>3.847305</v>
      </c>
      <c r="AL132" s="3">
        <v>50858.673328198201</v>
      </c>
      <c r="AM132" s="3">
        <v>14.7039657110488</v>
      </c>
      <c r="AN132" s="3">
        <v>12.4313443167917</v>
      </c>
      <c r="AO132" s="3">
        <v>0.35322470819264901</v>
      </c>
      <c r="AP132" s="3">
        <v>0</v>
      </c>
      <c r="AQ132" s="16">
        <v>2.7294684178685101E-5</v>
      </c>
      <c r="AR132" s="3">
        <v>7.0175194531778796E-3</v>
      </c>
      <c r="AS132" s="3">
        <v>4.5844725468369797E-2</v>
      </c>
      <c r="AT132" s="3">
        <v>100</v>
      </c>
      <c r="AU132" s="3">
        <v>100</v>
      </c>
      <c r="AV132" s="3">
        <v>100</v>
      </c>
      <c r="AW132" s="3">
        <v>2.5</v>
      </c>
      <c r="AX132" s="3">
        <v>9.1822932031386895</v>
      </c>
      <c r="AY132" s="3">
        <v>14.710552113386299</v>
      </c>
      <c r="AZ132" s="3">
        <v>4.8689612681916099</v>
      </c>
      <c r="BA132" s="3">
        <v>12.6684872830657</v>
      </c>
      <c r="BB132" s="5">
        <v>13.3</v>
      </c>
      <c r="BC132" s="9">
        <v>205018</v>
      </c>
      <c r="BD132" s="3">
        <v>1.49212377808455</v>
      </c>
      <c r="BE132" s="3">
        <f t="shared" si="25"/>
        <v>4.125</v>
      </c>
      <c r="BF132" s="3">
        <v>121.10532236826501</v>
      </c>
      <c r="BG132" s="3">
        <v>2.0813830693559399</v>
      </c>
      <c r="BH132" s="3">
        <v>20.282440281172601</v>
      </c>
      <c r="BI132" s="3">
        <v>22.516989253253101</v>
      </c>
      <c r="BJ132" s="3">
        <v>2.2759199142456099</v>
      </c>
      <c r="BK132" s="3">
        <v>19.899999999999999</v>
      </c>
      <c r="BL132" s="3">
        <v>54</v>
      </c>
      <c r="BM132" s="3">
        <v>102.8881154</v>
      </c>
      <c r="BN132" s="3">
        <v>40.839151219999998</v>
      </c>
      <c r="BO132" s="3">
        <v>1188.9691208087399</v>
      </c>
      <c r="BP132" s="3">
        <v>83.75</v>
      </c>
      <c r="BQ132" s="3">
        <v>4.9554147332872196</v>
      </c>
      <c r="BR132" s="3">
        <f t="shared" si="29"/>
        <v>1.0021326821297429</v>
      </c>
      <c r="BS132" s="3">
        <f t="shared" si="29"/>
        <v>99.266950845718384</v>
      </c>
      <c r="BT132" s="3">
        <v>0.99519997835159302</v>
      </c>
      <c r="BU132" s="3">
        <v>1.01516997814178</v>
      </c>
      <c r="BV132" s="3">
        <v>1.19544005393982</v>
      </c>
      <c r="BW132" s="3">
        <f t="shared" si="26"/>
        <v>99.137599945068359</v>
      </c>
      <c r="BX132" s="3">
        <f t="shared" si="26"/>
        <v>99.350307464599609</v>
      </c>
      <c r="BY132" s="3">
        <v>5</v>
      </c>
      <c r="BZ132" s="3">
        <v>7</v>
      </c>
      <c r="CA132" s="3">
        <f t="shared" si="27"/>
        <v>99.743959999999987</v>
      </c>
      <c r="CB132" s="3">
        <v>93.400177001953097</v>
      </c>
      <c r="CC132" s="3">
        <v>92.008979797363295</v>
      </c>
      <c r="CD132" s="3">
        <v>91.838661193847699</v>
      </c>
      <c r="CE132" s="3">
        <v>9.5941991806030291</v>
      </c>
      <c r="CF132" s="3">
        <v>5.51206302642822</v>
      </c>
      <c r="CG132" s="3">
        <v>11.989570000000001</v>
      </c>
      <c r="CH132" s="3">
        <v>6.7671741760015802</v>
      </c>
      <c r="CI132" s="3">
        <v>0.3</v>
      </c>
      <c r="CJ132" s="3">
        <v>4.0999999999999996</v>
      </c>
      <c r="CK132" s="3">
        <v>78</v>
      </c>
      <c r="CL132" s="3">
        <v>98</v>
      </c>
      <c r="CM132" s="3">
        <v>91</v>
      </c>
      <c r="CN132" s="3">
        <v>6.2</v>
      </c>
      <c r="CO132" s="3">
        <v>10.38</v>
      </c>
      <c r="CP132" s="3">
        <v>3.2250000000000001</v>
      </c>
      <c r="CQ132" s="3">
        <v>1.8124426747001401E-2</v>
      </c>
      <c r="CR132" s="3">
        <v>31.15</v>
      </c>
      <c r="CS132" s="3">
        <v>33.75</v>
      </c>
      <c r="CT132" s="3">
        <v>98.892245720040293</v>
      </c>
      <c r="CU132" s="3">
        <v>98.590130916414907</v>
      </c>
      <c r="CV132" s="3">
        <v>98.652381989269301</v>
      </c>
      <c r="CW132" s="3">
        <v>5</v>
      </c>
      <c r="CX132" s="3">
        <f t="shared" si="28"/>
        <v>4.9000000000000004</v>
      </c>
      <c r="CY132" s="3">
        <f t="shared" si="28"/>
        <v>3.9000000000000004</v>
      </c>
      <c r="CZ132" s="3">
        <f t="shared" si="28"/>
        <v>9.6</v>
      </c>
      <c r="DA132" s="3">
        <f t="shared" si="28"/>
        <v>2.4646218549999999</v>
      </c>
      <c r="DB132" s="3">
        <v>3263.7681607940099</v>
      </c>
      <c r="DC132" s="3">
        <v>10.04386234</v>
      </c>
      <c r="DD132" s="3">
        <v>40.6</v>
      </c>
      <c r="DE132" s="3">
        <v>26.1</v>
      </c>
      <c r="DF132" s="3">
        <v>3.2</v>
      </c>
      <c r="DG132" s="3">
        <v>8</v>
      </c>
      <c r="DH132" s="3">
        <v>32.299999999999997</v>
      </c>
      <c r="DI132" s="3">
        <v>0</v>
      </c>
      <c r="DJ132" s="3">
        <v>14.2</v>
      </c>
      <c r="DK132" s="3">
        <v>0</v>
      </c>
      <c r="DL132" s="3">
        <v>2.8453289399089901</v>
      </c>
      <c r="DM132" s="3">
        <v>32.027999999999999</v>
      </c>
      <c r="DN132" s="3">
        <v>0.43327249427610798</v>
      </c>
      <c r="DO132" s="3">
        <v>20.533192630383201</v>
      </c>
      <c r="DP132" s="3">
        <v>34.366</v>
      </c>
      <c r="DQ132" s="3">
        <v>71.665999999999997</v>
      </c>
      <c r="DR132" s="3">
        <v>77.381</v>
      </c>
      <c r="DS132" s="3">
        <v>51.637</v>
      </c>
      <c r="DT132" s="3">
        <v>84.666087327222996</v>
      </c>
      <c r="DU132" s="3">
        <v>62.472999999999999</v>
      </c>
      <c r="DV132" s="3">
        <v>35.67</v>
      </c>
      <c r="DW132" s="3">
        <v>27.4</v>
      </c>
      <c r="DX132" s="3">
        <v>6.3140000000000001</v>
      </c>
      <c r="DY132" s="3">
        <v>17.256</v>
      </c>
      <c r="DZ132" s="3">
        <v>10.624000000000001</v>
      </c>
      <c r="EA132" s="3">
        <v>10.27</v>
      </c>
      <c r="EB132" s="3">
        <v>26585</v>
      </c>
      <c r="EC132" s="3">
        <v>9.0739999999999998</v>
      </c>
      <c r="ED132" s="3">
        <v>49.308999999999997</v>
      </c>
      <c r="EE132" s="3">
        <v>100.47199999999999</v>
      </c>
      <c r="EF132" s="3">
        <v>12.4</v>
      </c>
      <c r="EG132" s="3">
        <v>8.4</v>
      </c>
      <c r="EH132" s="3">
        <v>3.1</v>
      </c>
      <c r="EI132" s="3">
        <v>82.719512195121993</v>
      </c>
      <c r="EJ132" s="3">
        <v>2</v>
      </c>
      <c r="EK132" s="3">
        <v>92.328574000000003</v>
      </c>
      <c r="EL132" s="3">
        <v>84.545044000000004</v>
      </c>
      <c r="EM132" s="3">
        <v>18.264594453106302</v>
      </c>
      <c r="EN132" s="3">
        <v>63.086985347710197</v>
      </c>
      <c r="EO132" s="3">
        <v>0.46824634207038002</v>
      </c>
      <c r="EP132" s="3">
        <v>4282.45703125</v>
      </c>
      <c r="EQ132" s="3">
        <v>1809.34158</v>
      </c>
      <c r="ER132" s="3">
        <v>-0.78083494690185995</v>
      </c>
      <c r="ES132" s="3">
        <v>0.79500059409338797</v>
      </c>
      <c r="ET132" s="3">
        <v>79.394000000000005</v>
      </c>
      <c r="EU132" s="3">
        <v>1.24550840497221</v>
      </c>
      <c r="EV132" s="2">
        <v>11.32</v>
      </c>
      <c r="EW132" s="2">
        <v>11.32</v>
      </c>
      <c r="EX132" s="2">
        <v>11.35</v>
      </c>
      <c r="EY132" s="3">
        <v>1.28824603557587</v>
      </c>
      <c r="EZ132" s="3">
        <v>1.4135447740554801</v>
      </c>
      <c r="FA132" s="3">
        <v>8</v>
      </c>
      <c r="FB132" s="3">
        <v>1.1000000000000001</v>
      </c>
      <c r="FC132" s="3">
        <v>4</v>
      </c>
      <c r="FD132" s="3">
        <v>17000000</v>
      </c>
      <c r="FE132" s="3">
        <v>1.0272493216487499</v>
      </c>
      <c r="FF132" s="3">
        <v>1.8629614394726901</v>
      </c>
      <c r="FG132" s="3">
        <v>3.2561512660822598</v>
      </c>
      <c r="FH132" s="3">
        <v>0</v>
      </c>
      <c r="FI132" s="3">
        <v>1.19124398037033E-4</v>
      </c>
      <c r="FJ132" s="16">
        <v>4.7187651683295198E-5</v>
      </c>
      <c r="FK132" s="3">
        <v>9.4716180532004E-3</v>
      </c>
      <c r="FL132" s="3">
        <f>AVERAGE(FL131,FL133)</f>
        <v>11.7592580769298</v>
      </c>
      <c r="FM132" s="3">
        <v>3.8795737773750001</v>
      </c>
      <c r="FN132" s="3">
        <v>2.2333109605347898</v>
      </c>
      <c r="FO132" s="3">
        <v>27.4407037954667</v>
      </c>
      <c r="FP132" s="3">
        <v>1.2181860208511399</v>
      </c>
      <c r="FQ132" s="3">
        <v>4.6225178392926503E-2</v>
      </c>
      <c r="FR132" s="3">
        <v>0.30056849122047402</v>
      </c>
      <c r="FS132" s="3">
        <v>1.4535939693450901</v>
      </c>
      <c r="FT132" s="3">
        <v>1.07406842708588</v>
      </c>
      <c r="FU132" s="3">
        <v>40144.026828367903</v>
      </c>
    </row>
    <row r="133" spans="1:177" x14ac:dyDescent="0.35">
      <c r="A133" s="3">
        <v>2015</v>
      </c>
      <c r="B133" s="3" t="s">
        <v>60</v>
      </c>
      <c r="C133" s="5">
        <v>77.11</v>
      </c>
      <c r="D133" s="8">
        <v>2255.6999999999998</v>
      </c>
      <c r="E133" s="3">
        <v>52.463761763615501</v>
      </c>
      <c r="F133" s="3">
        <v>170.400948118645</v>
      </c>
      <c r="G133" s="3">
        <v>52.463761763615501</v>
      </c>
      <c r="H133" s="3">
        <v>0.27767362614614499</v>
      </c>
      <c r="I133" s="3">
        <v>33.747536786124499</v>
      </c>
      <c r="J133" s="3">
        <v>1.8012736573543899</v>
      </c>
      <c r="K133" s="3">
        <v>30.7474838236019</v>
      </c>
      <c r="L133" s="3">
        <v>4.94757365232834</v>
      </c>
      <c r="M133" s="3">
        <v>867</v>
      </c>
      <c r="N133" s="3">
        <v>103.66</v>
      </c>
      <c r="O133" s="3">
        <v>102.22</v>
      </c>
      <c r="P133" s="3">
        <v>100.2</v>
      </c>
      <c r="Q133" s="3">
        <v>7590.5</v>
      </c>
      <c r="R133" s="3">
        <v>100</v>
      </c>
      <c r="S133" s="3">
        <v>100</v>
      </c>
      <c r="T133" s="3">
        <v>24.514099103536601</v>
      </c>
      <c r="U133" s="3">
        <v>60.948085574491799</v>
      </c>
      <c r="V133" s="3">
        <v>12.30792454</v>
      </c>
      <c r="W133" s="3">
        <v>90.412118473377902</v>
      </c>
      <c r="X133" s="3">
        <v>16</v>
      </c>
      <c r="Y133" s="3">
        <v>53</v>
      </c>
      <c r="Z133" s="3">
        <v>9</v>
      </c>
      <c r="AA133" s="3">
        <v>86.754468742442</v>
      </c>
      <c r="AB133" s="3">
        <v>11.4276568502</v>
      </c>
      <c r="AC133" s="3">
        <v>18.551714326399999</v>
      </c>
      <c r="AD133" s="3">
        <v>14.058</v>
      </c>
      <c r="AE133" s="3">
        <v>3005.33723850861</v>
      </c>
      <c r="AF133" s="3">
        <v>26.03</v>
      </c>
      <c r="AG133" s="3">
        <v>26.166848519999999</v>
      </c>
      <c r="AH133" s="3">
        <v>0.2</v>
      </c>
      <c r="AI133" s="3">
        <v>104849</v>
      </c>
      <c r="AJ133" s="3">
        <f>AVERAGE(AJ132,AJ134)</f>
        <v>3.9968945000000002</v>
      </c>
      <c r="AK133" s="3">
        <f>AVERAGE(AK132,AK134)</f>
        <v>3.8741289999999999</v>
      </c>
      <c r="AL133" s="3">
        <v>53430.629737165204</v>
      </c>
      <c r="AM133" s="3">
        <v>0.14047581917726901</v>
      </c>
      <c r="AN133" s="3">
        <v>12.9286318612447</v>
      </c>
      <c r="AO133" s="3">
        <v>0.43440467977546998</v>
      </c>
      <c r="AP133" s="3">
        <v>0</v>
      </c>
      <c r="AQ133" s="16">
        <v>9.9842899522842793E-7</v>
      </c>
      <c r="AR133" s="3">
        <v>3.9467487584199396E-3</v>
      </c>
      <c r="AS133" s="3">
        <v>4.4375913101349598E-2</v>
      </c>
      <c r="AT133" s="3">
        <v>100</v>
      </c>
      <c r="AU133" s="3">
        <v>100</v>
      </c>
      <c r="AV133" s="3">
        <v>100</v>
      </c>
      <c r="AW133" s="3">
        <v>2.5</v>
      </c>
      <c r="AX133" s="3">
        <v>9.43072623436497</v>
      </c>
      <c r="AY133" s="3">
        <v>10.671575842349</v>
      </c>
      <c r="AZ133" s="3">
        <v>3.9958329964713601</v>
      </c>
      <c r="BA133" s="3">
        <v>12.644732222461601</v>
      </c>
      <c r="BB133" s="5">
        <v>13.6</v>
      </c>
      <c r="BC133" s="9">
        <v>206688</v>
      </c>
      <c r="BD133" s="3">
        <v>1.49212377808455</v>
      </c>
      <c r="BE133" s="3">
        <f t="shared" si="25"/>
        <v>4.125</v>
      </c>
      <c r="BF133" s="3">
        <v>121.53670211503101</v>
      </c>
      <c r="BG133" s="3">
        <v>2.0813830693559399</v>
      </c>
      <c r="BH133" s="3">
        <v>20.248442218123401</v>
      </c>
      <c r="BI133" s="3">
        <v>22.553611910463999</v>
      </c>
      <c r="BJ133" s="3">
        <v>2.2270200252532999</v>
      </c>
      <c r="BK133" s="3">
        <v>19.899999999999999</v>
      </c>
      <c r="BL133" s="3">
        <v>53.5</v>
      </c>
      <c r="BM133" s="3">
        <v>104.4996731</v>
      </c>
      <c r="BN133" s="3">
        <v>42.104838209999997</v>
      </c>
      <c r="BO133" s="3">
        <v>1898.47153356589</v>
      </c>
      <c r="BP133" s="3">
        <v>78.006037710000001</v>
      </c>
      <c r="BQ133" s="3">
        <v>4.9354065340753701</v>
      </c>
      <c r="BR133" s="3">
        <f t="shared" si="29"/>
        <v>1.0021513542160414</v>
      </c>
      <c r="BS133" s="3">
        <f t="shared" si="29"/>
        <v>99.270974278450012</v>
      </c>
      <c r="BT133" s="3">
        <v>0.993780016899109</v>
      </c>
      <c r="BU133" s="3">
        <v>1.0103499889373799</v>
      </c>
      <c r="BV133" s="3">
        <v>1.1953200101852399</v>
      </c>
      <c r="BW133" s="3">
        <f t="shared" si="26"/>
        <v>100.68334960937474</v>
      </c>
      <c r="BX133" s="3">
        <f t="shared" si="26"/>
        <v>100.77423858642585</v>
      </c>
      <c r="BY133" s="3">
        <v>5</v>
      </c>
      <c r="BZ133" s="3">
        <v>7</v>
      </c>
      <c r="CA133" s="3">
        <f t="shared" si="27"/>
        <v>99.946944999999999</v>
      </c>
      <c r="CB133" s="3">
        <v>93.400177001953097</v>
      </c>
      <c r="CC133" s="3">
        <v>92.008979797363295</v>
      </c>
      <c r="CD133" s="3">
        <v>91.838661193847699</v>
      </c>
      <c r="CE133" s="3">
        <v>9.5904350280761701</v>
      </c>
      <c r="CF133" s="3">
        <v>5.4642400741577104</v>
      </c>
      <c r="CG133" s="3">
        <v>11.72756</v>
      </c>
      <c r="CH133" s="3">
        <v>6.5952349209091796</v>
      </c>
      <c r="CI133" s="3">
        <v>0.3</v>
      </c>
      <c r="CJ133" s="3">
        <v>4.2</v>
      </c>
      <c r="CK133" s="3">
        <v>79</v>
      </c>
      <c r="CL133" s="3">
        <v>97</v>
      </c>
      <c r="CM133" s="3">
        <v>91</v>
      </c>
      <c r="CN133" s="3">
        <v>6.13</v>
      </c>
      <c r="CO133" s="3">
        <v>10.7</v>
      </c>
      <c r="CP133" s="3">
        <v>3.24</v>
      </c>
      <c r="CQ133" s="3">
        <v>1.32155993059198E-2</v>
      </c>
      <c r="CR133" s="3">
        <v>31.4</v>
      </c>
      <c r="CS133" s="3">
        <v>33.700000000000003</v>
      </c>
      <c r="CT133" s="3">
        <v>98.892245720040293</v>
      </c>
      <c r="CU133" s="3">
        <v>98.590130916414907</v>
      </c>
      <c r="CV133" s="3">
        <v>98.651598508227195</v>
      </c>
      <c r="CW133" s="3">
        <v>4</v>
      </c>
      <c r="CX133" s="3">
        <f t="shared" si="28"/>
        <v>4.9000000000000004</v>
      </c>
      <c r="CY133" s="3">
        <f t="shared" si="28"/>
        <v>3.7</v>
      </c>
      <c r="CZ133" s="3">
        <f t="shared" si="28"/>
        <v>9.1999999999999993</v>
      </c>
      <c r="DA133" s="3">
        <f t="shared" si="28"/>
        <v>2.4646218549999999</v>
      </c>
      <c r="DB133" s="3">
        <v>3381.9394353194798</v>
      </c>
      <c r="DC133" s="3">
        <v>9.8219890599999999</v>
      </c>
      <c r="DD133" s="3">
        <v>40.9</v>
      </c>
      <c r="DE133" s="3">
        <v>26.6</v>
      </c>
      <c r="DF133" s="3">
        <v>3.1</v>
      </c>
      <c r="DG133" s="3">
        <v>7.9</v>
      </c>
      <c r="DH133" s="3">
        <v>32.700000000000003</v>
      </c>
      <c r="DI133" s="3">
        <v>0.2</v>
      </c>
      <c r="DJ133" s="3">
        <v>14.2</v>
      </c>
      <c r="DK133" s="3">
        <v>0</v>
      </c>
      <c r="DL133" s="3">
        <v>2.7449292481188601</v>
      </c>
      <c r="DM133" s="3">
        <v>30.934000000000001</v>
      </c>
      <c r="DN133" s="3">
        <v>0.38320702546583901</v>
      </c>
      <c r="DO133" s="3">
        <v>20.3760385771877</v>
      </c>
      <c r="DP133" s="3">
        <v>34.868000000000002</v>
      </c>
      <c r="DQ133" s="3">
        <v>72.021000000000001</v>
      </c>
      <c r="DR133" s="3">
        <v>77.515000000000001</v>
      </c>
      <c r="DS133" s="3">
        <v>51.64</v>
      </c>
      <c r="DT133" s="3">
        <v>84.791960855144296</v>
      </c>
      <c r="DU133" s="3">
        <v>62.345999999999997</v>
      </c>
      <c r="DV133" s="3">
        <v>35.130000000000003</v>
      </c>
      <c r="DW133" s="3">
        <v>26.82</v>
      </c>
      <c r="DX133" s="3">
        <v>6.3</v>
      </c>
      <c r="DY133" s="3">
        <v>17.489000000000001</v>
      </c>
      <c r="DZ133" s="3">
        <v>10.798999999999999</v>
      </c>
      <c r="EA133" s="3">
        <v>10.35</v>
      </c>
      <c r="EB133" s="3">
        <v>18807</v>
      </c>
      <c r="EC133" s="3">
        <v>8.2729999999999997</v>
      </c>
      <c r="ED133" s="3">
        <v>49.377000000000002</v>
      </c>
      <c r="EE133" s="3">
        <v>101.59</v>
      </c>
      <c r="EF133" s="3">
        <v>12</v>
      </c>
      <c r="EG133" s="3">
        <v>8.9</v>
      </c>
      <c r="EH133" s="3">
        <v>3.2</v>
      </c>
      <c r="EI133" s="3">
        <v>82.321951219512201</v>
      </c>
      <c r="EJ133" s="3">
        <v>1.96</v>
      </c>
      <c r="EK133" s="3">
        <v>92.300906999999995</v>
      </c>
      <c r="EL133" s="3">
        <v>84.355918000000003</v>
      </c>
      <c r="EM133" s="3">
        <v>18.186933101105598</v>
      </c>
      <c r="EN133" s="3">
        <v>62.708002437683199</v>
      </c>
      <c r="EO133" s="3">
        <v>0.35556924005829799</v>
      </c>
      <c r="EP133" s="3">
        <v>4386.236328125</v>
      </c>
      <c r="EQ133" s="3">
        <v>1798.3545999999999</v>
      </c>
      <c r="ER133" s="3">
        <v>-0.91914518064634698</v>
      </c>
      <c r="ES133" s="3">
        <v>0.68377106190700898</v>
      </c>
      <c r="ET133" s="3">
        <v>79.655000000000001</v>
      </c>
      <c r="EU133" s="3">
        <v>1.5859640551276699</v>
      </c>
      <c r="EV133" s="2">
        <v>11.1</v>
      </c>
      <c r="EW133" s="2">
        <v>11.11</v>
      </c>
      <c r="EX133" s="2">
        <v>11.13</v>
      </c>
      <c r="EY133" s="3">
        <v>1.24826383590698</v>
      </c>
      <c r="EZ133" s="3">
        <v>1.41785860061646</v>
      </c>
      <c r="FA133" s="3">
        <v>8</v>
      </c>
      <c r="FB133" s="3">
        <v>1.1000000000000001</v>
      </c>
      <c r="FC133" s="3">
        <v>4</v>
      </c>
      <c r="FD133" s="3">
        <v>44000000</v>
      </c>
      <c r="FE133" s="3">
        <v>1.00370326698124</v>
      </c>
      <c r="FF133" s="3">
        <v>1.87225828127684</v>
      </c>
      <c r="FG133" s="3">
        <v>3.2963702715752001</v>
      </c>
      <c r="FH133" s="3">
        <v>0</v>
      </c>
      <c r="FI133" s="17">
        <v>1.87555793173613E-5</v>
      </c>
      <c r="FJ133" s="16">
        <v>6.2380326009974004E-5</v>
      </c>
      <c r="FK133" s="3">
        <v>5.1246206563185697E-3</v>
      </c>
      <c r="FL133" s="3">
        <v>12.0884793768866</v>
      </c>
      <c r="FM133" s="3">
        <v>2.9552810293291598</v>
      </c>
      <c r="FN133" s="3">
        <v>2.0618788646742501</v>
      </c>
      <c r="FO133" s="3">
        <v>28.184609290250599</v>
      </c>
      <c r="FP133" s="3">
        <v>1.2066593170166</v>
      </c>
      <c r="FQ133" s="3">
        <v>4.0991340666787002E-2</v>
      </c>
      <c r="FR133" s="3">
        <v>9.7759805619716603E-2</v>
      </c>
      <c r="FS133" s="3">
        <v>1.3667898178100599</v>
      </c>
      <c r="FT133" s="3">
        <v>1.1158076524734499</v>
      </c>
      <c r="FU133" s="3">
        <v>40849.997378050102</v>
      </c>
    </row>
    <row r="134" spans="1:177" x14ac:dyDescent="0.35">
      <c r="A134" s="3">
        <v>2016</v>
      </c>
      <c r="B134" s="3" t="s">
        <v>60</v>
      </c>
      <c r="C134" s="5">
        <v>49.18</v>
      </c>
      <c r="D134" s="8">
        <v>2397.9</v>
      </c>
      <c r="E134" s="3">
        <v>52.447546100223299</v>
      </c>
      <c r="F134" s="3">
        <v>163.13912092428399</v>
      </c>
      <c r="G134" s="3">
        <v>52.447546100223299</v>
      </c>
      <c r="H134" s="3">
        <v>0.275101723359223</v>
      </c>
      <c r="I134" s="3">
        <v>33.523297117925601</v>
      </c>
      <c r="J134" s="3">
        <v>1.8119026877567099</v>
      </c>
      <c r="K134" s="3">
        <v>30.899796733490799</v>
      </c>
      <c r="L134" s="3">
        <v>4.94757365232834</v>
      </c>
      <c r="M134" s="3">
        <v>867</v>
      </c>
      <c r="N134" s="3">
        <v>91.37</v>
      </c>
      <c r="O134" s="3">
        <v>95.29</v>
      </c>
      <c r="P134" s="3">
        <v>100.61</v>
      </c>
      <c r="Q134" s="3">
        <v>5690.9</v>
      </c>
      <c r="R134" s="3">
        <v>100</v>
      </c>
      <c r="S134" s="3">
        <v>100</v>
      </c>
      <c r="T134" s="3">
        <v>24.514099103536601</v>
      </c>
      <c r="U134" s="3">
        <v>60.948085574491799</v>
      </c>
      <c r="V134" s="3">
        <v>11.491823699999999</v>
      </c>
      <c r="W134" s="3">
        <v>78.277497874262906</v>
      </c>
      <c r="X134" s="3">
        <v>16</v>
      </c>
      <c r="Y134" s="3">
        <v>53</v>
      </c>
      <c r="Z134" s="3">
        <v>9</v>
      </c>
      <c r="AA134" s="3">
        <v>93.278449330002104</v>
      </c>
      <c r="AB134" s="3">
        <v>11.774272854499999</v>
      </c>
      <c r="AC134" s="3">
        <v>19.57335754</v>
      </c>
      <c r="AD134" s="3">
        <v>13.218</v>
      </c>
      <c r="AE134" s="3">
        <v>2997.41754493998</v>
      </c>
      <c r="AF134" s="3">
        <v>26.03</v>
      </c>
      <c r="AG134" s="3">
        <v>26.166848519999999</v>
      </c>
      <c r="AH134" s="3">
        <v>0.2</v>
      </c>
      <c r="AI134" s="3">
        <v>104207</v>
      </c>
      <c r="AJ134" s="3">
        <v>4.0110150000000004</v>
      </c>
      <c r="AK134" s="3">
        <v>3.9009529999999999</v>
      </c>
      <c r="AL134" s="3">
        <v>44123.768241257501</v>
      </c>
      <c r="AM134" s="3">
        <v>-12.362333210572499</v>
      </c>
      <c r="AN134" s="3">
        <v>13.3295216991778</v>
      </c>
      <c r="AO134" s="3">
        <v>0.44642062840646402</v>
      </c>
      <c r="AP134" s="3">
        <v>0</v>
      </c>
      <c r="AQ134" s="16">
        <v>1.0890572961711099E-6</v>
      </c>
      <c r="AR134" s="3">
        <v>3.0109034584552101E-3</v>
      </c>
      <c r="AS134" s="3">
        <v>4.0103052055798998E-2</v>
      </c>
      <c r="AT134" s="3">
        <v>100</v>
      </c>
      <c r="AU134" s="3">
        <v>100</v>
      </c>
      <c r="AV134" s="3">
        <v>99.999996561286395</v>
      </c>
      <c r="AW134" s="3">
        <v>2.5</v>
      </c>
      <c r="AX134" s="3">
        <v>9.8126765611953601</v>
      </c>
      <c r="AY134" s="3">
        <v>8.3975965836951207</v>
      </c>
      <c r="AZ134" s="3">
        <v>3.4071874159924</v>
      </c>
      <c r="BA134" s="3">
        <v>12.4319612984473</v>
      </c>
      <c r="BB134" s="5">
        <v>13.6</v>
      </c>
      <c r="BC134" s="9">
        <v>208245</v>
      </c>
      <c r="BD134" s="3">
        <v>1.49212377808455</v>
      </c>
      <c r="BE134" s="3">
        <f t="shared" si="25"/>
        <v>4.125</v>
      </c>
      <c r="BF134" s="3">
        <v>121.857823021165</v>
      </c>
      <c r="BG134" s="3">
        <v>2.0813830693559399</v>
      </c>
      <c r="BH134" s="3">
        <v>20.233011080096901</v>
      </c>
      <c r="BI134" s="3">
        <v>22.611070206352998</v>
      </c>
      <c r="BJ134" s="3">
        <v>2.22237992286682</v>
      </c>
      <c r="BK134" s="3">
        <v>19.899999999999999</v>
      </c>
      <c r="BL134" s="3">
        <v>53.5</v>
      </c>
      <c r="BM134" s="3">
        <v>105.59731240000001</v>
      </c>
      <c r="BN134" s="3">
        <v>43.257219900000003</v>
      </c>
      <c r="BO134" s="3">
        <v>6688.0178713227797</v>
      </c>
      <c r="BP134" s="3">
        <v>79.269811320000002</v>
      </c>
      <c r="BQ134" s="3">
        <v>4.9297862567358601</v>
      </c>
      <c r="BR134" s="3">
        <f t="shared" si="29"/>
        <v>1.0021606902591906</v>
      </c>
      <c r="BS134" s="3">
        <f t="shared" si="29"/>
        <v>99.272985994815826</v>
      </c>
      <c r="BT134" s="3">
        <v>0.99450999498367298</v>
      </c>
      <c r="BU134" s="3">
        <v>1.00823998451233</v>
      </c>
      <c r="BV134" s="3">
        <v>1.19184005260468</v>
      </c>
      <c r="BW134" s="3">
        <f t="shared" si="26"/>
        <v>99.630325317382841</v>
      </c>
      <c r="BX134" s="3">
        <f t="shared" si="26"/>
        <v>99.562580108642607</v>
      </c>
      <c r="BY134" s="3">
        <v>5</v>
      </c>
      <c r="BZ134" s="3">
        <v>7</v>
      </c>
      <c r="CA134" s="3">
        <f t="shared" si="27"/>
        <v>99.700220000000002</v>
      </c>
      <c r="CB134" s="3">
        <v>93.400177001953097</v>
      </c>
      <c r="CC134" s="3">
        <v>92.008979797363295</v>
      </c>
      <c r="CD134" s="3">
        <v>91.838661193847699</v>
      </c>
      <c r="CE134" s="3">
        <v>9.5415935516357404</v>
      </c>
      <c r="CF134" s="3">
        <v>5.4190697669982901</v>
      </c>
      <c r="CG134" s="3">
        <v>11.72756</v>
      </c>
      <c r="CH134" s="3">
        <v>6.5952349209091796</v>
      </c>
      <c r="CI134" s="3">
        <v>0.3</v>
      </c>
      <c r="CJ134" s="3">
        <v>4.2</v>
      </c>
      <c r="CK134" s="3">
        <v>79</v>
      </c>
      <c r="CL134" s="3">
        <v>96</v>
      </c>
      <c r="CM134" s="3">
        <v>90</v>
      </c>
      <c r="CN134" s="3">
        <v>6.06</v>
      </c>
      <c r="CO134" s="3">
        <v>11</v>
      </c>
      <c r="CP134" s="3">
        <v>3.2549999999999999</v>
      </c>
      <c r="CQ134" s="3">
        <v>1.3293221805454E-2</v>
      </c>
      <c r="CR134" s="3">
        <v>31.4</v>
      </c>
      <c r="CS134" s="3">
        <v>33.700000000000003</v>
      </c>
      <c r="CT134" s="3">
        <v>98.892245720040293</v>
      </c>
      <c r="CU134" s="3">
        <v>98.590130916414907</v>
      </c>
      <c r="CV134" s="3">
        <v>98.650802134634105</v>
      </c>
      <c r="CW134" s="3">
        <v>4</v>
      </c>
      <c r="CX134" s="3">
        <f t="shared" si="28"/>
        <v>4.9000000000000004</v>
      </c>
      <c r="CY134" s="3">
        <f t="shared" si="28"/>
        <v>3.7</v>
      </c>
      <c r="CZ134" s="3">
        <f t="shared" si="28"/>
        <v>9</v>
      </c>
      <c r="DA134" s="3">
        <f t="shared" si="28"/>
        <v>2.4646218549999999</v>
      </c>
      <c r="DB134" s="3">
        <v>3702.8232467826601</v>
      </c>
      <c r="DC134" s="3">
        <v>9.7167463299999994</v>
      </c>
      <c r="DD134" s="3">
        <v>40.200000000000003</v>
      </c>
      <c r="DE134" s="3">
        <v>25.9</v>
      </c>
      <c r="DF134" s="3">
        <v>3.2</v>
      </c>
      <c r="DG134" s="3">
        <v>8</v>
      </c>
      <c r="DH134" s="3">
        <v>31.9</v>
      </c>
      <c r="DI134" s="3">
        <v>0.1</v>
      </c>
      <c r="DJ134" s="3">
        <v>14.2</v>
      </c>
      <c r="DK134" s="3">
        <v>0</v>
      </c>
      <c r="DL134" s="3">
        <v>2.8719003069971301</v>
      </c>
      <c r="DM134" s="3">
        <v>31.073</v>
      </c>
      <c r="DN134" s="3">
        <v>0.39963669659321599</v>
      </c>
      <c r="DO134" s="3">
        <v>20.293808617197602</v>
      </c>
      <c r="DP134" s="3">
        <v>34.908000000000001</v>
      </c>
      <c r="DQ134" s="3">
        <v>72.206000000000003</v>
      </c>
      <c r="DR134" s="3">
        <v>77.289000000000001</v>
      </c>
      <c r="DS134" s="3">
        <v>51.625</v>
      </c>
      <c r="DT134" s="3">
        <v>85.125152524486396</v>
      </c>
      <c r="DU134" s="3">
        <v>61.847999999999999</v>
      </c>
      <c r="DV134" s="3">
        <v>49.28</v>
      </c>
      <c r="DW134" s="3">
        <v>39</v>
      </c>
      <c r="DX134" s="3">
        <v>5.6959999999999997</v>
      </c>
      <c r="DY134" s="3">
        <v>17.814</v>
      </c>
      <c r="DZ134" s="3">
        <v>10.663</v>
      </c>
      <c r="EA134" s="3">
        <v>10.06</v>
      </c>
      <c r="EB134" s="3">
        <v>14729</v>
      </c>
      <c r="EC134" s="3">
        <v>7.5819999999999999</v>
      </c>
      <c r="ED134" s="3">
        <v>48.308999999999997</v>
      </c>
      <c r="EE134" s="3">
        <v>97.921000000000006</v>
      </c>
      <c r="EF134" s="3">
        <v>11.8</v>
      </c>
      <c r="EG134" s="3">
        <v>8.9</v>
      </c>
      <c r="EH134" s="3">
        <v>3.2</v>
      </c>
      <c r="EI134" s="3">
        <v>82.573170731707293</v>
      </c>
      <c r="EJ134" s="3">
        <v>1.92</v>
      </c>
      <c r="EK134" s="3">
        <v>92.345211000000006</v>
      </c>
      <c r="EL134" s="3">
        <v>84.700792000000007</v>
      </c>
      <c r="EM134" s="3">
        <v>18.074505669254801</v>
      </c>
      <c r="EN134" s="3">
        <v>62.398331371508498</v>
      </c>
      <c r="EO134" s="3">
        <v>0.263868788565368</v>
      </c>
      <c r="EP134" s="3">
        <v>4467.42822265625</v>
      </c>
      <c r="EQ134" s="3">
        <v>1804.90705</v>
      </c>
      <c r="ER134" s="3">
        <v>-1.03227976096816</v>
      </c>
      <c r="ES134" s="3">
        <v>0.59224724889287494</v>
      </c>
      <c r="ET134" s="3">
        <v>79.917000000000002</v>
      </c>
      <c r="EU134" s="3">
        <v>1.21739068060242</v>
      </c>
      <c r="EV134" s="2">
        <v>10.89</v>
      </c>
      <c r="EW134" s="2">
        <v>10.91</v>
      </c>
      <c r="EX134" s="2">
        <v>10.91</v>
      </c>
      <c r="EY134" s="3">
        <v>1.32866752147675</v>
      </c>
      <c r="EZ134" s="3">
        <v>1.38138175010681</v>
      </c>
      <c r="FA134" s="3">
        <v>8</v>
      </c>
      <c r="FB134" s="3">
        <v>1.1000000000000001</v>
      </c>
      <c r="FC134" s="3">
        <v>4</v>
      </c>
      <c r="FD134" s="3">
        <v>47000000</v>
      </c>
      <c r="FE134" s="3">
        <v>1.00119040590732</v>
      </c>
      <c r="FF134" s="3">
        <v>1.9172823680414199</v>
      </c>
      <c r="FG134" s="3">
        <v>3.3822945035710501</v>
      </c>
      <c r="FH134" s="3">
        <v>0</v>
      </c>
      <c r="FI134" s="17">
        <v>2.0449185094013701E-5</v>
      </c>
      <c r="FJ134" s="16">
        <v>3.4448732540520301E-5</v>
      </c>
      <c r="FK134" s="3">
        <v>3.8516541853126501E-3</v>
      </c>
      <c r="FL134" s="3">
        <v>12.0884793768866</v>
      </c>
      <c r="FM134" s="3">
        <v>2.30761310498294</v>
      </c>
      <c r="FN134" s="3">
        <v>1.93198020258662</v>
      </c>
      <c r="FO134" s="3">
        <v>27.9094627128882</v>
      </c>
      <c r="FP134" s="3">
        <v>1.1364724636077901</v>
      </c>
      <c r="FQ134" s="3">
        <v>4.0190159381306698E-2</v>
      </c>
      <c r="FR134" s="3">
        <v>-0.106349594891071</v>
      </c>
      <c r="FS134" s="3">
        <v>1.3517419099807699</v>
      </c>
      <c r="FT134" s="3">
        <v>1.0586184263229399</v>
      </c>
      <c r="FU134" s="3">
        <v>42924.613626020997</v>
      </c>
    </row>
    <row r="135" spans="1:177" x14ac:dyDescent="0.35">
      <c r="A135" s="3">
        <v>2017</v>
      </c>
      <c r="B135" s="3" t="s">
        <v>60</v>
      </c>
      <c r="C135" s="5">
        <v>67.92</v>
      </c>
      <c r="D135" s="8">
        <v>2336</v>
      </c>
      <c r="E135" s="3">
        <v>52.410066897145001</v>
      </c>
      <c r="F135" s="3">
        <v>177.62482732281001</v>
      </c>
      <c r="G135" s="3">
        <v>52.410066897145001</v>
      </c>
      <c r="H135" s="3">
        <v>0.27592518427771801</v>
      </c>
      <c r="I135" s="3">
        <v>33.721360515891497</v>
      </c>
      <c r="J135" s="3">
        <v>1.8252127175800901</v>
      </c>
      <c r="K135" s="3">
        <v>31.052109643379598</v>
      </c>
      <c r="L135" s="3">
        <v>4.94757365232834</v>
      </c>
      <c r="M135" s="3">
        <v>867</v>
      </c>
      <c r="N135" s="3">
        <v>103.39</v>
      </c>
      <c r="O135" s="3">
        <v>101.31</v>
      </c>
      <c r="P135" s="3">
        <v>99.19</v>
      </c>
      <c r="Q135" s="3">
        <v>7306.7</v>
      </c>
      <c r="R135" s="3">
        <v>100</v>
      </c>
      <c r="S135" s="3">
        <v>100</v>
      </c>
      <c r="T135" s="3">
        <v>24.514099103536601</v>
      </c>
      <c r="U135" s="3">
        <v>60.948085574491799</v>
      </c>
      <c r="V135" s="3">
        <v>11.43000879</v>
      </c>
      <c r="W135" s="3">
        <v>78.213563920554904</v>
      </c>
      <c r="X135" s="3">
        <v>16</v>
      </c>
      <c r="Y135" s="3">
        <v>53</v>
      </c>
      <c r="Z135" s="3">
        <v>9</v>
      </c>
      <c r="AA135" s="3">
        <v>93.609939149921402</v>
      </c>
      <c r="AB135" s="3">
        <v>10.921843687399999</v>
      </c>
      <c r="AC135" s="3">
        <v>20.0066800267</v>
      </c>
      <c r="AD135" s="3">
        <v>13.473000000000001</v>
      </c>
      <c r="AE135" s="3">
        <v>2988.7315853039299</v>
      </c>
      <c r="AF135" s="3">
        <v>25.791966003900001</v>
      </c>
      <c r="AG135" s="3">
        <v>45.045795394097901</v>
      </c>
      <c r="AH135" s="3">
        <v>0.2</v>
      </c>
      <c r="AI135" s="3">
        <v>110568</v>
      </c>
      <c r="AJ135" s="3">
        <f>AVERAGE(AJ134,AJ136)</f>
        <v>4.0055075000000002</v>
      </c>
      <c r="AK135" s="3">
        <f>AVERAGE(AK134,AK136)</f>
        <v>3.8704764999999997</v>
      </c>
      <c r="AL135" s="3">
        <v>51854.338308027902</v>
      </c>
      <c r="AM135" s="3">
        <v>8.2348533483841404</v>
      </c>
      <c r="AN135" s="3">
        <v>13.049006505649301</v>
      </c>
      <c r="AO135" s="3">
        <v>0.44812158828342902</v>
      </c>
      <c r="AP135" s="3">
        <v>0</v>
      </c>
      <c r="AQ135" s="16">
        <v>1.7789442735986001E-6</v>
      </c>
      <c r="AR135" s="3">
        <v>4.0425573061345903E-3</v>
      </c>
      <c r="AS135" s="3">
        <v>3.7996767497130497E-2</v>
      </c>
      <c r="AT135" s="3">
        <v>100</v>
      </c>
      <c r="AU135" s="3">
        <v>100</v>
      </c>
      <c r="AV135" s="3">
        <v>100</v>
      </c>
      <c r="AW135" s="3">
        <v>2.5</v>
      </c>
      <c r="AX135" s="3">
        <v>9.6627199584528807</v>
      </c>
      <c r="AY135" s="3">
        <v>9.8193920148845795</v>
      </c>
      <c r="AZ135" s="3">
        <v>3.7523164835129301</v>
      </c>
      <c r="BA135" s="3">
        <v>12.5457742920585</v>
      </c>
      <c r="BB135" s="5">
        <v>13.2</v>
      </c>
      <c r="BC135" s="9">
        <v>210017</v>
      </c>
      <c r="BD135" s="3">
        <v>1.49212377808455</v>
      </c>
      <c r="BE135" s="3">
        <f t="shared" si="25"/>
        <v>4.125</v>
      </c>
      <c r="BF135" s="3">
        <v>122.21197062588899</v>
      </c>
      <c r="BG135" s="3">
        <v>2.0813830693559399</v>
      </c>
      <c r="BH135" s="3">
        <v>20.212233119276299</v>
      </c>
      <c r="BI135" s="3">
        <v>22.662755114392201</v>
      </c>
      <c r="BJ135" s="3">
        <v>2.1988799571990998</v>
      </c>
      <c r="BK135" s="3">
        <v>19.899999999999999</v>
      </c>
      <c r="BL135" s="3">
        <v>51.1</v>
      </c>
      <c r="BM135" s="3">
        <v>107.5983841</v>
      </c>
      <c r="BN135" s="3">
        <v>44.400040250000004</v>
      </c>
      <c r="BO135" s="3">
        <v>14819.4761291503</v>
      </c>
      <c r="BP135" s="3">
        <v>80.502459720000004</v>
      </c>
      <c r="BQ135" s="3">
        <v>4.9241659793963501</v>
      </c>
      <c r="BR135" s="3">
        <f t="shared" si="29"/>
        <v>1.0021653582807653</v>
      </c>
      <c r="BS135" s="3">
        <f t="shared" si="29"/>
        <v>99.273991852998734</v>
      </c>
      <c r="BT135" s="3">
        <v>0.99406999349594105</v>
      </c>
      <c r="BU135" s="3">
        <v>1.0076099634170499</v>
      </c>
      <c r="BV135" s="3">
        <v>1.19454002380371</v>
      </c>
      <c r="BW135" s="3">
        <f t="shared" si="26"/>
        <v>98.427459716796903</v>
      </c>
      <c r="BX135" s="3">
        <f t="shared" si="26"/>
        <v>98.351528167724595</v>
      </c>
      <c r="BY135" s="3">
        <v>5</v>
      </c>
      <c r="BZ135" s="3">
        <v>7</v>
      </c>
      <c r="CA135" s="3">
        <f t="shared" si="27"/>
        <v>99.700220000000002</v>
      </c>
      <c r="CB135" s="3">
        <v>93.400177001953097</v>
      </c>
      <c r="CC135" s="3">
        <v>92.008979797363295</v>
      </c>
      <c r="CD135" s="3">
        <v>91.838661193847699</v>
      </c>
      <c r="CE135" s="3">
        <v>9.5468950271606392</v>
      </c>
      <c r="CF135" s="3">
        <v>5.45160007476807</v>
      </c>
      <c r="CG135" s="3">
        <f>AVERAGE(CG137,CG133)</f>
        <v>11.514395</v>
      </c>
      <c r="CH135" s="3">
        <f>AVERAGE(CH137,CH133)</f>
        <v>6.47555200695348</v>
      </c>
      <c r="CI135" s="3">
        <v>0.3</v>
      </c>
      <c r="CJ135" s="3">
        <v>4.3</v>
      </c>
      <c r="CK135" s="3">
        <v>81</v>
      </c>
      <c r="CL135" s="3">
        <v>96</v>
      </c>
      <c r="CM135" s="3">
        <v>90</v>
      </c>
      <c r="CN135" s="3">
        <v>5.98</v>
      </c>
      <c r="CO135" s="3">
        <v>11.28</v>
      </c>
      <c r="CP135" s="3">
        <v>3.2749999999999999</v>
      </c>
      <c r="CQ135" s="3">
        <v>1.3134760823683599E-2</v>
      </c>
      <c r="CR135" s="3">
        <f>AVERAGE(CR137,CR133)</f>
        <v>31.65</v>
      </c>
      <c r="CS135" s="3">
        <f>AVERAGE(CS137,CS133)</f>
        <v>33.650000000000006</v>
      </c>
      <c r="CT135" s="3">
        <v>98.892245720040293</v>
      </c>
      <c r="CU135" s="3">
        <v>98.590130916414907</v>
      </c>
      <c r="CV135" s="3">
        <v>98.650012974410004</v>
      </c>
      <c r="CW135" s="3">
        <v>4</v>
      </c>
      <c r="CX135" s="3">
        <f t="shared" si="28"/>
        <v>4.9000000000000004</v>
      </c>
      <c r="CY135" s="3">
        <f t="shared" si="28"/>
        <v>3.8499999999999996</v>
      </c>
      <c r="CZ135" s="3">
        <f t="shared" si="28"/>
        <v>9.5</v>
      </c>
      <c r="DA135" s="3">
        <f t="shared" si="28"/>
        <v>2.4646218549999999</v>
      </c>
      <c r="DB135" s="3">
        <v>3839.7623388608499</v>
      </c>
      <c r="DC135" s="3">
        <v>9.7569932900000005</v>
      </c>
      <c r="DD135" s="3">
        <v>40</v>
      </c>
      <c r="DE135" s="3">
        <v>25.8</v>
      </c>
      <c r="DF135" s="3">
        <v>3.2</v>
      </c>
      <c r="DG135" s="3">
        <v>8.1</v>
      </c>
      <c r="DH135" s="3">
        <v>31.6</v>
      </c>
      <c r="DI135" s="3">
        <v>0</v>
      </c>
      <c r="DJ135" s="3">
        <v>14.2</v>
      </c>
      <c r="DK135" s="3">
        <v>0</v>
      </c>
      <c r="DL135" s="3">
        <v>2.60567145894032</v>
      </c>
      <c r="DM135" s="3">
        <v>32.639000000000003</v>
      </c>
      <c r="DN135" s="3">
        <v>0.33049335777572397</v>
      </c>
      <c r="DO135" s="3">
        <v>20.411016752265802</v>
      </c>
      <c r="DP135" s="3">
        <v>34.963999999999999</v>
      </c>
      <c r="DQ135" s="3">
        <v>72.192999999999998</v>
      </c>
      <c r="DR135" s="3">
        <v>76.602000000000004</v>
      </c>
      <c r="DS135" s="3">
        <v>51.311</v>
      </c>
      <c r="DT135" s="3">
        <v>84.9787184710422</v>
      </c>
      <c r="DU135" s="3">
        <v>61.033999999999999</v>
      </c>
      <c r="DV135" s="3">
        <v>49.16</v>
      </c>
      <c r="DW135" s="3">
        <v>39.33</v>
      </c>
      <c r="DX135" s="3">
        <v>5.2240000000000002</v>
      </c>
      <c r="DY135" s="3">
        <v>16.934000000000001</v>
      </c>
      <c r="DZ135" s="3">
        <v>10.071</v>
      </c>
      <c r="EA135" s="3">
        <v>9.41</v>
      </c>
      <c r="EB135" s="3">
        <v>13175</v>
      </c>
      <c r="EC135" s="3">
        <v>7.2880000000000003</v>
      </c>
      <c r="ED135" s="3">
        <v>48.265999999999998</v>
      </c>
      <c r="EE135" s="3">
        <v>95.38</v>
      </c>
      <c r="EF135" s="3">
        <v>11.5</v>
      </c>
      <c r="EG135" s="3">
        <v>9.1</v>
      </c>
      <c r="EH135" s="3">
        <v>3.3</v>
      </c>
      <c r="EI135" s="3">
        <v>82.575609756097606</v>
      </c>
      <c r="EJ135" s="3">
        <v>1.89</v>
      </c>
      <c r="EK135" s="3">
        <v>92.307415000000006</v>
      </c>
      <c r="EL135" s="3">
        <v>84.992688000000001</v>
      </c>
      <c r="EM135" s="3">
        <v>17.956176677331001</v>
      </c>
      <c r="EN135" s="3">
        <v>62.115439121578298</v>
      </c>
      <c r="EO135" s="3">
        <v>0.29020211635109</v>
      </c>
      <c r="EP135" s="3">
        <v>4624.69677734375</v>
      </c>
      <c r="EQ135" s="3">
        <v>1805.54395</v>
      </c>
      <c r="ER135" s="3">
        <v>-1.0280117569670699</v>
      </c>
      <c r="ES135" s="3">
        <v>0.61875277857946098</v>
      </c>
      <c r="ET135" s="3">
        <v>80.180000000000007</v>
      </c>
      <c r="EU135" s="3">
        <v>1.1068830171897499</v>
      </c>
      <c r="EV135" s="2">
        <v>10.68</v>
      </c>
      <c r="EW135" s="2">
        <v>10.71</v>
      </c>
      <c r="EX135" s="2">
        <v>10.68</v>
      </c>
      <c r="EY135" s="3">
        <v>1.22440361976624</v>
      </c>
      <c r="EZ135" s="3">
        <v>1.30881631374359</v>
      </c>
      <c r="FA135" s="3">
        <v>8</v>
      </c>
      <c r="FB135" s="3">
        <v>1.1000000000000001</v>
      </c>
      <c r="FC135" s="3">
        <v>4</v>
      </c>
      <c r="FD135" s="3">
        <v>85000000</v>
      </c>
      <c r="FE135" s="3">
        <v>1.0049912382441399</v>
      </c>
      <c r="FF135" s="3">
        <v>1.9086420123443699</v>
      </c>
      <c r="FG135" s="3">
        <v>3.3779211536038298</v>
      </c>
      <c r="FH135" s="3">
        <v>0</v>
      </c>
      <c r="FI135" s="17">
        <v>3.3450524178433799E-5</v>
      </c>
      <c r="FJ135" s="16">
        <v>3.5823535442516902E-5</v>
      </c>
      <c r="FK135" s="3">
        <v>5.1866236409001702E-3</v>
      </c>
      <c r="FL135" s="3">
        <v>12.0884793768866</v>
      </c>
      <c r="FM135" s="3">
        <v>2.8007597212444799</v>
      </c>
      <c r="FN135" s="3">
        <v>2.1711451979347598</v>
      </c>
      <c r="FO135" s="3">
        <v>25.997005415437201</v>
      </c>
      <c r="FP135" s="3">
        <v>1.1524250507354701</v>
      </c>
      <c r="FQ135" s="3">
        <v>3.6225044383878899E-2</v>
      </c>
      <c r="FR135" s="3">
        <v>0.26570072770118702</v>
      </c>
      <c r="FS135" s="3">
        <v>1.3969374895095801</v>
      </c>
      <c r="FT135" s="3">
        <v>1.1462367773055999</v>
      </c>
      <c r="FU135" s="3">
        <v>44577.064574539399</v>
      </c>
    </row>
    <row r="136" spans="1:177" x14ac:dyDescent="0.35">
      <c r="A136" s="3">
        <v>2018</v>
      </c>
      <c r="B136" s="3" t="s">
        <v>60</v>
      </c>
      <c r="C136" s="5">
        <v>65.98</v>
      </c>
      <c r="D136" s="5">
        <v>2181.92</v>
      </c>
      <c r="E136" s="3">
        <v>52.341765332193702</v>
      </c>
      <c r="F136" s="3">
        <v>170.97079398005101</v>
      </c>
      <c r="G136" s="3">
        <v>52.341765332193702</v>
      </c>
      <c r="H136" s="3">
        <v>0.26990538838150102</v>
      </c>
      <c r="I136" s="3">
        <v>33.104133450946698</v>
      </c>
      <c r="J136" s="3">
        <v>1.8368863880838</v>
      </c>
      <c r="K136" s="3">
        <v>31.204422553268401</v>
      </c>
      <c r="L136" s="3">
        <v>4.94757365232834</v>
      </c>
      <c r="M136" s="3">
        <v>867</v>
      </c>
      <c r="N136" s="3">
        <v>96.93</v>
      </c>
      <c r="O136" s="3">
        <v>97.32</v>
      </c>
      <c r="P136" s="3">
        <v>98.74</v>
      </c>
      <c r="Q136" s="3">
        <v>6829.1</v>
      </c>
      <c r="R136" s="3">
        <v>100</v>
      </c>
      <c r="S136" s="3">
        <v>100</v>
      </c>
      <c r="T136" s="3">
        <v>24.514099103536601</v>
      </c>
      <c r="U136" s="3">
        <v>60.948085574491799</v>
      </c>
      <c r="V136" s="3">
        <v>11.53704439</v>
      </c>
      <c r="W136" s="3">
        <v>78.213563920554904</v>
      </c>
      <c r="X136" s="3">
        <v>16</v>
      </c>
      <c r="Y136" s="3">
        <v>53</v>
      </c>
      <c r="Z136" s="3">
        <v>9</v>
      </c>
      <c r="AA136" s="3">
        <v>95.437556025363193</v>
      </c>
      <c r="AB136" s="3">
        <v>11.0939809606</v>
      </c>
      <c r="AC136" s="3">
        <v>19.746111272299999</v>
      </c>
      <c r="AD136" s="3">
        <v>13.461462155</v>
      </c>
      <c r="AE136" s="3">
        <v>2978.0363269209702</v>
      </c>
      <c r="AF136" s="3">
        <v>25.791966003900001</v>
      </c>
      <c r="AG136" s="3">
        <v>45.045795394097901</v>
      </c>
      <c r="AH136" s="3">
        <v>0.2</v>
      </c>
      <c r="AI136" s="3">
        <v>107958</v>
      </c>
      <c r="AJ136" s="3">
        <v>4</v>
      </c>
      <c r="AK136" s="3">
        <v>3.84</v>
      </c>
      <c r="AL136" s="3">
        <v>55728.787464086301</v>
      </c>
      <c r="AM136" s="3">
        <v>3.9142882486442798</v>
      </c>
      <c r="AN136" s="3">
        <v>13.768145383628701</v>
      </c>
      <c r="AO136" s="3">
        <v>0.42126260036095398</v>
      </c>
      <c r="AP136" s="3">
        <v>0</v>
      </c>
      <c r="AQ136" s="16">
        <v>3.2780122687206E-6</v>
      </c>
      <c r="AR136" s="3">
        <v>6.7672503799471604E-3</v>
      </c>
      <c r="AS136" s="3">
        <v>3.8024602534215503E-2</v>
      </c>
      <c r="AT136" s="3">
        <v>100</v>
      </c>
      <c r="AU136" s="3">
        <v>100</v>
      </c>
      <c r="AV136" s="3">
        <v>99.999997760202504</v>
      </c>
      <c r="AW136" s="3">
        <v>2.5</v>
      </c>
      <c r="AX136" s="3">
        <v>9.4107434521989308</v>
      </c>
      <c r="AY136" s="3">
        <v>11.2949556021461</v>
      </c>
      <c r="AZ136" s="3">
        <v>4.4780410267251298</v>
      </c>
      <c r="BA136" s="3">
        <v>12.312093239231199</v>
      </c>
      <c r="BB136" s="5">
        <v>13.4</v>
      </c>
      <c r="BC136" s="9">
        <v>210549</v>
      </c>
      <c r="BD136" s="3">
        <v>1.49212377808455</v>
      </c>
      <c r="BE136" s="3">
        <f t="shared" si="25"/>
        <v>4.125</v>
      </c>
      <c r="BF136" s="3">
        <v>122.650880182337</v>
      </c>
      <c r="BG136" s="3">
        <v>2.0813830693559399</v>
      </c>
      <c r="BH136" s="3">
        <v>20.177658578334899</v>
      </c>
      <c r="BI136" s="3">
        <v>22.699103617021699</v>
      </c>
      <c r="BJ136" s="3">
        <v>2.1966600418090798</v>
      </c>
      <c r="BK136" s="3">
        <v>19.899999999999999</v>
      </c>
      <c r="BL136" s="3">
        <v>49.7</v>
      </c>
      <c r="BM136" s="3">
        <v>109.55880759999999</v>
      </c>
      <c r="BN136" s="3">
        <v>45.27223455</v>
      </c>
      <c r="BO136" s="3">
        <v>20362.933882769099</v>
      </c>
      <c r="BP136" s="3">
        <v>82.043186779999999</v>
      </c>
      <c r="BQ136" s="3">
        <v>4.8700266185404697</v>
      </c>
      <c r="BR136" s="3">
        <f t="shared" si="29"/>
        <v>1.0021676922915526</v>
      </c>
      <c r="BS136" s="3">
        <f t="shared" si="29"/>
        <v>99.274494782090187</v>
      </c>
      <c r="BT136" s="3">
        <v>0.99405002593994096</v>
      </c>
      <c r="BU136" s="3">
        <v>1.00562000274658</v>
      </c>
      <c r="BV136" s="3">
        <v>1.19896996021271</v>
      </c>
      <c r="BW136" s="3">
        <f t="shared" si="26"/>
        <v>99.166656494140653</v>
      </c>
      <c r="BX136" s="3">
        <f t="shared" si="26"/>
        <v>99.145160675048857</v>
      </c>
      <c r="BY136" s="3">
        <v>5</v>
      </c>
      <c r="BZ136" s="3">
        <v>7</v>
      </c>
      <c r="CA136" s="3">
        <f t="shared" si="27"/>
        <v>99.700220000000002</v>
      </c>
      <c r="CB136" s="3">
        <v>92.488548278808594</v>
      </c>
      <c r="CC136" s="3">
        <v>91.961410522460895</v>
      </c>
      <c r="CD136" s="3">
        <v>91.940238952636705</v>
      </c>
      <c r="CE136" s="3">
        <v>9.5655260086059606</v>
      </c>
      <c r="CF136" s="3">
        <v>5.4071698188781703</v>
      </c>
      <c r="CG136" s="3">
        <v>11.514395</v>
      </c>
      <c r="CH136" s="3">
        <v>6.47555200695348</v>
      </c>
      <c r="CI136" s="3">
        <v>0.3</v>
      </c>
      <c r="CJ136" s="3">
        <v>4.3</v>
      </c>
      <c r="CK136" s="3">
        <v>82</v>
      </c>
      <c r="CL136" s="3">
        <v>96</v>
      </c>
      <c r="CM136" s="3">
        <v>90</v>
      </c>
      <c r="CN136" s="3">
        <v>5.91</v>
      </c>
      <c r="CO136" s="3">
        <v>11.6</v>
      </c>
      <c r="CP136" s="3">
        <v>3.2759999999999998</v>
      </c>
      <c r="CQ136" s="3">
        <v>1.3579487975096401E-2</v>
      </c>
      <c r="CR136" s="3">
        <v>31.7</v>
      </c>
      <c r="CS136" s="3">
        <v>33.6</v>
      </c>
      <c r="CT136" s="3">
        <v>98.892245720040293</v>
      </c>
      <c r="CU136" s="3">
        <v>98.590130916414907</v>
      </c>
      <c r="CV136" s="3">
        <v>98.649211894889604</v>
      </c>
      <c r="CW136" s="3">
        <v>4</v>
      </c>
      <c r="CX136" s="3">
        <f t="shared" si="28"/>
        <v>4.9000000000000004</v>
      </c>
      <c r="CY136" s="3">
        <f t="shared" si="28"/>
        <v>3.5999999999999996</v>
      </c>
      <c r="CZ136" s="3">
        <f t="shared" si="28"/>
        <v>9.15</v>
      </c>
      <c r="DA136" s="3">
        <f t="shared" si="28"/>
        <v>2.4646218549999999</v>
      </c>
      <c r="DB136" s="3">
        <v>3962.14098183941</v>
      </c>
      <c r="DC136" s="3">
        <v>9.5070056899999997</v>
      </c>
      <c r="DD136" s="3">
        <v>40.799999999999997</v>
      </c>
      <c r="DE136" s="3">
        <v>26.7</v>
      </c>
      <c r="DF136" s="3">
        <v>3.2</v>
      </c>
      <c r="DG136" s="3">
        <v>8</v>
      </c>
      <c r="DH136" s="3">
        <v>32.4</v>
      </c>
      <c r="DI136" s="3">
        <v>0.1</v>
      </c>
      <c r="DJ136" s="3">
        <v>14.2</v>
      </c>
      <c r="DK136" s="3">
        <v>0</v>
      </c>
      <c r="DL136" s="3">
        <v>2.4966501907483001</v>
      </c>
      <c r="DM136" s="3">
        <v>34.381</v>
      </c>
      <c r="DN136" s="3">
        <v>0.27374486119279501</v>
      </c>
      <c r="DO136" s="3">
        <v>20.232669694062</v>
      </c>
      <c r="DP136" s="3">
        <v>35.654000000000003</v>
      </c>
      <c r="DQ136" s="3">
        <v>72.567999999999998</v>
      </c>
      <c r="DR136" s="3">
        <v>76.548000000000002</v>
      </c>
      <c r="DS136" s="3">
        <v>51.43</v>
      </c>
      <c r="DT136" s="3">
        <v>85.417704700215893</v>
      </c>
      <c r="DU136" s="3">
        <v>60.466000000000001</v>
      </c>
      <c r="DV136" s="3">
        <v>48.39</v>
      </c>
      <c r="DW136" s="3">
        <v>39.03</v>
      </c>
      <c r="DX136" s="3">
        <v>5.4349999999999996</v>
      </c>
      <c r="DY136" s="3">
        <v>15.93</v>
      </c>
      <c r="DZ136" s="3">
        <v>9.6539999999999999</v>
      </c>
      <c r="EA136" s="3">
        <v>9.02</v>
      </c>
      <c r="EB136" s="3">
        <v>14391</v>
      </c>
      <c r="EC136" s="3">
        <v>8.1660000000000004</v>
      </c>
      <c r="ED136" s="3">
        <v>48.216000000000001</v>
      </c>
      <c r="EE136" s="3">
        <v>94.2</v>
      </c>
      <c r="EF136" s="3">
        <v>11.3</v>
      </c>
      <c r="EG136" s="3">
        <v>9.1</v>
      </c>
      <c r="EH136" s="3">
        <v>3.4</v>
      </c>
      <c r="EI136" s="3">
        <v>82.6756097560976</v>
      </c>
      <c r="EJ136" s="3">
        <v>1.87</v>
      </c>
      <c r="EK136" s="3">
        <v>92.339716999999993</v>
      </c>
      <c r="EL136" s="3">
        <v>85.139039999999994</v>
      </c>
      <c r="EM136" s="3">
        <v>17.835413879043699</v>
      </c>
      <c r="EN136" s="3">
        <v>61.854355408746599</v>
      </c>
      <c r="EO136" s="3">
        <v>0.358494581816163</v>
      </c>
      <c r="EP136" s="3">
        <v>4756.583984375</v>
      </c>
      <c r="EQ136" s="3">
        <v>1805.54395</v>
      </c>
      <c r="ER136" s="3">
        <v>-0.98244358254973696</v>
      </c>
      <c r="ES136" s="3">
        <v>0.687212829279783</v>
      </c>
      <c r="ET136" s="3">
        <v>80.444000000000003</v>
      </c>
      <c r="EU136" s="3">
        <v>1.08279984503205</v>
      </c>
      <c r="EV136" s="2">
        <v>10.47</v>
      </c>
      <c r="EW136" s="2">
        <v>10.52</v>
      </c>
      <c r="EX136" s="2">
        <v>10.46</v>
      </c>
      <c r="EY136" s="3">
        <v>1.2816406488418599</v>
      </c>
      <c r="EZ136" s="3">
        <v>1.4197963476180999</v>
      </c>
      <c r="FA136" s="3">
        <v>8</v>
      </c>
      <c r="FB136" s="3">
        <v>1.1000000000000001</v>
      </c>
      <c r="FC136" s="3">
        <v>4</v>
      </c>
      <c r="FD136" s="3">
        <v>193000000</v>
      </c>
      <c r="FE136" s="3">
        <v>0.993114471495953</v>
      </c>
      <c r="FF136" s="3">
        <v>1.8430087230024399</v>
      </c>
      <c r="FG136" s="3">
        <v>3.3121100041929901</v>
      </c>
      <c r="FH136" s="3">
        <v>0</v>
      </c>
      <c r="FI136" s="17">
        <v>3.04938579184141E-5</v>
      </c>
      <c r="FJ136" s="16">
        <v>2.9248974970257101E-5</v>
      </c>
      <c r="FK136" s="3">
        <v>8.3911303924397804E-3</v>
      </c>
      <c r="FL136" s="3">
        <v>12.0884793768866</v>
      </c>
      <c r="FM136" s="3">
        <v>3.2924655529398299</v>
      </c>
      <c r="FN136" s="3">
        <v>2.1688204518176901</v>
      </c>
      <c r="FO136" s="3">
        <v>25.9170336616783</v>
      </c>
      <c r="FP136" s="3">
        <v>1.1572347879409799</v>
      </c>
      <c r="FQ136" s="3">
        <v>4.2905111773169302E-2</v>
      </c>
      <c r="FR136" s="3">
        <v>1.3793500140309301E-2</v>
      </c>
      <c r="FS136" s="3">
        <v>1.39610087871552</v>
      </c>
      <c r="FT136" s="3">
        <v>1.1474986076355</v>
      </c>
      <c r="FU136" s="3">
        <v>46537.474044259099</v>
      </c>
    </row>
    <row r="137" spans="1:177" x14ac:dyDescent="0.35">
      <c r="A137" s="3">
        <v>2019</v>
      </c>
      <c r="B137" s="3" t="s">
        <v>60</v>
      </c>
      <c r="C137" s="5">
        <v>87.94</v>
      </c>
      <c r="D137" s="5">
        <v>2246.9499999999998</v>
      </c>
      <c r="E137" s="3">
        <v>52.270696932008903</v>
      </c>
      <c r="F137" s="3">
        <v>156.65537763223401</v>
      </c>
      <c r="G137" s="3">
        <v>52.270696932008903</v>
      </c>
      <c r="H137" s="3">
        <v>0.26807477194641799</v>
      </c>
      <c r="I137" s="3">
        <v>32.992041011255502</v>
      </c>
      <c r="J137" s="3">
        <v>1.84531108176866</v>
      </c>
      <c r="K137" s="3">
        <v>31.3567354631573</v>
      </c>
      <c r="L137" s="3">
        <f>AVERAGE(L136,L139)</f>
        <v>5.6712648180247154</v>
      </c>
      <c r="M137" s="3">
        <v>867</v>
      </c>
      <c r="N137" s="3">
        <v>100.05</v>
      </c>
      <c r="O137" s="3">
        <v>98.14</v>
      </c>
      <c r="P137" s="3">
        <v>97.77</v>
      </c>
      <c r="Q137" s="3">
        <v>7491.9</v>
      </c>
      <c r="R137" s="3">
        <v>100</v>
      </c>
      <c r="S137" s="3">
        <v>100</v>
      </c>
      <c r="T137" s="3">
        <v>24.514099103536601</v>
      </c>
      <c r="U137" s="3">
        <v>60.948085574491799</v>
      </c>
      <c r="V137" s="3">
        <v>11.405750380000001</v>
      </c>
      <c r="W137" s="3">
        <v>78.213563920554904</v>
      </c>
      <c r="X137" s="3">
        <v>16</v>
      </c>
      <c r="Y137" s="3">
        <v>53</v>
      </c>
      <c r="Z137" s="3">
        <v>9</v>
      </c>
      <c r="AA137" s="3">
        <v>99.604314564340498</v>
      </c>
      <c r="AB137" s="3">
        <v>12.1161767831</v>
      </c>
      <c r="AC137" s="3">
        <v>20.2079124025</v>
      </c>
      <c r="AD137" s="3">
        <v>13.136039824999999</v>
      </c>
      <c r="AE137" s="3">
        <v>2967.8874136658201</v>
      </c>
      <c r="AF137" s="3">
        <v>26.337980000000002</v>
      </c>
      <c r="AG137" s="3">
        <v>48.92877</v>
      </c>
      <c r="AH137" s="3">
        <v>0.2</v>
      </c>
      <c r="AI137" s="3">
        <v>112384</v>
      </c>
      <c r="AJ137" s="3">
        <v>4</v>
      </c>
      <c r="AK137" s="3">
        <v>3.84</v>
      </c>
      <c r="AL137" s="3">
        <v>53556.051240339802</v>
      </c>
      <c r="AM137" s="3">
        <v>-2.3103701663932599</v>
      </c>
      <c r="AN137" s="3">
        <v>14.961451796419601</v>
      </c>
      <c r="AO137" s="3">
        <v>0.43965014612567899</v>
      </c>
      <c r="AP137" s="3">
        <v>0</v>
      </c>
      <c r="AQ137" s="3">
        <v>0</v>
      </c>
      <c r="AR137" s="3">
        <v>5.4345318033130899E-3</v>
      </c>
      <c r="AS137" s="3">
        <v>3.85162245454597E-2</v>
      </c>
      <c r="AT137" s="3">
        <v>100</v>
      </c>
      <c r="AU137" s="3">
        <v>100</v>
      </c>
      <c r="AV137" s="3">
        <v>100</v>
      </c>
      <c r="AW137" s="3">
        <v>2.5</v>
      </c>
      <c r="AX137" s="3">
        <v>9.3250111557902997</v>
      </c>
      <c r="AY137" s="3">
        <v>10.343841530363401</v>
      </c>
      <c r="AZ137" s="3">
        <v>4.4755050820428401</v>
      </c>
      <c r="BA137" s="3">
        <v>12.351191381659101</v>
      </c>
      <c r="BB137" s="5">
        <v>13.6</v>
      </c>
      <c r="BC137" s="9">
        <v>213180</v>
      </c>
      <c r="BD137" s="3">
        <v>1.49212377808455</v>
      </c>
      <c r="BE137" s="3">
        <f t="shared" si="25"/>
        <v>4.125</v>
      </c>
      <c r="BF137" s="3">
        <v>123.070294051578</v>
      </c>
      <c r="BG137" s="3">
        <v>2.0813830693559399</v>
      </c>
      <c r="BH137" s="3">
        <v>20.1481031301984</v>
      </c>
      <c r="BI137" s="3">
        <v>22.741165745516</v>
      </c>
      <c r="BJ137" s="3">
        <v>2.19179010391235</v>
      </c>
      <c r="BK137" s="3">
        <v>19.899999999999999</v>
      </c>
      <c r="BL137" s="3">
        <v>50</v>
      </c>
      <c r="BM137" s="3">
        <v>111.8637727</v>
      </c>
      <c r="BN137" s="3">
        <v>46.21135306</v>
      </c>
      <c r="BO137" s="3">
        <v>29253.145526605</v>
      </c>
      <c r="BP137" s="3">
        <v>83.339744089999996</v>
      </c>
      <c r="BQ137" s="3">
        <v>4.79840379680802</v>
      </c>
      <c r="BR137" s="3">
        <f t="shared" si="29"/>
        <v>1.0021688592969462</v>
      </c>
      <c r="BS137" s="3">
        <f t="shared" si="29"/>
        <v>99.274746246635914</v>
      </c>
      <c r="BT137" s="3">
        <v>0.99493002891540505</v>
      </c>
      <c r="BU137" s="3">
        <v>1.00145995616913</v>
      </c>
      <c r="BV137" s="3">
        <v>1.2040599584579501</v>
      </c>
      <c r="BW137" s="3">
        <f t="shared" si="26"/>
        <v>99.650100708007855</v>
      </c>
      <c r="BX137" s="3">
        <f t="shared" si="26"/>
        <v>99.534576416015597</v>
      </c>
      <c r="BY137" s="3">
        <v>5</v>
      </c>
      <c r="BZ137" s="3">
        <v>7</v>
      </c>
      <c r="CA137" s="3">
        <f t="shared" si="27"/>
        <v>99.700220000000002</v>
      </c>
      <c r="CB137" s="3">
        <v>91.653938293457003</v>
      </c>
      <c r="CC137" s="3">
        <v>90.990493774414105</v>
      </c>
      <c r="CD137" s="3">
        <v>91.875541687011705</v>
      </c>
      <c r="CE137" s="3">
        <v>9.4819984436035192</v>
      </c>
      <c r="CF137" s="3">
        <v>5.35443019866943</v>
      </c>
      <c r="CG137" s="3">
        <v>11.30123</v>
      </c>
      <c r="CH137" s="3">
        <v>6.3558690929977804</v>
      </c>
      <c r="CI137" s="3">
        <v>0.3</v>
      </c>
      <c r="CJ137" s="3">
        <v>4.3</v>
      </c>
      <c r="CK137" s="3">
        <v>82</v>
      </c>
      <c r="CL137" s="3">
        <v>96</v>
      </c>
      <c r="CM137" s="3">
        <v>92</v>
      </c>
      <c r="CN137" s="3">
        <v>5.91</v>
      </c>
      <c r="CO137" s="3">
        <v>11.92</v>
      </c>
      <c r="CP137" s="3">
        <v>3.3109999999999999</v>
      </c>
      <c r="CQ137" s="3">
        <v>1.34579743795898E-2</v>
      </c>
      <c r="CR137" s="3">
        <v>31.9</v>
      </c>
      <c r="CS137" s="3">
        <v>33.6</v>
      </c>
      <c r="CT137" s="3">
        <v>98.892245720040293</v>
      </c>
      <c r="CU137" s="3">
        <v>98.590130916414907</v>
      </c>
      <c r="CV137" s="3">
        <v>98.648414554485797</v>
      </c>
      <c r="CW137" s="3">
        <v>4</v>
      </c>
      <c r="CX137" s="3">
        <f t="shared" si="28"/>
        <v>4.9000000000000004</v>
      </c>
      <c r="CY137" s="3">
        <f t="shared" si="28"/>
        <v>3.6500000000000004</v>
      </c>
      <c r="CZ137" s="3">
        <f t="shared" si="28"/>
        <v>9.1</v>
      </c>
      <c r="DA137" s="3">
        <f t="shared" si="28"/>
        <v>2.4646218549999999</v>
      </c>
      <c r="DB137" s="3">
        <v>4097.9907961826502</v>
      </c>
      <c r="DC137" s="3">
        <v>9.4589510000000008</v>
      </c>
      <c r="DD137" s="3">
        <v>39.200000000000003</v>
      </c>
      <c r="DE137" s="3">
        <v>24.8</v>
      </c>
      <c r="DF137" s="3">
        <v>3.1</v>
      </c>
      <c r="DG137" s="3">
        <v>7.8</v>
      </c>
      <c r="DH137" s="3">
        <v>31.2</v>
      </c>
      <c r="DI137" s="3">
        <v>0.1</v>
      </c>
      <c r="DJ137" s="3">
        <v>14.2</v>
      </c>
      <c r="DK137" s="3">
        <v>0</v>
      </c>
      <c r="DL137" s="3">
        <v>2.5152963671820601</v>
      </c>
      <c r="DM137" s="3">
        <v>34.295999999999999</v>
      </c>
      <c r="DN137" s="3">
        <v>0.28396542594995</v>
      </c>
      <c r="DO137" s="3">
        <v>20.392005376898201</v>
      </c>
      <c r="DP137" s="3">
        <v>34.875999999999998</v>
      </c>
      <c r="DQ137" s="3">
        <v>72.372</v>
      </c>
      <c r="DR137" s="3">
        <v>76.637</v>
      </c>
      <c r="DS137" s="3">
        <v>51.256</v>
      </c>
      <c r="DT137" s="3">
        <v>85.904870445479801</v>
      </c>
      <c r="DU137" s="3">
        <v>59.140999999999998</v>
      </c>
      <c r="DV137" s="3">
        <v>48.63</v>
      </c>
      <c r="DW137" s="3">
        <v>39.5</v>
      </c>
      <c r="DX137" s="3">
        <v>5.1020000000000003</v>
      </c>
      <c r="DY137" s="3">
        <v>15.438000000000001</v>
      </c>
      <c r="DZ137" s="3">
        <v>9.1449999999999996</v>
      </c>
      <c r="EA137" s="3">
        <v>8.41</v>
      </c>
      <c r="EB137" s="3">
        <v>17403</v>
      </c>
      <c r="EC137" s="3">
        <v>9.6620000000000008</v>
      </c>
      <c r="ED137" s="3">
        <v>47.023000000000003</v>
      </c>
      <c r="EE137" s="3">
        <v>91.760999999999996</v>
      </c>
      <c r="EF137" s="3">
        <v>11.2</v>
      </c>
      <c r="EG137" s="3">
        <v>9.1</v>
      </c>
      <c r="EH137" s="3">
        <v>3.4</v>
      </c>
      <c r="EI137" s="3">
        <v>82.826829268292698</v>
      </c>
      <c r="EJ137" s="3">
        <v>1.86</v>
      </c>
      <c r="EK137" s="3">
        <v>92.444753000000006</v>
      </c>
      <c r="EL137" s="3">
        <v>85.336139000000003</v>
      </c>
      <c r="EM137" s="3">
        <v>17.701688275740999</v>
      </c>
      <c r="EN137" s="3">
        <v>61.621986517232003</v>
      </c>
      <c r="EO137" s="3">
        <v>0.34137414315750902</v>
      </c>
      <c r="EP137" s="3">
        <v>4870.4560546875</v>
      </c>
      <c r="EQ137" s="3">
        <v>1805.54395</v>
      </c>
      <c r="ER137" s="3">
        <v>-1.0229793787255499</v>
      </c>
      <c r="ES137" s="3">
        <v>0.67025581075209695</v>
      </c>
      <c r="ET137" s="3">
        <v>80.709000000000003</v>
      </c>
      <c r="EU137" s="3">
        <v>1.1692590431065</v>
      </c>
      <c r="EV137" s="2">
        <v>10.26</v>
      </c>
      <c r="EW137" s="2">
        <v>10.33</v>
      </c>
      <c r="EX137" s="2">
        <v>10.24</v>
      </c>
      <c r="EY137" s="3">
        <v>1.2483280897140501</v>
      </c>
      <c r="EZ137" s="3">
        <v>1.3382878303527801</v>
      </c>
      <c r="FA137" s="3">
        <v>8</v>
      </c>
      <c r="FB137" s="3">
        <v>1.1000000000000001</v>
      </c>
      <c r="FC137" s="3">
        <v>4</v>
      </c>
      <c r="FD137" s="3">
        <v>94000000</v>
      </c>
      <c r="FE137" s="3">
        <v>0.99176919651655404</v>
      </c>
      <c r="FF137" s="3">
        <v>1.8364614707328999</v>
      </c>
      <c r="FG137" s="3">
        <v>3.3174298365674302</v>
      </c>
      <c r="FH137" s="3">
        <v>0</v>
      </c>
      <c r="FI137" s="3">
        <v>0</v>
      </c>
      <c r="FJ137" s="16">
        <v>3.8472611056052498E-5</v>
      </c>
      <c r="FK137" s="3">
        <v>6.7826003275288597E-3</v>
      </c>
      <c r="FL137" s="3">
        <v>12.0884793768866</v>
      </c>
      <c r="FM137" s="3">
        <v>2.7753364408722399</v>
      </c>
      <c r="FN137" s="3">
        <v>2.0151852951534499</v>
      </c>
      <c r="FO137" s="3">
        <v>26.911444594655599</v>
      </c>
      <c r="FP137" s="3">
        <v>1.1147197484970099</v>
      </c>
      <c r="FQ137" s="3">
        <v>3.3787819370945403E-2</v>
      </c>
      <c r="FR137" s="3">
        <v>0.271274894475937</v>
      </c>
      <c r="FS137" s="3">
        <v>1.3712171316146899</v>
      </c>
      <c r="FT137" s="3">
        <v>1.4315377473831199</v>
      </c>
      <c r="FU137" s="3">
        <v>51240.0683019805</v>
      </c>
    </row>
    <row r="138" spans="1:177" x14ac:dyDescent="0.35">
      <c r="A138" s="3">
        <v>2020</v>
      </c>
      <c r="B138" s="3" t="s">
        <v>60</v>
      </c>
      <c r="C138" s="5">
        <v>76.37</v>
      </c>
      <c r="D138" s="5">
        <v>2037.95</v>
      </c>
      <c r="E138" s="3">
        <v>52.147546282852701</v>
      </c>
      <c r="F138" s="3">
        <v>173.356923597838</v>
      </c>
      <c r="G138" s="3">
        <v>52.147546282852701</v>
      </c>
      <c r="H138" s="3">
        <v>0.26574316741621501</v>
      </c>
      <c r="I138" s="3">
        <v>32.793955697763003</v>
      </c>
      <c r="J138" s="3">
        <v>1.8518254720513101</v>
      </c>
      <c r="K138" s="3">
        <v>31.509048373046099</v>
      </c>
      <c r="L138" s="3">
        <v>6.3949559837210899</v>
      </c>
      <c r="M138" s="3">
        <v>867</v>
      </c>
      <c r="N138" s="3">
        <v>89.06</v>
      </c>
      <c r="O138" s="3">
        <v>92.56</v>
      </c>
      <c r="P138" s="3">
        <v>98.29</v>
      </c>
      <c r="Q138" s="3">
        <v>6394.9</v>
      </c>
      <c r="R138" s="3">
        <v>100</v>
      </c>
      <c r="S138" s="3">
        <v>100</v>
      </c>
      <c r="T138" s="3">
        <v>24.514099103536601</v>
      </c>
      <c r="U138" s="3">
        <v>60.948085574491799</v>
      </c>
      <c r="V138" s="3">
        <v>11.405750380000001</v>
      </c>
      <c r="W138" s="3">
        <v>78.213563920554904</v>
      </c>
      <c r="X138" s="3">
        <v>16</v>
      </c>
      <c r="Y138" s="3">
        <v>53</v>
      </c>
      <c r="Z138" s="3">
        <v>9</v>
      </c>
      <c r="AA138" s="3">
        <v>92.093691900534196</v>
      </c>
      <c r="AB138" s="3">
        <v>12.1161767831</v>
      </c>
      <c r="AC138" s="3">
        <v>20.2079124025</v>
      </c>
      <c r="AD138" s="3">
        <v>13.136039824999999</v>
      </c>
      <c r="AE138" s="3">
        <v>2959.8449526659401</v>
      </c>
      <c r="AF138" s="3">
        <v>27.280740000000002</v>
      </c>
      <c r="AG138" s="3">
        <v>50.356529999999999</v>
      </c>
      <c r="AH138" s="3">
        <v>0.2</v>
      </c>
      <c r="AI138" s="3">
        <v>64859</v>
      </c>
      <c r="AJ138" s="3">
        <v>4</v>
      </c>
      <c r="AK138" s="3">
        <v>3.84</v>
      </c>
      <c r="AL138" s="3">
        <v>53556.051240339802</v>
      </c>
      <c r="AM138" s="3">
        <v>-6.1186553649228399</v>
      </c>
      <c r="AN138" s="3">
        <v>15.761952522460399</v>
      </c>
      <c r="AO138" s="3">
        <v>0.42499014332052998</v>
      </c>
      <c r="AP138" s="3">
        <v>2.2956899913323801E-2</v>
      </c>
      <c r="AQ138" s="3">
        <v>0</v>
      </c>
      <c r="AR138" s="3">
        <v>2.6441715603439898E-3</v>
      </c>
      <c r="AS138" s="3">
        <v>4.15191356296317E-2</v>
      </c>
      <c r="AT138" s="3">
        <v>100</v>
      </c>
      <c r="AU138" s="3">
        <v>100</v>
      </c>
      <c r="AV138" s="3">
        <v>100</v>
      </c>
      <c r="AW138" s="3">
        <v>2.5</v>
      </c>
      <c r="AX138" s="3">
        <v>10.530887743119701</v>
      </c>
      <c r="AY138" s="3">
        <v>6.8911808031805499</v>
      </c>
      <c r="AZ138" s="3">
        <v>3.2373940971292399</v>
      </c>
      <c r="BA138" s="3">
        <v>13.970743881014201</v>
      </c>
      <c r="BB138" s="5">
        <v>14.2</v>
      </c>
      <c r="BC138" s="9">
        <v>214293</v>
      </c>
      <c r="BD138" s="3">
        <v>1.49212377808455</v>
      </c>
      <c r="BE138" s="3">
        <f t="shared" si="25"/>
        <v>4.125</v>
      </c>
      <c r="BF138" s="3">
        <v>123.40469941942099</v>
      </c>
      <c r="BG138" s="3">
        <v>2.0813830693559399</v>
      </c>
      <c r="BH138" s="3">
        <v>20.135407560505801</v>
      </c>
      <c r="BI138" s="3">
        <v>22.8023776493702</v>
      </c>
      <c r="BJ138" s="3">
        <v>2.2818899154663099</v>
      </c>
      <c r="BK138" s="3">
        <v>19.899999999999999</v>
      </c>
      <c r="BL138" s="3">
        <v>50</v>
      </c>
      <c r="BM138" s="3">
        <v>112.8271405</v>
      </c>
      <c r="BN138" s="3">
        <v>47.49841009</v>
      </c>
      <c r="BO138" s="3">
        <v>36123.871701554301</v>
      </c>
      <c r="BP138" s="3">
        <v>84.706409140000005</v>
      </c>
      <c r="BQ138" s="3">
        <v>4.79840379680802</v>
      </c>
      <c r="BR138" s="3">
        <f t="shared" si="29"/>
        <v>1.002169442799643</v>
      </c>
      <c r="BS138" s="3">
        <f t="shared" si="29"/>
        <v>99.274871978908777</v>
      </c>
      <c r="BT138" s="3">
        <v>0.99251997470855702</v>
      </c>
      <c r="BU138" s="3">
        <v>1.00024998188019</v>
      </c>
      <c r="BV138" s="3">
        <v>1.2209000587463399</v>
      </c>
      <c r="BW138" s="3">
        <f t="shared" si="26"/>
        <v>98.695610046386705</v>
      </c>
      <c r="BX138" s="3">
        <f t="shared" si="26"/>
        <v>98.782421112060547</v>
      </c>
      <c r="BY138" s="3">
        <v>5</v>
      </c>
      <c r="BZ138" s="3">
        <v>7</v>
      </c>
      <c r="CA138" s="3">
        <f t="shared" si="27"/>
        <v>99.700220000000002</v>
      </c>
      <c r="CB138" s="3">
        <v>93.363952636718807</v>
      </c>
      <c r="CC138" s="3">
        <v>90.986061096191406</v>
      </c>
      <c r="CD138" s="3">
        <v>91.578796386718807</v>
      </c>
      <c r="CE138" s="3">
        <v>8.8227119445800799</v>
      </c>
      <c r="CF138" s="3">
        <v>5.6778402328491202</v>
      </c>
      <c r="CG138" s="3">
        <v>11.30123</v>
      </c>
      <c r="CH138" s="3">
        <v>6.3558690929977804</v>
      </c>
      <c r="CI138" s="3">
        <v>0.3</v>
      </c>
      <c r="CJ138" s="3">
        <v>4.4000000000000004</v>
      </c>
      <c r="CK138" s="3">
        <v>85</v>
      </c>
      <c r="CL138" s="3">
        <v>96</v>
      </c>
      <c r="CM138" s="3">
        <v>94</v>
      </c>
      <c r="CN138" s="3">
        <v>5.91</v>
      </c>
      <c r="CO138" s="3">
        <v>12.22</v>
      </c>
      <c r="CP138" s="3">
        <v>3.3239999999999998</v>
      </c>
      <c r="CQ138" s="3">
        <v>1.3765120977589E-2</v>
      </c>
      <c r="CR138" s="3">
        <v>31.9</v>
      </c>
      <c r="CS138" s="3">
        <v>33.4</v>
      </c>
      <c r="CT138" s="3">
        <v>98.892245720040293</v>
      </c>
      <c r="CU138" s="3">
        <v>98.590130916414907</v>
      </c>
      <c r="CV138" s="3">
        <v>98.6476063538978</v>
      </c>
      <c r="CW138" s="3">
        <v>4</v>
      </c>
      <c r="CX138" s="3">
        <f t="shared" si="28"/>
        <v>4.9000000000000004</v>
      </c>
      <c r="CY138" s="3">
        <f t="shared" si="28"/>
        <v>3.6500000000000004</v>
      </c>
      <c r="CZ138" s="3">
        <f t="shared" si="28"/>
        <v>9.1</v>
      </c>
      <c r="DA138" s="3">
        <f t="shared" si="28"/>
        <v>2.4646218549999999</v>
      </c>
      <c r="DB138" s="3">
        <v>4403.9759953054199</v>
      </c>
      <c r="DC138" s="3">
        <v>8.9403381300000007</v>
      </c>
      <c r="DD138" s="3">
        <v>38.799999999999997</v>
      </c>
      <c r="DE138" s="3">
        <v>24.5</v>
      </c>
      <c r="DF138" s="3">
        <v>3.1</v>
      </c>
      <c r="DG138" s="3">
        <v>8</v>
      </c>
      <c r="DH138" s="3">
        <v>30.7</v>
      </c>
      <c r="DI138" s="3">
        <v>0.2</v>
      </c>
      <c r="DJ138" s="3">
        <v>14.3</v>
      </c>
      <c r="DK138" s="3">
        <v>0</v>
      </c>
      <c r="DL138" s="3">
        <v>2.3500453400180801</v>
      </c>
      <c r="DM138" s="3">
        <v>34.945999999999998</v>
      </c>
      <c r="DN138" s="3">
        <v>0.27467032038884098</v>
      </c>
      <c r="DO138" s="3">
        <v>19.964780794892199</v>
      </c>
      <c r="DP138" s="3">
        <v>33.847000000000001</v>
      </c>
      <c r="DQ138" s="3">
        <v>71.703999999999994</v>
      </c>
      <c r="DR138" s="3">
        <v>75.650999999999996</v>
      </c>
      <c r="DS138" s="3">
        <v>50.625999999999998</v>
      </c>
      <c r="DT138" s="3">
        <v>86.089854776723499</v>
      </c>
      <c r="DU138" s="3">
        <v>57.106000000000002</v>
      </c>
      <c r="DV138" s="3">
        <v>51.92</v>
      </c>
      <c r="DW138" s="3">
        <v>43.8</v>
      </c>
      <c r="DX138" s="3">
        <v>5.2060000000000004</v>
      </c>
      <c r="DY138" s="3">
        <v>14.005000000000001</v>
      </c>
      <c r="DZ138" s="3">
        <v>8.8539999999999992</v>
      </c>
      <c r="EA138" s="3">
        <v>8.01</v>
      </c>
      <c r="EB138" s="3">
        <v>18335</v>
      </c>
      <c r="EC138" s="3">
        <v>9.407</v>
      </c>
      <c r="ED138" s="3">
        <v>46.883000000000003</v>
      </c>
      <c r="EE138" s="3">
        <v>92.936000000000007</v>
      </c>
      <c r="EF138" s="3">
        <v>10.9</v>
      </c>
      <c r="EG138" s="3">
        <v>9.9</v>
      </c>
      <c r="EH138" s="3">
        <v>3.4</v>
      </c>
      <c r="EI138" s="3">
        <v>82.1756097560976</v>
      </c>
      <c r="EJ138" s="3">
        <v>1.83</v>
      </c>
      <c r="EK138" s="3">
        <v>92.513503</v>
      </c>
      <c r="EL138" s="3">
        <v>85.594678999999999</v>
      </c>
      <c r="EM138" s="3">
        <v>17.552151360669601</v>
      </c>
      <c r="EN138" s="3">
        <v>61.438300926954902</v>
      </c>
      <c r="EO138" s="3">
        <v>0.27135050766999302</v>
      </c>
      <c r="EP138" s="3">
        <v>4986.18017578125</v>
      </c>
      <c r="EQ138" s="3">
        <v>1805.54395</v>
      </c>
      <c r="ER138" s="3">
        <v>-1.11712443918352</v>
      </c>
      <c r="ES138" s="3">
        <v>0.60038738461540098</v>
      </c>
      <c r="ET138" s="3">
        <v>80.974999999999994</v>
      </c>
      <c r="EU138" s="3">
        <v>1.07320011042795</v>
      </c>
      <c r="EV138" s="2">
        <v>10.07</v>
      </c>
      <c r="EW138" s="2">
        <v>10.16</v>
      </c>
      <c r="EX138" s="2">
        <v>10.02</v>
      </c>
      <c r="EY138" s="3">
        <v>1.1223492622375499</v>
      </c>
      <c r="EZ138" s="3">
        <v>1.2046355009078999</v>
      </c>
      <c r="FA138" s="3">
        <v>8</v>
      </c>
      <c r="FB138" s="3">
        <v>1.1000000000000001</v>
      </c>
      <c r="FC138" s="3">
        <v>4</v>
      </c>
      <c r="FD138" s="3">
        <v>215000000</v>
      </c>
      <c r="FE138" s="3">
        <v>1.0006857660053701</v>
      </c>
      <c r="FF138" s="3">
        <v>2.0028401160110798</v>
      </c>
      <c r="FG138" s="3">
        <v>3.2590024881806099</v>
      </c>
      <c r="FH138" s="3">
        <v>0</v>
      </c>
      <c r="FI138" s="3">
        <v>0</v>
      </c>
      <c r="FJ138" s="16">
        <v>2.13920330256276E-5</v>
      </c>
      <c r="FK138" s="3">
        <v>3.2971078988929402E-3</v>
      </c>
      <c r="FL138" s="3">
        <v>12.0884793768866</v>
      </c>
      <c r="FM138" s="3">
        <v>1.88243408376336</v>
      </c>
      <c r="FN138" s="3">
        <v>2.0394159612307101</v>
      </c>
      <c r="FO138" s="3">
        <v>23.144383968197999</v>
      </c>
      <c r="FP138" s="3">
        <v>1.06564605236053</v>
      </c>
      <c r="FQ138" s="3">
        <v>2.6631865022351601E-2</v>
      </c>
      <c r="FR138" s="3">
        <v>0.28094813227653498</v>
      </c>
      <c r="FS138" s="3">
        <v>1.2972263097763099</v>
      </c>
      <c r="FT138" s="3">
        <v>1.1894619464874301</v>
      </c>
      <c r="FU138" s="3">
        <v>49494.290084493099</v>
      </c>
    </row>
    <row r="139" spans="1:177" x14ac:dyDescent="0.35">
      <c r="A139" s="3">
        <v>2021</v>
      </c>
      <c r="B139" s="3" t="s">
        <v>60</v>
      </c>
      <c r="C139" s="8">
        <v>30.7</v>
      </c>
      <c r="D139" s="5">
        <v>2412.69</v>
      </c>
      <c r="E139" s="3">
        <v>52.147546282852701</v>
      </c>
      <c r="F139" s="3">
        <v>153.32363214335001</v>
      </c>
      <c r="G139" s="3">
        <v>52.147546282852701</v>
      </c>
      <c r="H139" s="3">
        <v>0.264985529844739</v>
      </c>
      <c r="I139" s="3">
        <v>32.793955697763003</v>
      </c>
      <c r="J139" s="3">
        <v>1.8518254720513101</v>
      </c>
      <c r="K139" s="3">
        <v>31.661361282934902</v>
      </c>
      <c r="L139" s="3">
        <v>6.3949559837210899</v>
      </c>
      <c r="M139" s="3">
        <v>867</v>
      </c>
      <c r="N139" s="3">
        <v>96.21</v>
      </c>
      <c r="O139" s="3">
        <v>96.21</v>
      </c>
      <c r="P139" s="3">
        <v>97.18</v>
      </c>
      <c r="Q139" s="3">
        <v>7171.3</v>
      </c>
      <c r="R139" s="3">
        <v>100</v>
      </c>
      <c r="S139" s="3">
        <v>100</v>
      </c>
      <c r="T139" s="3">
        <v>24.514099103536601</v>
      </c>
      <c r="U139" s="3">
        <v>60.948085574491799</v>
      </c>
      <c r="V139" s="3">
        <v>11.405750380000001</v>
      </c>
      <c r="W139" s="3">
        <v>78.213563920554904</v>
      </c>
      <c r="X139" s="3">
        <v>16</v>
      </c>
      <c r="Y139" s="3">
        <v>53</v>
      </c>
      <c r="Z139" s="3">
        <v>9</v>
      </c>
      <c r="AA139" s="3">
        <v>92.093691900534196</v>
      </c>
      <c r="AB139" s="3">
        <v>12.1161767831</v>
      </c>
      <c r="AC139" s="3">
        <v>20.2079124025</v>
      </c>
      <c r="AD139" s="3">
        <v>13.136039824999999</v>
      </c>
      <c r="AE139" s="3">
        <v>2959.8449526659401</v>
      </c>
      <c r="AF139" s="3">
        <v>27.978534700000001</v>
      </c>
      <c r="AG139" s="3">
        <v>49.82694626</v>
      </c>
      <c r="AH139" s="3">
        <v>0.2</v>
      </c>
      <c r="AI139" s="3">
        <v>86853</v>
      </c>
      <c r="AJ139" s="3">
        <v>4</v>
      </c>
      <c r="AK139" s="3">
        <f>AVERAGE(AK138,AK140)</f>
        <v>3.87</v>
      </c>
      <c r="AL139" s="3">
        <v>53556.051240339802</v>
      </c>
      <c r="AM139" s="3">
        <v>-4.4142905797939802</v>
      </c>
      <c r="AN139" s="3">
        <v>15.7581252837607</v>
      </c>
      <c r="AO139" s="3">
        <v>0.41532818231116397</v>
      </c>
      <c r="AP139" s="3">
        <v>2.4571421135023499E-2</v>
      </c>
      <c r="AQ139" s="3">
        <v>0</v>
      </c>
      <c r="AR139" s="3">
        <v>5.5068348101350402E-3</v>
      </c>
      <c r="AS139" s="3">
        <v>3.8115783016879803E-2</v>
      </c>
      <c r="AT139" s="3">
        <v>100</v>
      </c>
      <c r="AU139" s="3">
        <v>100</v>
      </c>
      <c r="AV139" s="3">
        <v>100</v>
      </c>
      <c r="AW139" s="3">
        <v>2.5</v>
      </c>
      <c r="AX139" s="3">
        <v>9.7950339642466702</v>
      </c>
      <c r="AY139" s="3">
        <v>10.002801253590199</v>
      </c>
      <c r="AZ139" s="3">
        <v>3.2373940971292399</v>
      </c>
      <c r="BA139" s="3">
        <v>13.5800686159451</v>
      </c>
      <c r="BB139" s="5">
        <v>14.3</v>
      </c>
      <c r="BC139" s="9">
        <v>215722</v>
      </c>
      <c r="BD139" s="3">
        <v>1.49212377808455</v>
      </c>
      <c r="BE139" s="3">
        <f t="shared" si="25"/>
        <v>4.125</v>
      </c>
      <c r="BF139" s="3">
        <v>123.757533918843</v>
      </c>
      <c r="BG139" s="3">
        <v>2.0813830693559399</v>
      </c>
      <c r="BH139" s="3">
        <v>20.123391470442101</v>
      </c>
      <c r="BI139" s="3">
        <v>22.864508429098599</v>
      </c>
      <c r="BJ139" s="3">
        <v>2.2191801071167001</v>
      </c>
      <c r="BK139" s="3">
        <v>19.899999999999999</v>
      </c>
      <c r="BL139" s="3">
        <v>50</v>
      </c>
      <c r="BM139" s="3">
        <v>116.6934991</v>
      </c>
      <c r="BN139" s="3">
        <v>48.790168090000002</v>
      </c>
      <c r="BO139" s="3">
        <v>36123.871701554301</v>
      </c>
      <c r="BP139" s="3">
        <v>86.095485749999995</v>
      </c>
      <c r="BQ139" s="3">
        <v>4.79840379680802</v>
      </c>
      <c r="BR139" s="3">
        <f t="shared" si="29"/>
        <v>1.0021697345509915</v>
      </c>
      <c r="BS139" s="3">
        <f t="shared" si="29"/>
        <v>99.274934845045209</v>
      </c>
      <c r="BT139" s="3">
        <v>0.99251997470855702</v>
      </c>
      <c r="BU139" s="3">
        <v>1.00024998188019</v>
      </c>
      <c r="BV139" s="3">
        <v>1.2285399436950699</v>
      </c>
      <c r="BW139" s="3">
        <f t="shared" si="26"/>
        <v>100.2254943847656</v>
      </c>
      <c r="BX139" s="3">
        <f t="shared" si="26"/>
        <v>100.1271896362306</v>
      </c>
      <c r="BY139" s="3">
        <v>5</v>
      </c>
      <c r="BZ139" s="3">
        <v>7</v>
      </c>
      <c r="CA139" s="3">
        <f t="shared" si="27"/>
        <v>99.700220000000002</v>
      </c>
      <c r="CB139" s="3">
        <v>93.363952636718807</v>
      </c>
      <c r="CC139" s="3">
        <v>90.986061096191406</v>
      </c>
      <c r="CD139" s="3">
        <v>91.578796386718807</v>
      </c>
      <c r="CE139" s="3">
        <v>8.8754110336303693</v>
      </c>
      <c r="CF139" s="3">
        <v>5.2450270652770996</v>
      </c>
      <c r="CG139" s="3">
        <v>11.30123</v>
      </c>
      <c r="CH139" s="3">
        <v>6.3558690929977804</v>
      </c>
      <c r="CI139" s="3">
        <v>0.3</v>
      </c>
      <c r="CJ139" s="3">
        <v>4.4000000000000004</v>
      </c>
      <c r="CK139" s="3">
        <v>85</v>
      </c>
      <c r="CL139" s="3">
        <v>96</v>
      </c>
      <c r="CM139" s="3">
        <v>94</v>
      </c>
      <c r="CN139" s="3">
        <v>5.91</v>
      </c>
      <c r="CO139" s="3">
        <v>12.22</v>
      </c>
      <c r="CP139" s="3">
        <v>3.3239999999999998</v>
      </c>
      <c r="CQ139" s="3">
        <v>1.3765120977589E-2</v>
      </c>
      <c r="CR139" s="3">
        <v>31.9</v>
      </c>
      <c r="CS139" s="3">
        <v>33.4</v>
      </c>
      <c r="CT139" s="3">
        <v>98.892245720040293</v>
      </c>
      <c r="CU139" s="3">
        <v>98.590130916414907</v>
      </c>
      <c r="CV139" s="3">
        <v>98.646802121483702</v>
      </c>
      <c r="CW139" s="3">
        <v>4</v>
      </c>
      <c r="CX139" s="3">
        <f t="shared" si="28"/>
        <v>4.9000000000000004</v>
      </c>
      <c r="CY139" s="3">
        <f t="shared" si="28"/>
        <v>3.6500000000000004</v>
      </c>
      <c r="CZ139" s="3">
        <f t="shared" si="28"/>
        <v>9.1</v>
      </c>
      <c r="DA139" s="3">
        <f t="shared" si="28"/>
        <v>2.4646218549999999</v>
      </c>
      <c r="DB139" s="3">
        <v>4403.9759953054199</v>
      </c>
      <c r="DC139" s="3">
        <v>8.9403381300000007</v>
      </c>
      <c r="DD139" s="3">
        <v>38.799999999999997</v>
      </c>
      <c r="DE139" s="3">
        <v>24.5</v>
      </c>
      <c r="DF139" s="3">
        <v>3.1</v>
      </c>
      <c r="DG139" s="3">
        <v>8</v>
      </c>
      <c r="DH139" s="3">
        <v>30.7</v>
      </c>
      <c r="DI139" s="3">
        <v>0.2</v>
      </c>
      <c r="DJ139" s="3">
        <v>15.6</v>
      </c>
      <c r="DK139" s="3">
        <v>0</v>
      </c>
      <c r="DL139" s="3">
        <v>2.4912858499619301</v>
      </c>
      <c r="DM139" s="3">
        <v>36.774999999999999</v>
      </c>
      <c r="DN139" s="3">
        <v>0.34787930121697602</v>
      </c>
      <c r="DO139" s="3">
        <v>19.3922342737335</v>
      </c>
      <c r="DP139" s="3">
        <v>37.759</v>
      </c>
      <c r="DQ139" s="3">
        <v>73.704999999999998</v>
      </c>
      <c r="DR139" s="3">
        <v>77.38</v>
      </c>
      <c r="DS139" s="3">
        <v>52.204000000000001</v>
      </c>
      <c r="DT139" s="3">
        <v>87.233473698282197</v>
      </c>
      <c r="DU139" s="3">
        <v>59.158999999999999</v>
      </c>
      <c r="DV139" s="3">
        <v>49.09</v>
      </c>
      <c r="DW139" s="3">
        <v>40.130000000000003</v>
      </c>
      <c r="DX139" s="3">
        <v>5.3239999999999998</v>
      </c>
      <c r="DY139" s="3">
        <v>14.452</v>
      </c>
      <c r="DZ139" s="3">
        <v>8.4809999999999999</v>
      </c>
      <c r="EA139" s="3">
        <v>7.86</v>
      </c>
      <c r="EB139" s="3">
        <v>20614</v>
      </c>
      <c r="EC139" s="3">
        <v>9.5289999999999999</v>
      </c>
      <c r="ED139" s="3">
        <v>46.883000000000003</v>
      </c>
      <c r="EE139" s="3">
        <v>92.936000000000007</v>
      </c>
      <c r="EF139" s="3">
        <v>10.9</v>
      </c>
      <c r="EG139" s="3">
        <v>9.6999999999999993</v>
      </c>
      <c r="EH139" s="3">
        <v>3.4</v>
      </c>
      <c r="EI139" s="3">
        <v>82.3243902439024</v>
      </c>
      <c r="EJ139" s="3">
        <v>1.83</v>
      </c>
      <c r="EK139" s="3">
        <v>92.702538000000004</v>
      </c>
      <c r="EL139" s="3">
        <v>85.836456999999996</v>
      </c>
      <c r="EM139" s="3">
        <v>17.3733753734071</v>
      </c>
      <c r="EN139" s="3">
        <v>61.3033694085631</v>
      </c>
      <c r="EO139" s="3">
        <v>0.28550861863843402</v>
      </c>
      <c r="EP139" s="3">
        <v>5175.00537109375</v>
      </c>
      <c r="EQ139" s="3">
        <v>1805.54395</v>
      </c>
      <c r="ER139" s="3">
        <v>-1.1278492524458701</v>
      </c>
      <c r="ES139" s="3">
        <v>0.61469766231975498</v>
      </c>
      <c r="ET139" s="3">
        <v>81.242000000000004</v>
      </c>
      <c r="EU139" s="3">
        <v>1.13742999459302</v>
      </c>
      <c r="EV139" s="2">
        <v>9.8800000000000008</v>
      </c>
      <c r="EW139" s="2">
        <v>9.99</v>
      </c>
      <c r="EX139" s="2">
        <v>9.82</v>
      </c>
      <c r="EY139" s="3">
        <v>1.2822849750518801</v>
      </c>
      <c r="EZ139" s="3">
        <v>1.23061394691467</v>
      </c>
      <c r="FA139" s="3">
        <v>8</v>
      </c>
      <c r="FB139" s="3">
        <v>1.1000000000000001</v>
      </c>
      <c r="FC139" s="3">
        <v>4</v>
      </c>
      <c r="FD139" s="3">
        <v>41000000</v>
      </c>
      <c r="FE139" s="3">
        <f>AVERAGE(FE137:FE138)</f>
        <v>0.99622748126096206</v>
      </c>
      <c r="FF139" s="3">
        <v>1.9153614542139299</v>
      </c>
      <c r="FG139" s="3">
        <v>3.2244399552758498</v>
      </c>
      <c r="FH139" s="3">
        <v>0</v>
      </c>
      <c r="FI139" s="3">
        <v>0</v>
      </c>
      <c r="FJ139" s="3">
        <v>1.3779568674090101E-4</v>
      </c>
      <c r="FK139" s="3">
        <v>7.1021867060762E-3</v>
      </c>
      <c r="FL139" s="3">
        <v>12.0884793768866</v>
      </c>
      <c r="FM139" s="3">
        <v>3.1929014251830301</v>
      </c>
      <c r="FN139" s="3">
        <v>2.5943811310100102</v>
      </c>
      <c r="FO139" s="3">
        <v>21.9194645704804</v>
      </c>
      <c r="FP139" s="3">
        <v>1.10469245910645</v>
      </c>
      <c r="FQ139" s="3">
        <v>3.2536637098422298E-2</v>
      </c>
      <c r="FR139" s="3">
        <v>0.32552382349968001</v>
      </c>
      <c r="FS139" s="3">
        <v>1.2602519989013701</v>
      </c>
      <c r="FT139" s="3">
        <v>1.23037326335907</v>
      </c>
      <c r="FU139" s="3">
        <v>53834.799297101701</v>
      </c>
    </row>
    <row r="140" spans="1:177" x14ac:dyDescent="0.35">
      <c r="A140" s="3">
        <v>2022</v>
      </c>
      <c r="B140" s="3" t="s">
        <v>60</v>
      </c>
      <c r="C140" s="5">
        <v>116.52</v>
      </c>
      <c r="D140" s="5">
        <v>2035.58</v>
      </c>
      <c r="E140" s="3">
        <v>52.147546282852701</v>
      </c>
      <c r="F140" s="3">
        <v>153.32363214335001</v>
      </c>
      <c r="G140" s="3">
        <v>52.147546282852701</v>
      </c>
      <c r="H140" s="3">
        <v>0.264985529844739</v>
      </c>
      <c r="I140" s="3">
        <v>32.793955697763003</v>
      </c>
      <c r="J140" s="3">
        <v>1.8518254720513101</v>
      </c>
      <c r="K140" s="3">
        <v>31.661361282934902</v>
      </c>
      <c r="L140" s="3">
        <v>6.3949559837210899</v>
      </c>
      <c r="M140" s="3">
        <v>867</v>
      </c>
      <c r="N140" s="3">
        <v>96.21</v>
      </c>
      <c r="O140" s="3">
        <v>96.21</v>
      </c>
      <c r="P140" s="3">
        <v>97.18</v>
      </c>
      <c r="Q140" s="3">
        <v>6654.9</v>
      </c>
      <c r="R140" s="3">
        <v>100</v>
      </c>
      <c r="S140" s="3">
        <v>100</v>
      </c>
      <c r="T140" s="3">
        <v>24.514099103536601</v>
      </c>
      <c r="U140" s="3">
        <v>60.948085574491799</v>
      </c>
      <c r="V140" s="3">
        <v>11.405750380000001</v>
      </c>
      <c r="W140" s="3">
        <v>78.213563920554904</v>
      </c>
      <c r="X140" s="3">
        <v>16</v>
      </c>
      <c r="Y140" s="3">
        <v>53</v>
      </c>
      <c r="Z140" s="3">
        <v>9</v>
      </c>
      <c r="AA140" s="3">
        <v>92.093691900534196</v>
      </c>
      <c r="AB140" s="3">
        <v>12.1161767831</v>
      </c>
      <c r="AC140" s="3">
        <v>20.2079124025</v>
      </c>
      <c r="AD140" s="3">
        <v>13.136039824999999</v>
      </c>
      <c r="AE140" s="3">
        <v>2959.8449526659401</v>
      </c>
      <c r="AF140" s="3">
        <v>28.399766899999999</v>
      </c>
      <c r="AG140" s="3">
        <v>49.815879799999998</v>
      </c>
      <c r="AH140" s="3">
        <v>0.2</v>
      </c>
      <c r="AI140" s="3">
        <v>86853</v>
      </c>
      <c r="AJ140" s="3">
        <v>4</v>
      </c>
      <c r="AK140" s="3">
        <v>3.9</v>
      </c>
      <c r="AL140" s="3">
        <v>53556.051240339802</v>
      </c>
      <c r="AM140" s="3">
        <v>7.4954266491971904</v>
      </c>
      <c r="AN140" s="3">
        <v>15.7581252837607</v>
      </c>
      <c r="AO140" s="3">
        <v>0.41532818231116397</v>
      </c>
      <c r="AP140" s="3">
        <v>2.4571421135023499E-2</v>
      </c>
      <c r="AQ140" s="3">
        <v>0</v>
      </c>
      <c r="AR140" s="3">
        <v>5.5068348101350402E-3</v>
      </c>
      <c r="AS140" s="3">
        <v>3.8115783016879803E-2</v>
      </c>
      <c r="AT140" s="3">
        <v>100</v>
      </c>
      <c r="AU140" s="3">
        <v>100</v>
      </c>
      <c r="AV140" s="3">
        <v>100</v>
      </c>
      <c r="AW140" s="3">
        <v>2.5</v>
      </c>
      <c r="AX140" s="3">
        <v>9.0202380539931308</v>
      </c>
      <c r="AY140" s="3">
        <v>18.7993690033246</v>
      </c>
      <c r="AZ140" s="3">
        <v>3.2373940971292399</v>
      </c>
      <c r="BA140" s="3">
        <v>13.679468234802201</v>
      </c>
      <c r="BB140" s="5">
        <v>15.6</v>
      </c>
      <c r="BC140" s="9">
        <v>215722</v>
      </c>
      <c r="BD140" s="3">
        <v>1.49212377808455</v>
      </c>
      <c r="BE140" s="3">
        <f t="shared" si="25"/>
        <v>4.125</v>
      </c>
      <c r="BF140" s="3">
        <v>123.757533918843</v>
      </c>
      <c r="BG140" s="3">
        <v>2.0813830693559399</v>
      </c>
      <c r="BH140" s="3">
        <v>20.111467058233401</v>
      </c>
      <c r="BI140" s="3">
        <v>22.9265844232429</v>
      </c>
      <c r="BJ140" s="3">
        <v>2.2191801071167001</v>
      </c>
      <c r="BK140" s="3">
        <v>19.899999999999999</v>
      </c>
      <c r="BL140" s="3">
        <v>50</v>
      </c>
      <c r="BM140" s="3">
        <v>118.8472962</v>
      </c>
      <c r="BN140" s="3">
        <v>49.403784459999997</v>
      </c>
      <c r="BO140" s="3">
        <v>36123.871701554301</v>
      </c>
      <c r="BP140" s="3">
        <v>85.333315490000004</v>
      </c>
      <c r="BQ140" s="3">
        <v>4.79840379680802</v>
      </c>
      <c r="BR140" s="3">
        <f t="shared" si="29"/>
        <v>1.0021698804266657</v>
      </c>
      <c r="BS140" s="3">
        <f t="shared" si="29"/>
        <v>99.274966278113425</v>
      </c>
      <c r="BT140" s="3">
        <v>0.99251997470855702</v>
      </c>
      <c r="BU140" s="3">
        <v>1.00024998188019</v>
      </c>
      <c r="BV140" s="3">
        <v>1.2285399436950699</v>
      </c>
      <c r="BW140" s="3">
        <f t="shared" si="26"/>
        <v>100.2254943847656</v>
      </c>
      <c r="BX140" s="3">
        <f t="shared" si="26"/>
        <v>100.1271896362306</v>
      </c>
      <c r="BY140" s="3">
        <v>5</v>
      </c>
      <c r="BZ140" s="3">
        <v>7</v>
      </c>
      <c r="CA140" s="3">
        <f t="shared" si="27"/>
        <v>99.700220000000002</v>
      </c>
      <c r="CB140" s="3">
        <v>93.363952636718807</v>
      </c>
      <c r="CC140" s="3">
        <v>90.986061096191406</v>
      </c>
      <c r="CD140" s="3">
        <v>91.578796386718807</v>
      </c>
      <c r="CE140" s="3">
        <v>8.8754110336303693</v>
      </c>
      <c r="CF140" s="3">
        <v>5.2450270652770996</v>
      </c>
      <c r="CG140" s="3">
        <v>11.30123</v>
      </c>
      <c r="CH140" s="3">
        <v>6.3558690929977804</v>
      </c>
      <c r="CI140" s="3">
        <v>0.3</v>
      </c>
      <c r="CJ140" s="3">
        <v>4.4000000000000004</v>
      </c>
      <c r="CK140" s="3">
        <v>85</v>
      </c>
      <c r="CL140" s="3">
        <v>96</v>
      </c>
      <c r="CM140" s="3">
        <v>94</v>
      </c>
      <c r="CN140" s="3">
        <v>5.91</v>
      </c>
      <c r="CO140" s="3">
        <v>12.22</v>
      </c>
      <c r="CP140" s="3">
        <v>3.3239999999999998</v>
      </c>
      <c r="CQ140" s="3">
        <v>1.3765120977589E-2</v>
      </c>
      <c r="CR140" s="3">
        <v>31.9</v>
      </c>
      <c r="CS140" s="3">
        <v>33.4</v>
      </c>
      <c r="CT140" s="3">
        <v>98.892245720040293</v>
      </c>
      <c r="CU140" s="3">
        <v>98.590130916414907</v>
      </c>
      <c r="CV140" s="3">
        <v>98.645996345359094</v>
      </c>
      <c r="CW140" s="3">
        <v>4</v>
      </c>
      <c r="CX140" s="3">
        <f t="shared" si="28"/>
        <v>4.9000000000000004</v>
      </c>
      <c r="CY140" s="3">
        <f t="shared" si="28"/>
        <v>3.6500000000000004</v>
      </c>
      <c r="CZ140" s="3">
        <f t="shared" si="28"/>
        <v>9.1</v>
      </c>
      <c r="DA140" s="3">
        <f t="shared" si="28"/>
        <v>2.4646218549999999</v>
      </c>
      <c r="DB140" s="3">
        <v>4403.9759953054199</v>
      </c>
      <c r="DC140" s="3">
        <v>8.9403381300000007</v>
      </c>
      <c r="DD140" s="3">
        <v>38.799999999999997</v>
      </c>
      <c r="DE140" s="3">
        <v>24.5</v>
      </c>
      <c r="DF140" s="3">
        <v>3.1</v>
      </c>
      <c r="DG140" s="3">
        <v>8</v>
      </c>
      <c r="DH140" s="3">
        <v>30.7</v>
      </c>
      <c r="DI140" s="3">
        <v>0.2</v>
      </c>
      <c r="DJ140" s="3">
        <v>15.6</v>
      </c>
      <c r="DK140" s="3">
        <v>0</v>
      </c>
      <c r="DL140" s="3">
        <v>2.5875231423741201</v>
      </c>
      <c r="DM140" s="3">
        <v>36.774999999999999</v>
      </c>
      <c r="DN140" s="3">
        <v>0.32409170676541998</v>
      </c>
      <c r="DO140" s="3">
        <v>19.256100296882501</v>
      </c>
      <c r="DP140" s="3">
        <v>40.332999999999998</v>
      </c>
      <c r="DQ140" s="3">
        <v>74.311000000000007</v>
      </c>
      <c r="DR140" s="3">
        <v>77.274000000000001</v>
      </c>
      <c r="DS140" s="3">
        <v>52.524000000000001</v>
      </c>
      <c r="DT140" s="3">
        <v>87.278165503489504</v>
      </c>
      <c r="DU140" s="3">
        <v>59.298000000000002</v>
      </c>
      <c r="DV140" s="3">
        <v>49.09</v>
      </c>
      <c r="DW140" s="3">
        <v>38.35</v>
      </c>
      <c r="DX140" s="3">
        <v>4.7359999999999998</v>
      </c>
      <c r="DY140" s="3">
        <v>13.117000000000001</v>
      </c>
      <c r="DZ140" s="3">
        <v>8.1790000000000003</v>
      </c>
      <c r="EA140" s="3">
        <v>7.31</v>
      </c>
      <c r="EB140" s="3">
        <v>66601</v>
      </c>
      <c r="EC140" s="3">
        <v>9.5289999999999999</v>
      </c>
      <c r="ED140" s="3">
        <v>46.883000000000003</v>
      </c>
      <c r="EE140" s="3">
        <v>92.936000000000007</v>
      </c>
      <c r="EF140" s="3">
        <v>10.9</v>
      </c>
      <c r="EG140" s="3">
        <v>9.6999999999999993</v>
      </c>
      <c r="EH140" s="3">
        <v>3.4</v>
      </c>
      <c r="EI140" s="3">
        <v>82.3243902439024</v>
      </c>
      <c r="EJ140" s="3">
        <v>1.83</v>
      </c>
      <c r="EK140" s="3">
        <v>92.702538000000004</v>
      </c>
      <c r="EL140" s="3">
        <v>85.836456999999996</v>
      </c>
      <c r="EM140" s="3">
        <v>17.199001934620501</v>
      </c>
      <c r="EN140" s="3">
        <v>61.142578102636001</v>
      </c>
      <c r="EO140" s="3">
        <v>0.30501524671998298</v>
      </c>
      <c r="EP140" s="3">
        <v>5175.00537109375</v>
      </c>
      <c r="EQ140" s="3">
        <v>1805.54395</v>
      </c>
      <c r="ER140" s="3">
        <v>-1.1286046350682799</v>
      </c>
      <c r="ES140" s="3">
        <v>0.63312407317764796</v>
      </c>
      <c r="ET140" s="3">
        <v>81.509</v>
      </c>
      <c r="EU140" s="3">
        <v>1.13742999459302</v>
      </c>
      <c r="EV140" s="2">
        <v>9.6999999999999993</v>
      </c>
      <c r="EW140" s="2">
        <v>9.82</v>
      </c>
      <c r="EX140" s="2">
        <v>9.6199999999999992</v>
      </c>
      <c r="EY140" s="3">
        <v>1.2595299482345601</v>
      </c>
      <c r="EZ140" s="3">
        <v>1.1658068895339999</v>
      </c>
      <c r="FA140" s="3">
        <v>8</v>
      </c>
      <c r="FB140" s="3">
        <v>1.1000000000000001</v>
      </c>
      <c r="FC140" s="3">
        <v>4</v>
      </c>
      <c r="FD140" s="3">
        <v>22000000</v>
      </c>
      <c r="FE140" s="3">
        <v>0.99622748126096206</v>
      </c>
      <c r="FF140" s="3">
        <v>1.9387234180687101</v>
      </c>
      <c r="FG140" s="3">
        <v>3.4341201076596</v>
      </c>
      <c r="FH140" s="3">
        <v>0</v>
      </c>
      <c r="FI140" s="3">
        <v>0</v>
      </c>
      <c r="FJ140" s="16">
        <f>AVERAGE(FJ138:FJ139)</f>
        <v>7.9593859883264305E-5</v>
      </c>
      <c r="FK140" s="16">
        <f>AVERAGE(FK138:FK139)</f>
        <v>5.1996473024845703E-3</v>
      </c>
      <c r="FL140" s="3">
        <v>12.0884793768866</v>
      </c>
      <c r="FM140" s="3">
        <v>5.3462521137522403</v>
      </c>
      <c r="FN140" s="3">
        <v>2.55053005263097</v>
      </c>
      <c r="FO140" s="3">
        <v>20.756359647165802</v>
      </c>
      <c r="FP140" s="3">
        <v>1.1058647632598899</v>
      </c>
      <c r="FQ140" s="3">
        <f>AVERAGE(FQ138:FQ139)</f>
        <v>2.9584251060386951E-2</v>
      </c>
      <c r="FR140" s="3">
        <v>0.33452412486076399</v>
      </c>
      <c r="FS140" s="3">
        <v>1.1827204227447501</v>
      </c>
      <c r="FT140" s="3">
        <v>1.1889523267746001</v>
      </c>
      <c r="FU140" s="3">
        <v>57594.0340179208</v>
      </c>
    </row>
    <row r="141" spans="1:177" x14ac:dyDescent="0.35">
      <c r="A141" s="3">
        <v>2023</v>
      </c>
      <c r="B141" s="3" t="s">
        <v>60</v>
      </c>
      <c r="C141" s="5">
        <v>116.52</v>
      </c>
      <c r="D141" s="5">
        <v>2035.58</v>
      </c>
      <c r="E141" s="3">
        <v>52.147546282852701</v>
      </c>
      <c r="F141" s="3">
        <v>153.32363214335001</v>
      </c>
      <c r="G141" s="3">
        <v>52.147546282852701</v>
      </c>
      <c r="H141" s="3">
        <v>0.264985529844739</v>
      </c>
      <c r="I141" s="3">
        <v>32.793955697763003</v>
      </c>
      <c r="J141" s="3">
        <v>1.8518254720513101</v>
      </c>
      <c r="K141" s="3">
        <v>31.661361282934902</v>
      </c>
      <c r="L141" s="3">
        <v>6.3949559837210899</v>
      </c>
      <c r="M141" s="3">
        <v>867</v>
      </c>
      <c r="N141" s="3">
        <v>96.21</v>
      </c>
      <c r="O141" s="3">
        <v>96.21</v>
      </c>
      <c r="P141" s="3">
        <v>97.18</v>
      </c>
      <c r="Q141" s="3">
        <v>6654.9</v>
      </c>
      <c r="R141" s="3">
        <v>100</v>
      </c>
      <c r="S141" s="3">
        <v>100</v>
      </c>
      <c r="T141" s="3">
        <v>24.514099103536601</v>
      </c>
      <c r="U141" s="3">
        <v>60.948085574491799</v>
      </c>
      <c r="V141" s="3">
        <v>11.405750380000001</v>
      </c>
      <c r="W141" s="3">
        <v>78.213563920554904</v>
      </c>
      <c r="X141" s="3">
        <v>16</v>
      </c>
      <c r="Y141" s="3">
        <v>53</v>
      </c>
      <c r="Z141" s="3">
        <v>9</v>
      </c>
      <c r="AA141" s="3">
        <v>92.093691900534196</v>
      </c>
      <c r="AB141" s="3">
        <v>12.1161767831</v>
      </c>
      <c r="AC141" s="3">
        <v>20.2079124025</v>
      </c>
      <c r="AD141" s="3">
        <v>13.136039824999999</v>
      </c>
      <c r="AE141" s="3">
        <v>2959.8449526659401</v>
      </c>
      <c r="AF141" s="3">
        <v>28.399766899999999</v>
      </c>
      <c r="AG141" s="3">
        <v>49.815879799999998</v>
      </c>
      <c r="AH141" s="3">
        <v>0.2</v>
      </c>
      <c r="AI141" s="3">
        <v>86853</v>
      </c>
      <c r="AJ141" s="3">
        <v>4</v>
      </c>
      <c r="AK141" s="3">
        <v>3.9</v>
      </c>
      <c r="AL141" s="3">
        <v>53556.051240339802</v>
      </c>
      <c r="AM141" s="3">
        <v>7.4954266491971904</v>
      </c>
      <c r="AN141" s="3">
        <v>15.7581252837607</v>
      </c>
      <c r="AO141" s="3">
        <v>0.41532818231116397</v>
      </c>
      <c r="AP141" s="3">
        <v>2.4571421135023499E-2</v>
      </c>
      <c r="AQ141" s="3">
        <v>0</v>
      </c>
      <c r="AR141" s="3">
        <v>5.5068348101350402E-3</v>
      </c>
      <c r="AS141" s="3">
        <v>3.8115783016879803E-2</v>
      </c>
      <c r="AT141" s="3">
        <v>100</v>
      </c>
      <c r="AU141" s="3">
        <v>100</v>
      </c>
      <c r="AV141" s="3">
        <v>100</v>
      </c>
      <c r="AW141" s="3">
        <v>2.5</v>
      </c>
      <c r="AX141" s="3">
        <v>9.0202380539931308</v>
      </c>
      <c r="AY141" s="3">
        <v>18.7993690033246</v>
      </c>
      <c r="AZ141" s="3">
        <v>3.2373940971292399</v>
      </c>
      <c r="BA141" s="3">
        <v>13.679468234802201</v>
      </c>
      <c r="BB141" s="5">
        <v>15.6</v>
      </c>
      <c r="BC141" s="9">
        <v>215722</v>
      </c>
      <c r="BD141" s="3">
        <v>1.49212377808455</v>
      </c>
      <c r="BE141" s="3">
        <f t="shared" si="25"/>
        <v>4.125</v>
      </c>
      <c r="BF141" s="3">
        <v>123.757533918843</v>
      </c>
      <c r="BG141" s="3">
        <v>2.0813830693559399</v>
      </c>
      <c r="BH141" s="3">
        <v>20.111467058233401</v>
      </c>
      <c r="BI141" s="3">
        <v>22.9265844232429</v>
      </c>
      <c r="BJ141" s="3">
        <v>2.2191801071167001</v>
      </c>
      <c r="BK141" s="3">
        <v>19.899999999999999</v>
      </c>
      <c r="BL141" s="3">
        <v>50</v>
      </c>
      <c r="BM141" s="3">
        <v>118.8472962</v>
      </c>
      <c r="BN141" s="3">
        <v>49.403784459999997</v>
      </c>
      <c r="BO141" s="3">
        <v>36123.871701554301</v>
      </c>
      <c r="BP141" s="3">
        <v>85.333315490000004</v>
      </c>
      <c r="BQ141" s="3">
        <v>4.79840379680802</v>
      </c>
      <c r="BR141" s="3">
        <f t="shared" si="29"/>
        <v>1.0021699533645028</v>
      </c>
      <c r="BS141" s="3">
        <f t="shared" si="29"/>
        <v>99.274981994647533</v>
      </c>
      <c r="BT141" s="3">
        <v>0.99251997470855702</v>
      </c>
      <c r="BU141" s="3">
        <v>1.00024998188019</v>
      </c>
      <c r="BV141" s="3">
        <v>1.2285399436950699</v>
      </c>
      <c r="BW141" s="3">
        <f t="shared" si="26"/>
        <v>100.2254943847656</v>
      </c>
      <c r="BX141" s="3">
        <f t="shared" si="26"/>
        <v>100.1271896362306</v>
      </c>
      <c r="BY141" s="3">
        <v>5</v>
      </c>
      <c r="BZ141" s="3">
        <v>7</v>
      </c>
      <c r="CA141" s="3">
        <f t="shared" si="27"/>
        <v>99.700220000000002</v>
      </c>
      <c r="CB141" s="3">
        <v>93.363952636718807</v>
      </c>
      <c r="CC141" s="3">
        <v>90.986061096191406</v>
      </c>
      <c r="CD141" s="3">
        <v>91.578796386718807</v>
      </c>
      <c r="CE141" s="3">
        <v>8.8754110336303693</v>
      </c>
      <c r="CF141" s="3">
        <v>5.2450270652770996</v>
      </c>
      <c r="CG141" s="3">
        <v>11.30123</v>
      </c>
      <c r="CH141" s="3">
        <v>6.3558690929977804</v>
      </c>
      <c r="CI141" s="3">
        <v>0.3</v>
      </c>
      <c r="CJ141" s="3">
        <v>4.4000000000000004</v>
      </c>
      <c r="CK141" s="3">
        <v>85</v>
      </c>
      <c r="CL141" s="3">
        <v>96</v>
      </c>
      <c r="CM141" s="3">
        <v>94</v>
      </c>
      <c r="CN141" s="3">
        <v>5.91</v>
      </c>
      <c r="CO141" s="3">
        <v>12.22</v>
      </c>
      <c r="CP141" s="3">
        <v>3.3239999999999998</v>
      </c>
      <c r="CQ141" s="3">
        <v>1.3765120977589E-2</v>
      </c>
      <c r="CR141" s="3">
        <v>31.9</v>
      </c>
      <c r="CS141" s="3">
        <v>33.4</v>
      </c>
      <c r="CT141" s="3">
        <v>98.892245720040293</v>
      </c>
      <c r="CU141" s="3">
        <v>98.590130916414907</v>
      </c>
      <c r="CV141" s="3">
        <v>98.645996345359094</v>
      </c>
      <c r="CW141" s="3">
        <v>4</v>
      </c>
      <c r="CX141" s="3">
        <f t="shared" si="28"/>
        <v>4.9000000000000004</v>
      </c>
      <c r="CY141" s="3">
        <f t="shared" si="28"/>
        <v>3.6500000000000004</v>
      </c>
      <c r="CZ141" s="3">
        <f t="shared" si="28"/>
        <v>9.1</v>
      </c>
      <c r="DA141" s="3">
        <f t="shared" si="28"/>
        <v>2.4646218549999999</v>
      </c>
      <c r="DB141" s="3">
        <v>4403.9759953054199</v>
      </c>
      <c r="DC141" s="3">
        <v>8.9403381300000007</v>
      </c>
      <c r="DD141" s="3">
        <v>38.799999999999997</v>
      </c>
      <c r="DE141" s="3">
        <v>24.5</v>
      </c>
      <c r="DF141" s="3">
        <v>3.1</v>
      </c>
      <c r="DG141" s="3">
        <v>8</v>
      </c>
      <c r="DH141" s="3">
        <v>30.7</v>
      </c>
      <c r="DI141" s="3">
        <v>0.2</v>
      </c>
      <c r="DJ141" s="3">
        <v>15.6</v>
      </c>
      <c r="DK141" s="3">
        <v>0</v>
      </c>
      <c r="DL141" s="3">
        <v>2.5875231423741201</v>
      </c>
      <c r="DM141" s="3">
        <v>36.774999999999999</v>
      </c>
      <c r="DN141" s="3">
        <v>0.32409170676541998</v>
      </c>
      <c r="DO141" s="3">
        <v>19.256100296882501</v>
      </c>
      <c r="DP141" s="3">
        <v>40.332999999999998</v>
      </c>
      <c r="DQ141" s="3">
        <v>74.311000000000007</v>
      </c>
      <c r="DR141" s="3">
        <v>77.274000000000001</v>
      </c>
      <c r="DS141" s="3">
        <v>52.524000000000001</v>
      </c>
      <c r="DT141" s="3">
        <v>87.278165503489504</v>
      </c>
      <c r="DU141" s="3">
        <v>59.298000000000002</v>
      </c>
      <c r="DV141" s="3">
        <v>49.09</v>
      </c>
      <c r="DW141" s="3">
        <v>38.35</v>
      </c>
      <c r="DX141" s="3">
        <v>4.7359999999999998</v>
      </c>
      <c r="DY141" s="3">
        <v>13.117000000000001</v>
      </c>
      <c r="DZ141" s="3">
        <v>8.1790000000000003</v>
      </c>
      <c r="EA141" s="3">
        <v>7.31</v>
      </c>
      <c r="EB141" s="3">
        <v>66601</v>
      </c>
      <c r="EC141" s="3">
        <v>9.5289999999999999</v>
      </c>
      <c r="ED141" s="3">
        <v>46.883000000000003</v>
      </c>
      <c r="EE141" s="3">
        <v>92.936000000000007</v>
      </c>
      <c r="EF141" s="3">
        <v>10.9</v>
      </c>
      <c r="EG141" s="3">
        <v>9.6999999999999993</v>
      </c>
      <c r="EH141" s="3">
        <v>3.4</v>
      </c>
      <c r="EI141" s="3">
        <v>82.3243902439024</v>
      </c>
      <c r="EJ141" s="3">
        <v>1.83</v>
      </c>
      <c r="EK141" s="3">
        <v>92.702538000000004</v>
      </c>
      <c r="EL141" s="3">
        <v>85.836456999999996</v>
      </c>
      <c r="EM141" s="3">
        <v>17.199001934620501</v>
      </c>
      <c r="EN141" s="3">
        <v>61.142578102636001</v>
      </c>
      <c r="EO141" s="3">
        <v>0.30501524671998298</v>
      </c>
      <c r="EP141" s="3">
        <v>5175.00537109375</v>
      </c>
      <c r="EQ141" s="3">
        <v>1805.54395</v>
      </c>
      <c r="ER141" s="3">
        <v>-1.1286046350682799</v>
      </c>
      <c r="ES141" s="3">
        <v>0.63312407317764796</v>
      </c>
      <c r="ET141" s="3">
        <v>81.509</v>
      </c>
      <c r="EU141" s="3">
        <v>1.13742999459302</v>
      </c>
      <c r="EV141" s="2">
        <v>9.6999999999999993</v>
      </c>
      <c r="EW141" s="2">
        <v>9.82</v>
      </c>
      <c r="EX141" s="2">
        <v>9.6199999999999992</v>
      </c>
      <c r="EY141" s="3">
        <v>1.2595299482345601</v>
      </c>
      <c r="EZ141" s="3">
        <v>1.1658068895339999</v>
      </c>
      <c r="FA141" s="3">
        <v>8</v>
      </c>
      <c r="FB141" s="3">
        <v>1.1000000000000001</v>
      </c>
      <c r="FC141" s="3">
        <v>4</v>
      </c>
      <c r="FD141" s="3">
        <v>22000000</v>
      </c>
      <c r="FE141" s="3">
        <v>0.99622748126096206</v>
      </c>
      <c r="FF141" s="3">
        <v>1.9387234180687101</v>
      </c>
      <c r="FG141" s="3">
        <v>3.4341201076596</v>
      </c>
      <c r="FH141" s="3">
        <v>0</v>
      </c>
      <c r="FI141" s="3">
        <v>0</v>
      </c>
      <c r="FJ141" s="16">
        <v>7.9593859883264305E-5</v>
      </c>
      <c r="FK141" s="3">
        <v>5.1996473024845703E-3</v>
      </c>
      <c r="FL141" s="3">
        <v>12.0884793768866</v>
      </c>
      <c r="FM141" s="3">
        <v>5.3462521137522403</v>
      </c>
      <c r="FN141" s="3">
        <v>2.55053005263097</v>
      </c>
      <c r="FO141" s="3">
        <v>20.756359647165802</v>
      </c>
      <c r="FP141" s="3">
        <v>1.1058647632598899</v>
      </c>
      <c r="FQ141" s="3">
        <v>2.9584251060386951E-2</v>
      </c>
      <c r="FR141" s="3">
        <v>0.33452412486076399</v>
      </c>
      <c r="FS141" s="3">
        <v>1.1827204227447501</v>
      </c>
      <c r="FT141" s="3">
        <v>1.1889523267746001</v>
      </c>
      <c r="FU141" s="3">
        <v>57594.0340179208</v>
      </c>
    </row>
    <row r="142" spans="1:177" x14ac:dyDescent="0.35">
      <c r="A142" s="3">
        <v>2010</v>
      </c>
      <c r="B142" s="3" t="s">
        <v>61</v>
      </c>
      <c r="C142" s="8">
        <v>32.299999999999997</v>
      </c>
      <c r="D142" s="8">
        <v>3635.4</v>
      </c>
      <c r="E142" s="3">
        <v>47.910032418165599</v>
      </c>
      <c r="F142" s="3">
        <v>211.59682593280399</v>
      </c>
      <c r="G142" s="3">
        <v>47.910032418165599</v>
      </c>
      <c r="H142" s="3">
        <v>0.14485747997632101</v>
      </c>
      <c r="I142" s="3">
        <v>33.9845655105144</v>
      </c>
      <c r="J142" s="3">
        <v>0.57090397911466895</v>
      </c>
      <c r="K142" s="3">
        <v>32.730871847835402</v>
      </c>
      <c r="L142" s="3">
        <v>2.1896149008803998</v>
      </c>
      <c r="M142" s="3">
        <v>700</v>
      </c>
      <c r="N142" s="3">
        <v>91.64</v>
      </c>
      <c r="O142" s="3">
        <v>94.55</v>
      </c>
      <c r="P142" s="3">
        <v>96.52</v>
      </c>
      <c r="Q142" s="3">
        <v>6685.2</v>
      </c>
      <c r="R142" s="3">
        <v>100</v>
      </c>
      <c r="S142" s="3">
        <v>100</v>
      </c>
      <c r="T142" s="3">
        <v>22.491996066863301</v>
      </c>
      <c r="U142" s="3">
        <v>34.024552605703001</v>
      </c>
      <c r="V142" s="3">
        <v>16.089343540000002</v>
      </c>
      <c r="W142" s="3">
        <v>99.599440069300996</v>
      </c>
      <c r="X142" s="3">
        <v>11</v>
      </c>
      <c r="Y142" s="3">
        <v>24</v>
      </c>
      <c r="Z142" s="3">
        <v>5</v>
      </c>
      <c r="AA142" s="3">
        <v>93.603261307235002</v>
      </c>
      <c r="AB142" s="3">
        <v>0.84983486779999995</v>
      </c>
      <c r="AC142" s="3">
        <v>27.9816020777</v>
      </c>
      <c r="AD142" s="3">
        <v>30.8317757009346</v>
      </c>
      <c r="AE142" s="3">
        <v>1308.4374774157</v>
      </c>
      <c r="AF142" s="3">
        <v>37.68</v>
      </c>
      <c r="AG142" s="3">
        <v>45.356551609999997</v>
      </c>
      <c r="AH142" s="3">
        <v>0.1</v>
      </c>
      <c r="AI142" s="3">
        <v>83886</v>
      </c>
      <c r="AJ142" s="3">
        <v>4.34</v>
      </c>
      <c r="AK142" s="3">
        <v>4.1100000000000003</v>
      </c>
      <c r="AL142" s="3">
        <v>37405.654629544602</v>
      </c>
      <c r="AM142" s="3">
        <v>-11.530696385719599</v>
      </c>
      <c r="AN142" s="3">
        <v>11.4277865035719</v>
      </c>
      <c r="AO142" s="3">
        <v>0.63707776853471298</v>
      </c>
      <c r="AP142" s="3">
        <v>0</v>
      </c>
      <c r="AQ142" s="12">
        <v>9.9867515894740906E-5</v>
      </c>
      <c r="AR142" s="3">
        <v>7.6080270134354797E-2</v>
      </c>
      <c r="AS142" s="3">
        <v>8.4169735892873507E-2</v>
      </c>
      <c r="AT142" s="3">
        <v>100</v>
      </c>
      <c r="AU142" s="3">
        <v>100</v>
      </c>
      <c r="AV142" s="3">
        <v>99.999997651124403</v>
      </c>
      <c r="AW142" s="3">
        <v>2.5</v>
      </c>
      <c r="AX142" s="3">
        <v>7.6090878907294899</v>
      </c>
      <c r="AY142" s="3">
        <v>11.554854971316701</v>
      </c>
      <c r="AZ142" s="3">
        <v>1.1182368075317799</v>
      </c>
      <c r="BA142" s="3">
        <v>5.4652295299128797</v>
      </c>
      <c r="BB142" s="5">
        <v>15.6</v>
      </c>
      <c r="BC142" s="9">
        <v>303645</v>
      </c>
      <c r="BD142" s="3">
        <v>3.3116333437963101</v>
      </c>
      <c r="BE142" s="3">
        <v>4.25</v>
      </c>
      <c r="BF142" s="3">
        <v>234.606908225034</v>
      </c>
      <c r="BG142" s="3">
        <v>1.9900292423428201</v>
      </c>
      <c r="BH142" s="3">
        <v>5.4820008226190797</v>
      </c>
      <c r="BI142" s="3">
        <v>9.2777963173721503</v>
      </c>
      <c r="BJ142" s="3">
        <v>2.7302401065826398</v>
      </c>
      <c r="BK142" s="3">
        <v>14.2</v>
      </c>
      <c r="BL142" s="3">
        <v>22</v>
      </c>
      <c r="BM142" s="3">
        <v>108.6995416</v>
      </c>
      <c r="BN142" s="3">
        <v>32.169592430000002</v>
      </c>
      <c r="BO142" s="3">
        <v>1049.31794333683</v>
      </c>
      <c r="BP142" s="3">
        <v>82</v>
      </c>
      <c r="BQ142" s="3">
        <v>4.68</v>
      </c>
      <c r="BR142" s="3">
        <f t="shared" si="29"/>
        <v>0.99789439514279443</v>
      </c>
      <c r="BS142" s="3">
        <f t="shared" si="29"/>
        <v>98.545260429382324</v>
      </c>
      <c r="BT142" s="3">
        <v>0.99431997537612904</v>
      </c>
      <c r="BU142" s="3">
        <v>0.94831001758575395</v>
      </c>
      <c r="BV142" s="3">
        <v>0.93150001764297496</v>
      </c>
      <c r="BW142" s="3">
        <v>101.13372802734401</v>
      </c>
      <c r="BX142" s="3">
        <v>101.365608215332</v>
      </c>
      <c r="BY142" s="3">
        <v>4</v>
      </c>
      <c r="BZ142" s="3">
        <v>9</v>
      </c>
      <c r="CA142" s="3">
        <v>99.341099999999997</v>
      </c>
      <c r="CB142" s="3">
        <v>93.746627807617202</v>
      </c>
      <c r="CC142" s="3">
        <v>94.447357177734403</v>
      </c>
      <c r="CD142" s="3">
        <v>89.654258728027301</v>
      </c>
      <c r="CE142" s="3">
        <v>9.1134414672851598</v>
      </c>
      <c r="CF142" s="3">
        <v>5.0958800315856898</v>
      </c>
      <c r="CG142" s="3">
        <v>12.41432</v>
      </c>
      <c r="CH142" s="3">
        <v>3.8678615157376801</v>
      </c>
      <c r="CI142" s="3">
        <v>0.1</v>
      </c>
      <c r="CJ142" s="3">
        <v>4.2</v>
      </c>
      <c r="CK142" s="3">
        <f t="shared" ref="CK142:CK155" si="30">AVERAGE(CK156,CK128)</f>
        <v>60</v>
      </c>
      <c r="CL142" s="3">
        <v>96</v>
      </c>
      <c r="CM142" s="3">
        <v>97</v>
      </c>
      <c r="CN142" s="3">
        <v>8.25</v>
      </c>
      <c r="CO142" s="3">
        <v>10.18</v>
      </c>
      <c r="CP142" s="3">
        <v>3.734</v>
      </c>
      <c r="CQ142" s="3">
        <v>8.5771006530437101E-3</v>
      </c>
      <c r="CR142" s="3">
        <v>25.1</v>
      </c>
      <c r="CS142" s="3">
        <v>28.3</v>
      </c>
      <c r="CT142" s="3">
        <v>98.991935483871003</v>
      </c>
      <c r="CU142" s="3">
        <v>99.2936427850656</v>
      </c>
      <c r="CV142" s="3">
        <v>99.224147332144796</v>
      </c>
      <c r="CW142" s="3">
        <v>5</v>
      </c>
      <c r="CX142" s="3">
        <v>2.9</v>
      </c>
      <c r="CY142" s="3">
        <v>2.9</v>
      </c>
      <c r="CZ142" s="3">
        <v>2.9</v>
      </c>
      <c r="DA142" s="3">
        <v>2.9</v>
      </c>
      <c r="DB142" s="3">
        <v>3270.4271420540799</v>
      </c>
      <c r="DC142" s="3">
        <v>13.96304226</v>
      </c>
      <c r="DD142" s="3">
        <v>38.799999999999997</v>
      </c>
      <c r="DE142" s="3">
        <v>24</v>
      </c>
      <c r="DF142" s="3">
        <v>3.4</v>
      </c>
      <c r="DG142" s="3">
        <v>8.4</v>
      </c>
      <c r="DH142" s="3">
        <v>30.3</v>
      </c>
      <c r="DI142" s="3">
        <v>0.2</v>
      </c>
      <c r="DJ142" s="3">
        <v>16.100000000000001</v>
      </c>
      <c r="DK142" s="3">
        <v>0</v>
      </c>
      <c r="DL142" s="3">
        <v>1.64715967121532</v>
      </c>
      <c r="DM142" s="3">
        <v>24.768999999999998</v>
      </c>
      <c r="DN142" s="3">
        <v>0.57040171847135401</v>
      </c>
      <c r="DO142" s="3">
        <v>28.309999644935399</v>
      </c>
      <c r="DP142" s="3">
        <v>51.281999999999996</v>
      </c>
      <c r="DQ142" s="3">
        <v>76.539000000000001</v>
      </c>
      <c r="DR142" s="3">
        <v>73.632999999999996</v>
      </c>
      <c r="DS142" s="3">
        <v>53.052</v>
      </c>
      <c r="DT142" s="3">
        <v>80.308810172570404</v>
      </c>
      <c r="DU142" s="3">
        <v>63.673000000000002</v>
      </c>
      <c r="DV142" s="3">
        <v>55.47</v>
      </c>
      <c r="DW142" s="3">
        <v>38.01</v>
      </c>
      <c r="DX142" s="3">
        <v>3.0209999999999999</v>
      </c>
      <c r="DY142" s="3">
        <v>14.686</v>
      </c>
      <c r="DZ142" s="3">
        <v>6.83</v>
      </c>
      <c r="EA142" s="3">
        <v>6.97</v>
      </c>
      <c r="EB142" s="3">
        <v>267047</v>
      </c>
      <c r="EC142" s="3">
        <v>9.6869999999999994</v>
      </c>
      <c r="ED142" s="3">
        <v>53.274999999999999</v>
      </c>
      <c r="EE142" s="3">
        <v>101.93300000000001</v>
      </c>
      <c r="EF142" s="3">
        <v>8.3000000000000007</v>
      </c>
      <c r="EG142" s="3">
        <v>10.5</v>
      </c>
      <c r="EH142" s="3">
        <v>3.5</v>
      </c>
      <c r="EI142" s="3">
        <v>79.987804878048806</v>
      </c>
      <c r="EJ142" s="3">
        <v>1.39</v>
      </c>
      <c r="EK142" s="3">
        <v>91.299344000000005</v>
      </c>
      <c r="EL142" s="3">
        <v>83.963666000000003</v>
      </c>
      <c r="EM142" s="3">
        <v>13.5973160312519</v>
      </c>
      <c r="EN142" s="3">
        <v>65.948185240249998</v>
      </c>
      <c r="EO142" s="3">
        <v>-0.153198446937304</v>
      </c>
      <c r="EP142" s="3">
        <v>4035.21362304688</v>
      </c>
      <c r="EQ142" s="3">
        <v>1400.66219</v>
      </c>
      <c r="ER142" s="3">
        <v>-0.99621059014990399</v>
      </c>
      <c r="ES142" s="3">
        <v>0.100481934472227</v>
      </c>
      <c r="ET142" s="3">
        <v>76.965999999999994</v>
      </c>
      <c r="EU142" s="3">
        <v>0.97509882866406905</v>
      </c>
      <c r="EV142" s="2">
        <v>20.440000000000001</v>
      </c>
      <c r="EW142" s="2">
        <v>21.91</v>
      </c>
      <c r="EX142" s="2">
        <v>18.84</v>
      </c>
      <c r="EY142" s="3">
        <v>1.4877561330795299</v>
      </c>
      <c r="EZ142" s="3">
        <v>1.5156937837600699</v>
      </c>
      <c r="FA142" s="3">
        <v>5</v>
      </c>
      <c r="FB142" s="3">
        <v>1.1000000000000001</v>
      </c>
      <c r="FC142" s="3">
        <v>6</v>
      </c>
      <c r="FD142" s="3">
        <v>282000000</v>
      </c>
      <c r="FE142" s="3">
        <v>0.59944931189016504</v>
      </c>
      <c r="FF142" s="3">
        <v>1.2668266261113701</v>
      </c>
      <c r="FG142" s="3">
        <v>2.6314576070192701</v>
      </c>
      <c r="FH142" s="3">
        <v>0.100605224103438</v>
      </c>
      <c r="FI142" s="3">
        <v>9.7958082408014708E-4</v>
      </c>
      <c r="FJ142" s="3">
        <v>3.11922394814401E-2</v>
      </c>
      <c r="FK142" s="3">
        <v>1.90328024560215E-2</v>
      </c>
      <c r="FL142" s="3">
        <v>14.4286016089924</v>
      </c>
      <c r="FM142" s="3">
        <v>1.9677743720507701</v>
      </c>
      <c r="FN142" s="3">
        <v>3.0026277885745598</v>
      </c>
      <c r="FO142" s="3">
        <v>16.884862167845601</v>
      </c>
      <c r="FP142" s="3">
        <v>1.2977832555770901</v>
      </c>
      <c r="FQ142" s="3">
        <v>0.19552236988390601</v>
      </c>
      <c r="FR142" s="3">
        <v>0.79683446884155296</v>
      </c>
      <c r="FS142" s="3">
        <v>1.6375046968460101</v>
      </c>
      <c r="FT142" s="3">
        <v>1.5706861019134499</v>
      </c>
      <c r="FU142" s="3">
        <v>38945.9217348604</v>
      </c>
    </row>
    <row r="143" spans="1:177" x14ac:dyDescent="0.35">
      <c r="A143" s="3">
        <v>2011</v>
      </c>
      <c r="B143" s="3" t="s">
        <v>61</v>
      </c>
      <c r="C143" s="5">
        <v>8.68</v>
      </c>
      <c r="D143" s="5">
        <v>2873.02</v>
      </c>
      <c r="E143" s="3">
        <v>47.965916915308703</v>
      </c>
      <c r="F143" s="3">
        <v>191.48698947368399</v>
      </c>
      <c r="G143" s="3">
        <v>47.965916915308703</v>
      </c>
      <c r="H143" s="3">
        <v>0.147929025410071</v>
      </c>
      <c r="I143" s="3">
        <v>34.068739958687203</v>
      </c>
      <c r="J143" s="3">
        <v>0.57378930456736299</v>
      </c>
      <c r="K143" s="3">
        <v>32.737548772090904</v>
      </c>
      <c r="L143" s="3">
        <v>2.1896149008803998</v>
      </c>
      <c r="M143" s="3">
        <v>700</v>
      </c>
      <c r="N143" s="3">
        <v>90.66</v>
      </c>
      <c r="O143" s="3">
        <v>95.21</v>
      </c>
      <c r="P143" s="3">
        <v>98.28</v>
      </c>
      <c r="Q143" s="3">
        <v>6458.3</v>
      </c>
      <c r="R143" s="3">
        <v>100</v>
      </c>
      <c r="S143" s="3">
        <v>100</v>
      </c>
      <c r="T143" s="3">
        <v>21.3560325839385</v>
      </c>
      <c r="U143" s="3">
        <v>33.818958841340901</v>
      </c>
      <c r="V143" s="3">
        <v>15.57511307</v>
      </c>
      <c r="W143" s="3">
        <v>99.448029445126494</v>
      </c>
      <c r="X143" s="3">
        <v>11</v>
      </c>
      <c r="Y143" s="3">
        <v>24</v>
      </c>
      <c r="Z143" s="3">
        <v>5</v>
      </c>
      <c r="AA143" s="3">
        <v>105.44028210402701</v>
      </c>
      <c r="AB143" s="3">
        <v>0.97511920819999998</v>
      </c>
      <c r="AC143" s="3">
        <v>30.029598030100001</v>
      </c>
      <c r="AD143" s="3">
        <v>28.444859813084101</v>
      </c>
      <c r="AE143" s="3">
        <v>1332.9183763265301</v>
      </c>
      <c r="AF143" s="3">
        <v>37.68</v>
      </c>
      <c r="AG143" s="3">
        <v>45.356551609999997</v>
      </c>
      <c r="AH143" s="3">
        <v>0.1</v>
      </c>
      <c r="AI143" s="3">
        <v>85414</v>
      </c>
      <c r="AJ143" s="3">
        <f>AVERAGE(AJ142,AJ144)</f>
        <v>4.3</v>
      </c>
      <c r="AK143" s="3">
        <f>AVERAGE(AK142,AK144)</f>
        <v>4.07</v>
      </c>
      <c r="AL143" s="3">
        <v>35589.034406359599</v>
      </c>
      <c r="AM143" s="3">
        <v>-4.4778967532673404</v>
      </c>
      <c r="AN143" s="3">
        <v>10.8815980165502</v>
      </c>
      <c r="AO143" s="3">
        <v>0.57904840783008604</v>
      </c>
      <c r="AP143" s="3">
        <v>0</v>
      </c>
      <c r="AQ143" s="3">
        <v>1.55179853421621E-4</v>
      </c>
      <c r="AR143" s="3">
        <v>9.8464522801550894E-2</v>
      </c>
      <c r="AS143" s="3">
        <v>8.0639367342631496E-2</v>
      </c>
      <c r="AT143" s="3">
        <v>100</v>
      </c>
      <c r="AU143" s="3">
        <v>100</v>
      </c>
      <c r="AV143" s="3">
        <v>99.999999157224295</v>
      </c>
      <c r="AW143" s="3">
        <v>2.5</v>
      </c>
      <c r="AX143" s="3">
        <v>7.5472164407529698</v>
      </c>
      <c r="AY143" s="3">
        <v>13.408194677438001</v>
      </c>
      <c r="AZ143" s="3">
        <v>1.1945680721912399</v>
      </c>
      <c r="BA143" s="3">
        <v>5.47370583842328</v>
      </c>
      <c r="BB143" s="5">
        <v>15.8</v>
      </c>
      <c r="BC143" s="9">
        <v>311223</v>
      </c>
      <c r="BD143" s="3">
        <v>3.3116333437963101</v>
      </c>
      <c r="BE143" s="3">
        <v>4.25</v>
      </c>
      <c r="BF143" s="3">
        <v>230.30463334863401</v>
      </c>
      <c r="BG143" s="3">
        <v>1.9900292423428201</v>
      </c>
      <c r="BH143" s="3">
        <v>5.5907880276157398</v>
      </c>
      <c r="BI143" s="3">
        <v>9.4978132851177293</v>
      </c>
      <c r="BJ143" s="3">
        <v>2.8055500984191899</v>
      </c>
      <c r="BK143" s="3">
        <v>14.2</v>
      </c>
      <c r="BL143" s="3">
        <v>21.8</v>
      </c>
      <c r="BM143" s="3">
        <v>111.6386991</v>
      </c>
      <c r="BN143" s="3">
        <v>33.475761720000001</v>
      </c>
      <c r="BO143" s="3">
        <v>1471.9031457160199</v>
      </c>
      <c r="BP143" s="3">
        <v>81.269999540000001</v>
      </c>
      <c r="BQ143" s="3">
        <v>4.54</v>
      </c>
      <c r="BR143" s="3">
        <f t="shared" si="29"/>
        <v>0.9979690834879883</v>
      </c>
      <c r="BS143" s="3">
        <f t="shared" si="29"/>
        <v>98.561354160308838</v>
      </c>
      <c r="BT143" s="3">
        <v>0.99331998825073198</v>
      </c>
      <c r="BU143" s="3">
        <v>0.94708001613616899</v>
      </c>
      <c r="BV143" s="3">
        <v>0.93150001764297496</v>
      </c>
      <c r="BW143" s="3">
        <v>103.636436462402</v>
      </c>
      <c r="BX143" s="3">
        <v>103.57341003418</v>
      </c>
      <c r="BY143" s="3">
        <v>4</v>
      </c>
      <c r="BZ143" s="3">
        <v>9</v>
      </c>
      <c r="CA143" s="3">
        <v>99.341099999999997</v>
      </c>
      <c r="CB143" s="3">
        <v>93.746627807617202</v>
      </c>
      <c r="CC143" s="3">
        <v>94.447357177734403</v>
      </c>
      <c r="CD143" s="3">
        <v>89.654258728027301</v>
      </c>
      <c r="CE143" s="3">
        <v>9.5116453170776403</v>
      </c>
      <c r="CF143" s="3">
        <v>4.9842500686645499</v>
      </c>
      <c r="CG143" s="3">
        <v>12.41432</v>
      </c>
      <c r="CH143" s="3">
        <v>3.8678615157376801</v>
      </c>
      <c r="CI143" s="3">
        <v>0.1</v>
      </c>
      <c r="CJ143" s="3">
        <v>4.0999999999999996</v>
      </c>
      <c r="CK143" s="3">
        <f t="shared" si="30"/>
        <v>60.5</v>
      </c>
      <c r="CL143" s="3">
        <v>95</v>
      </c>
      <c r="CM143" s="3">
        <v>97</v>
      </c>
      <c r="CN143" s="3">
        <v>8.3800000000000008</v>
      </c>
      <c r="CO143" s="3">
        <v>10.27</v>
      </c>
      <c r="CP143" s="3">
        <v>3.8220000000000001</v>
      </c>
      <c r="CQ143" s="3">
        <v>8.3140964626044894E-3</v>
      </c>
      <c r="CR143" s="3">
        <v>25.1</v>
      </c>
      <c r="CS143" s="3">
        <v>28.3</v>
      </c>
      <c r="CT143" s="3">
        <v>98.991935483871003</v>
      </c>
      <c r="CU143" s="3">
        <v>99.2936427850656</v>
      </c>
      <c r="CV143" s="3">
        <v>99.224731560561693</v>
      </c>
      <c r="CW143" s="3">
        <v>5</v>
      </c>
      <c r="CX143" s="3">
        <v>2.9</v>
      </c>
      <c r="CY143" s="3">
        <v>2.9</v>
      </c>
      <c r="CZ143" s="3">
        <v>2.9</v>
      </c>
      <c r="DA143" s="3">
        <v>2.9</v>
      </c>
      <c r="DB143" s="3">
        <v>3460.2056583837398</v>
      </c>
      <c r="DC143" s="3">
        <v>14.006716730000001</v>
      </c>
      <c r="DD143" s="3">
        <v>39.299999999999997</v>
      </c>
      <c r="DE143" s="3">
        <v>24.5</v>
      </c>
      <c r="DF143" s="3">
        <v>3.4</v>
      </c>
      <c r="DG143" s="3">
        <v>8.4</v>
      </c>
      <c r="DH143" s="3">
        <v>30.7</v>
      </c>
      <c r="DI143" s="3">
        <v>0</v>
      </c>
      <c r="DJ143" s="3">
        <v>16.100000000000001</v>
      </c>
      <c r="DK143" s="3">
        <v>0</v>
      </c>
      <c r="DL143" s="3">
        <v>1.64437977040806</v>
      </c>
      <c r="DM143" s="3">
        <v>24.768999999999998</v>
      </c>
      <c r="DN143" s="3">
        <v>0.59300636357547298</v>
      </c>
      <c r="DO143" s="3">
        <v>28.235976634964398</v>
      </c>
      <c r="DP143" s="3">
        <v>52.41</v>
      </c>
      <c r="DQ143" s="3">
        <v>77.216999999999999</v>
      </c>
      <c r="DR143" s="3">
        <v>74.591999999999999</v>
      </c>
      <c r="DS143" s="3">
        <v>53.99</v>
      </c>
      <c r="DT143" s="3">
        <v>81.155019766410604</v>
      </c>
      <c r="DU143" s="3">
        <v>64.102000000000004</v>
      </c>
      <c r="DV143" s="3">
        <v>56.57</v>
      </c>
      <c r="DW143" s="3">
        <v>39.18</v>
      </c>
      <c r="DX143" s="3">
        <v>2.375</v>
      </c>
      <c r="DY143" s="3">
        <v>12.936999999999999</v>
      </c>
      <c r="DZ143" s="3">
        <v>5.7030000000000003</v>
      </c>
      <c r="EA143" s="3">
        <v>5.82</v>
      </c>
      <c r="EB143" s="3">
        <v>293051</v>
      </c>
      <c r="EC143" s="3">
        <v>8.9960000000000004</v>
      </c>
      <c r="ED143" s="3">
        <v>52.91</v>
      </c>
      <c r="EE143" s="3">
        <v>98.647999999999996</v>
      </c>
      <c r="EF143" s="3">
        <v>8.3000000000000007</v>
      </c>
      <c r="EG143" s="3">
        <v>10.6</v>
      </c>
      <c r="EH143" s="3">
        <v>3.4</v>
      </c>
      <c r="EI143" s="3">
        <v>80.436585365853702</v>
      </c>
      <c r="EJ143" s="3">
        <v>1.39</v>
      </c>
      <c r="EK143" s="3">
        <v>91.288407000000007</v>
      </c>
      <c r="EL143" s="3">
        <v>84.372764000000004</v>
      </c>
      <c r="EM143" s="3">
        <v>13.491676800734099</v>
      </c>
      <c r="EN143" s="3">
        <v>66.103865157743797</v>
      </c>
      <c r="EO143" s="3">
        <v>-1.8537146287573001</v>
      </c>
      <c r="EP143" s="3">
        <v>4162.4990234375</v>
      </c>
      <c r="EQ143" s="3">
        <v>1725.4804799999999</v>
      </c>
      <c r="ER143" s="3">
        <v>-2.6995150155123602</v>
      </c>
      <c r="ES143" s="3">
        <v>-1.6019723147293901</v>
      </c>
      <c r="ET143" s="3">
        <v>77.16</v>
      </c>
      <c r="EU143" s="3">
        <v>0.90637359702762499</v>
      </c>
      <c r="EV143" s="2">
        <v>20.47</v>
      </c>
      <c r="EW143" s="2">
        <v>21.96</v>
      </c>
      <c r="EX143" s="2">
        <v>18.850000000000001</v>
      </c>
      <c r="EY143" s="3">
        <v>1.5377732515335101</v>
      </c>
      <c r="EZ143" s="3">
        <v>1.50013899803162</v>
      </c>
      <c r="FA143" s="3">
        <v>5</v>
      </c>
      <c r="FB143" s="3">
        <v>1.1000000000000001</v>
      </c>
      <c r="FC143" s="3">
        <v>6</v>
      </c>
      <c r="FD143" s="3">
        <v>84000000</v>
      </c>
      <c r="FE143" s="3">
        <v>0.46969480022693899</v>
      </c>
      <c r="FF143" s="3">
        <v>1.2061503363578301</v>
      </c>
      <c r="FG143" s="3">
        <v>2.6662078875754598</v>
      </c>
      <c r="FH143" s="3">
        <v>0.11469530379720499</v>
      </c>
      <c r="FI143" s="3">
        <v>1.2454360987831101E-3</v>
      </c>
      <c r="FJ143" s="3">
        <v>4.2567229293466499E-2</v>
      </c>
      <c r="FK143" s="3">
        <v>3.0102198300036302E-2</v>
      </c>
      <c r="FL143" s="3">
        <v>14.4286016089924</v>
      </c>
      <c r="FM143" s="3">
        <v>2.2964686113667798</v>
      </c>
      <c r="FN143" s="3">
        <v>3.3075460063159698</v>
      </c>
      <c r="FO143" s="3">
        <v>16.337542687120401</v>
      </c>
      <c r="FP143" s="3">
        <v>1.34921073913574</v>
      </c>
      <c r="FQ143" s="3">
        <v>0.22855494211743599</v>
      </c>
      <c r="FR143" s="3">
        <v>0.842218458652496</v>
      </c>
      <c r="FS143" s="3">
        <v>1.61821925640106</v>
      </c>
      <c r="FT143" s="3">
        <v>1.54886770248413</v>
      </c>
      <c r="FU143" s="3">
        <v>42541.531088409603</v>
      </c>
    </row>
    <row r="144" spans="1:177" x14ac:dyDescent="0.35">
      <c r="A144" s="3">
        <v>2012</v>
      </c>
      <c r="B144" s="3" t="s">
        <v>61</v>
      </c>
      <c r="C144" s="5">
        <v>15.95</v>
      </c>
      <c r="D144" s="5">
        <v>3130.93</v>
      </c>
      <c r="E144" s="3">
        <v>47.810868193033798</v>
      </c>
      <c r="F144" s="3">
        <v>198.921581882711</v>
      </c>
      <c r="G144" s="3">
        <v>47.810868193033798</v>
      </c>
      <c r="H144" s="3">
        <v>0.14714179549023701</v>
      </c>
      <c r="I144" s="3">
        <v>33.953061341596403</v>
      </c>
      <c r="J144" s="3">
        <v>0.57382222987318499</v>
      </c>
      <c r="K144" s="3">
        <v>32.745165547713299</v>
      </c>
      <c r="L144" s="3">
        <v>2.1896149008803998</v>
      </c>
      <c r="M144" s="3">
        <v>700</v>
      </c>
      <c r="N144" s="3">
        <v>94.85</v>
      </c>
      <c r="O144" s="3">
        <v>96.12</v>
      </c>
      <c r="P144" s="3">
        <v>96.98</v>
      </c>
      <c r="Q144" s="3">
        <v>6964.9</v>
      </c>
      <c r="R144" s="3">
        <v>100</v>
      </c>
      <c r="S144" s="3">
        <v>100</v>
      </c>
      <c r="T144" s="3">
        <v>21.040306307728699</v>
      </c>
      <c r="U144" s="3">
        <v>33.2144259361596</v>
      </c>
      <c r="V144" s="3">
        <v>13.8086903</v>
      </c>
      <c r="W144" s="3">
        <v>98.295067963486204</v>
      </c>
      <c r="X144" s="3">
        <v>11</v>
      </c>
      <c r="Y144" s="3">
        <v>24</v>
      </c>
      <c r="Z144" s="3">
        <v>5</v>
      </c>
      <c r="AA144" s="3">
        <v>115.585857666904</v>
      </c>
      <c r="AB144" s="3">
        <v>1.1220425525</v>
      </c>
      <c r="AC144" s="3">
        <v>32.4313220863</v>
      </c>
      <c r="AD144" s="3">
        <v>26.0566978193458</v>
      </c>
      <c r="AE144" s="3">
        <v>1330.4184652235399</v>
      </c>
      <c r="AF144" s="3">
        <v>37.68</v>
      </c>
      <c r="AG144" s="3">
        <v>45.356551609999997</v>
      </c>
      <c r="AH144" s="3">
        <v>0.1</v>
      </c>
      <c r="AI144" s="3">
        <v>88796</v>
      </c>
      <c r="AJ144" s="3">
        <v>4.26</v>
      </c>
      <c r="AK144" s="3">
        <v>4.03</v>
      </c>
      <c r="AL144" s="3">
        <v>38474.846760414002</v>
      </c>
      <c r="AM144" s="3">
        <v>2.8825153907288401</v>
      </c>
      <c r="AN144" s="3">
        <v>10.5190669838404</v>
      </c>
      <c r="AO144" s="3">
        <v>0.65389716513650198</v>
      </c>
      <c r="AP144" s="3">
        <v>0</v>
      </c>
      <c r="AQ144" s="3">
        <v>1.3011270343745701E-4</v>
      </c>
      <c r="AR144" s="3">
        <v>7.8768410071865302E-2</v>
      </c>
      <c r="AS144" s="3">
        <v>7.7765000645154597E-2</v>
      </c>
      <c r="AT144" s="3">
        <v>100</v>
      </c>
      <c r="AU144" s="3">
        <v>100</v>
      </c>
      <c r="AV144" s="3">
        <v>100</v>
      </c>
      <c r="AW144" s="3">
        <v>2.5</v>
      </c>
      <c r="AX144" s="3">
        <v>7.8486765913610199</v>
      </c>
      <c r="AY144" s="3">
        <v>14.2254473572262</v>
      </c>
      <c r="AZ144" s="3">
        <v>1.5683274697763001</v>
      </c>
      <c r="BA144" s="3">
        <v>5.6129408598672903</v>
      </c>
      <c r="BB144" s="5">
        <v>16.100000000000001</v>
      </c>
      <c r="BC144" s="9">
        <v>317390</v>
      </c>
      <c r="BD144" s="3">
        <v>3.3116333437963101</v>
      </c>
      <c r="BE144" s="3">
        <v>4.25</v>
      </c>
      <c r="BF144" s="3">
        <v>230.75062546623101</v>
      </c>
      <c r="BG144" s="3">
        <v>1.9900292423428201</v>
      </c>
      <c r="BH144" s="3">
        <v>5.59989841553499</v>
      </c>
      <c r="BI144" s="3">
        <v>9.5290899292382694</v>
      </c>
      <c r="BJ144" s="3">
        <v>2.8816599845886199</v>
      </c>
      <c r="BK144" s="3">
        <v>14.2</v>
      </c>
      <c r="BL144" s="3">
        <v>21.9</v>
      </c>
      <c r="BM144" s="3">
        <v>113.3108833</v>
      </c>
      <c r="BN144" s="3">
        <v>34.28353216</v>
      </c>
      <c r="BO144" s="3">
        <v>2194.9044898179</v>
      </c>
      <c r="BP144" s="3">
        <v>82.349998470000003</v>
      </c>
      <c r="BQ144" s="3">
        <v>4.67</v>
      </c>
      <c r="BR144" s="3">
        <f t="shared" si="29"/>
        <v>0.99800642766058523</v>
      </c>
      <c r="BS144" s="3">
        <f t="shared" si="29"/>
        <v>98.569401025772095</v>
      </c>
      <c r="BT144" s="3">
        <v>0.997370004653931</v>
      </c>
      <c r="BU144" s="3">
        <v>0.94742000102996804</v>
      </c>
      <c r="BV144" s="3">
        <v>0.93150001764297496</v>
      </c>
      <c r="BW144" s="3">
        <v>102.055450439453</v>
      </c>
      <c r="BX144" s="3">
        <v>101.78581237793</v>
      </c>
      <c r="BY144" s="3">
        <v>4</v>
      </c>
      <c r="BZ144" s="3">
        <v>9</v>
      </c>
      <c r="CA144" s="3">
        <v>99.341099999999997</v>
      </c>
      <c r="CB144" s="3">
        <v>93.746627807617202</v>
      </c>
      <c r="CC144" s="3">
        <v>94.447357177734403</v>
      </c>
      <c r="CD144" s="3">
        <v>89.654258728027301</v>
      </c>
      <c r="CE144" s="3">
        <v>9.5172300338745099</v>
      </c>
      <c r="CF144" s="3">
        <v>4.9284400939941397</v>
      </c>
      <c r="CG144" s="3">
        <v>12.41432</v>
      </c>
      <c r="CH144" s="3">
        <v>3.8678615157376801</v>
      </c>
      <c r="CI144" s="3">
        <v>0.1</v>
      </c>
      <c r="CJ144" s="3">
        <v>4</v>
      </c>
      <c r="CK144" s="3">
        <f t="shared" si="30"/>
        <v>61.5</v>
      </c>
      <c r="CL144" s="3">
        <v>95</v>
      </c>
      <c r="CM144" s="3">
        <v>97</v>
      </c>
      <c r="CN144" s="3">
        <v>8.34</v>
      </c>
      <c r="CO144" s="3">
        <v>10.33</v>
      </c>
      <c r="CP144" s="3">
        <v>3.8919999999999999</v>
      </c>
      <c r="CQ144" s="3">
        <v>7.6466566618672701E-3</v>
      </c>
      <c r="CR144" s="3">
        <v>25.1</v>
      </c>
      <c r="CS144" s="3">
        <v>28.3</v>
      </c>
      <c r="CT144" s="3">
        <v>98.991935483871003</v>
      </c>
      <c r="CU144" s="3">
        <v>99.2936427850656</v>
      </c>
      <c r="CV144" s="3">
        <v>99.224762352958706</v>
      </c>
      <c r="CW144" s="3">
        <v>4</v>
      </c>
      <c r="CX144" s="3">
        <v>2.9</v>
      </c>
      <c r="CY144" s="3">
        <v>2.9</v>
      </c>
      <c r="CZ144" s="3">
        <v>2.9</v>
      </c>
      <c r="DA144" s="3">
        <v>2.9</v>
      </c>
      <c r="DB144" s="3">
        <v>3554.4870157496398</v>
      </c>
      <c r="DC144" s="3">
        <v>14.172612190000001</v>
      </c>
      <c r="DD144" s="3">
        <v>39.4</v>
      </c>
      <c r="DE144" s="3">
        <v>24.4</v>
      </c>
      <c r="DF144" s="3">
        <v>3.2</v>
      </c>
      <c r="DG144" s="3">
        <v>8.1999999999999993</v>
      </c>
      <c r="DH144" s="3">
        <v>31.1</v>
      </c>
      <c r="DI144" s="3">
        <v>0</v>
      </c>
      <c r="DJ144" s="3">
        <v>16.100000000000001</v>
      </c>
      <c r="DK144" s="3">
        <v>0</v>
      </c>
      <c r="DL144" s="3">
        <v>1.5606077194015699</v>
      </c>
      <c r="DM144" s="3">
        <v>27.349</v>
      </c>
      <c r="DN144" s="3">
        <v>0.53995854085899098</v>
      </c>
      <c r="DO144" s="3">
        <v>28.193239464344501</v>
      </c>
      <c r="DP144" s="3">
        <v>50.698</v>
      </c>
      <c r="DQ144" s="3">
        <v>77.103999999999999</v>
      </c>
      <c r="DR144" s="3">
        <v>74.38</v>
      </c>
      <c r="DS144" s="3">
        <v>54.021999999999998</v>
      </c>
      <c r="DT144" s="3">
        <v>81.320467853863406</v>
      </c>
      <c r="DU144" s="3">
        <v>63.95</v>
      </c>
      <c r="DV144" s="3">
        <v>57.11</v>
      </c>
      <c r="DW144" s="3">
        <v>40.119999999999997</v>
      </c>
      <c r="DX144" s="3">
        <v>2.3119999999999998</v>
      </c>
      <c r="DY144" s="3">
        <v>12.192</v>
      </c>
      <c r="DZ144" s="3">
        <v>5.2290000000000001</v>
      </c>
      <c r="EA144" s="3">
        <v>5.38</v>
      </c>
      <c r="EB144" s="3">
        <v>317082</v>
      </c>
      <c r="EC144" s="3">
        <v>8.5459999999999994</v>
      </c>
      <c r="ED144" s="3">
        <v>51.098999999999997</v>
      </c>
      <c r="EE144" s="3">
        <v>95.548000000000002</v>
      </c>
      <c r="EF144" s="3">
        <v>8.4</v>
      </c>
      <c r="EG144" s="3">
        <v>10.8</v>
      </c>
      <c r="EH144" s="3">
        <v>3.4</v>
      </c>
      <c r="EI144" s="3">
        <v>80.539024390243895</v>
      </c>
      <c r="EJ144" s="3">
        <v>1.41</v>
      </c>
      <c r="EK144" s="3">
        <v>91.581877000000006</v>
      </c>
      <c r="EL144" s="3">
        <v>84.686279999999996</v>
      </c>
      <c r="EM144" s="3">
        <v>13.3676766273698</v>
      </c>
      <c r="EN144" s="3">
        <v>66.176856054790605</v>
      </c>
      <c r="EO144" s="3">
        <v>0.18772780056729299</v>
      </c>
      <c r="EP144" s="3">
        <v>4325.220703125</v>
      </c>
      <c r="EQ144" s="3">
        <v>1733.2511400000001</v>
      </c>
      <c r="ER144" s="3">
        <v>0.14393388623407599</v>
      </c>
      <c r="ES144" s="3">
        <v>0.200687484378332</v>
      </c>
      <c r="ET144" s="3">
        <v>77.17</v>
      </c>
      <c r="EU144" s="3">
        <v>0.80813713898397099</v>
      </c>
      <c r="EV144" s="2">
        <v>20.47</v>
      </c>
      <c r="EW144" s="2">
        <v>21.97</v>
      </c>
      <c r="EX144" s="2">
        <v>18.850000000000001</v>
      </c>
      <c r="EY144" s="3">
        <v>1.4719694852828999</v>
      </c>
      <c r="EZ144" s="3">
        <v>1.5309758186340301</v>
      </c>
      <c r="FA144" s="3">
        <v>5</v>
      </c>
      <c r="FB144" s="3">
        <v>1.1000000000000001</v>
      </c>
      <c r="FC144" s="3">
        <v>6</v>
      </c>
      <c r="FD144" s="3">
        <v>131000000</v>
      </c>
      <c r="FE144" s="3">
        <v>0.44548109425543703</v>
      </c>
      <c r="FF144" s="3">
        <v>1.2416774790460801</v>
      </c>
      <c r="FG144" s="3">
        <v>2.7643212681792302</v>
      </c>
      <c r="FH144" s="3">
        <v>5.4828859340580599E-2</v>
      </c>
      <c r="FI144" s="3">
        <v>7.4976914783629004E-4</v>
      </c>
      <c r="FJ144" s="3">
        <v>4.16156923735439E-2</v>
      </c>
      <c r="FK144" s="3">
        <v>3.0322053441342998E-2</v>
      </c>
      <c r="FL144" s="3">
        <v>14.4286016089924</v>
      </c>
      <c r="FM144" s="3">
        <v>2.4429870271940799</v>
      </c>
      <c r="FN144" s="3">
        <v>3.0461827096043299</v>
      </c>
      <c r="FO144" s="3">
        <v>17.221538267238898</v>
      </c>
      <c r="FP144" s="3">
        <v>1.39373803138733</v>
      </c>
      <c r="FQ144" s="3">
        <v>0.16485619311169999</v>
      </c>
      <c r="FR144" s="3">
        <v>0.77562129497528098</v>
      </c>
      <c r="FS144" s="3">
        <v>1.6692320108413701</v>
      </c>
      <c r="FT144" s="3">
        <v>1.5290828943252599</v>
      </c>
      <c r="FU144" s="3">
        <v>43359.6148271723</v>
      </c>
    </row>
    <row r="145" spans="1:177" x14ac:dyDescent="0.35">
      <c r="A145" s="3">
        <v>2013</v>
      </c>
      <c r="B145" s="3" t="s">
        <v>61</v>
      </c>
      <c r="C145" s="5">
        <v>28.34</v>
      </c>
      <c r="D145" s="5">
        <v>3289.06</v>
      </c>
      <c r="E145" s="3">
        <v>47.858862646182097</v>
      </c>
      <c r="F145" s="3">
        <v>203.47061300101001</v>
      </c>
      <c r="G145" s="3">
        <v>47.858862646182097</v>
      </c>
      <c r="H145" s="3">
        <v>0.14726158976673301</v>
      </c>
      <c r="I145" s="3">
        <v>34.040357716120198</v>
      </c>
      <c r="J145" s="3">
        <v>0.57326301307039695</v>
      </c>
      <c r="K145" s="3">
        <v>32.718986470992903</v>
      </c>
      <c r="L145" s="3">
        <v>2.1896149008803998</v>
      </c>
      <c r="M145" s="3">
        <v>700</v>
      </c>
      <c r="N145" s="3">
        <v>96.18</v>
      </c>
      <c r="O145" s="3">
        <v>97.07</v>
      </c>
      <c r="P145" s="3">
        <v>97.68</v>
      </c>
      <c r="Q145" s="3">
        <v>7318</v>
      </c>
      <c r="R145" s="3">
        <v>100</v>
      </c>
      <c r="S145" s="3">
        <v>100</v>
      </c>
      <c r="T145" s="3">
        <v>21.5305332870388</v>
      </c>
      <c r="U145" s="3">
        <v>33.269101886501304</v>
      </c>
      <c r="V145" s="3">
        <v>13.578350459999999</v>
      </c>
      <c r="W145" s="3">
        <v>97.846321536501605</v>
      </c>
      <c r="X145" s="3">
        <v>11</v>
      </c>
      <c r="Y145" s="3">
        <v>24</v>
      </c>
      <c r="Z145" s="3">
        <v>5</v>
      </c>
      <c r="AA145" s="3">
        <v>127.801967679653</v>
      </c>
      <c r="AB145" s="3">
        <v>1.2967410183000001</v>
      </c>
      <c r="AC145" s="3">
        <v>35.287080032600002</v>
      </c>
      <c r="AD145" s="3">
        <v>23.6691588785047</v>
      </c>
      <c r="AE145" s="3">
        <v>1326.7926999865599</v>
      </c>
      <c r="AF145" s="3">
        <v>37.68</v>
      </c>
      <c r="AG145" s="3">
        <v>45.356551609999997</v>
      </c>
      <c r="AH145" s="3">
        <v>0.1</v>
      </c>
      <c r="AI145" s="3">
        <v>89615</v>
      </c>
      <c r="AJ145" s="3">
        <f>AVERAGE(AJ144,AJ146)</f>
        <v>4.2916474999999998</v>
      </c>
      <c r="AK145" s="3">
        <f>AVERAGE(AK144,AK146)</f>
        <v>4.0759915000000007</v>
      </c>
      <c r="AL145" s="3">
        <v>42015.908985672999</v>
      </c>
      <c r="AM145" s="3">
        <v>2.5399715898988702</v>
      </c>
      <c r="AN145" s="3">
        <v>10.4389190243075</v>
      </c>
      <c r="AO145" s="3">
        <v>0.65674389119004295</v>
      </c>
      <c r="AP145" s="3">
        <v>0</v>
      </c>
      <c r="AQ145" s="3">
        <v>1.19545498782671E-4</v>
      </c>
      <c r="AR145" s="3">
        <v>5.9679167422654299E-2</v>
      </c>
      <c r="AS145" s="3">
        <v>7.5196311207475899E-2</v>
      </c>
      <c r="AT145" s="3">
        <v>100</v>
      </c>
      <c r="AU145" s="3">
        <v>100</v>
      </c>
      <c r="AV145" s="3">
        <v>100</v>
      </c>
      <c r="AW145" s="3">
        <v>2.5</v>
      </c>
      <c r="AX145" s="3">
        <v>8.1580002465537298</v>
      </c>
      <c r="AY145" s="3">
        <v>14.0345099665508</v>
      </c>
      <c r="AZ145" s="3">
        <v>1.5178758035948601</v>
      </c>
      <c r="BA145" s="3">
        <v>5.9199589316809504</v>
      </c>
      <c r="BB145" s="5">
        <v>16.100000000000001</v>
      </c>
      <c r="BC145" s="9">
        <v>325407</v>
      </c>
      <c r="BD145" s="3">
        <v>3.3116333437963101</v>
      </c>
      <c r="BE145" s="3">
        <v>4.25</v>
      </c>
      <c r="BF145" s="3">
        <v>231.155712565925</v>
      </c>
      <c r="BG145" s="3">
        <v>1.9900292423428201</v>
      </c>
      <c r="BH145" s="3">
        <v>5.6041923786915397</v>
      </c>
      <c r="BI145" s="3">
        <v>9.5546942700721296</v>
      </c>
      <c r="BJ145" s="3">
        <v>2.8359899520874001</v>
      </c>
      <c r="BK145" s="3">
        <v>14.2</v>
      </c>
      <c r="BL145" s="3">
        <v>21.6</v>
      </c>
      <c r="BM145" s="3">
        <v>122.4697309</v>
      </c>
      <c r="BN145" s="3">
        <v>35.065810190000001</v>
      </c>
      <c r="BO145" s="3">
        <v>2601.1832882895501</v>
      </c>
      <c r="BP145" s="3">
        <v>84.17</v>
      </c>
      <c r="BQ145" s="3">
        <v>4.4654441574389798</v>
      </c>
      <c r="BR145" s="3">
        <f t="shared" si="29"/>
        <v>0.99802509974688369</v>
      </c>
      <c r="BS145" s="3">
        <f t="shared" si="29"/>
        <v>98.573424458503723</v>
      </c>
      <c r="BT145" s="3">
        <v>0.994589984416962</v>
      </c>
      <c r="BU145" s="3">
        <v>0.95275998115539595</v>
      </c>
      <c r="BV145" s="3">
        <v>0.93150001764297496</v>
      </c>
      <c r="BW145" s="3">
        <v>101.80320739746099</v>
      </c>
      <c r="BX145" s="3">
        <v>101.998260498047</v>
      </c>
      <c r="BY145" s="3">
        <v>4</v>
      </c>
      <c r="BZ145" s="3">
        <v>9</v>
      </c>
      <c r="CA145" s="3">
        <v>99.689350000000005</v>
      </c>
      <c r="CB145" s="3">
        <v>94.1951904296875</v>
      </c>
      <c r="CC145" s="3">
        <v>94.855682373046903</v>
      </c>
      <c r="CD145" s="3">
        <v>90.968643188476605</v>
      </c>
      <c r="CE145" s="3">
        <v>9.7097110748290998</v>
      </c>
      <c r="CF145" s="3">
        <v>4.9353899955749503</v>
      </c>
      <c r="CG145" s="3">
        <f>AVERAGE(CG147,CG143)</f>
        <v>12.281755</v>
      </c>
      <c r="CH145" s="3">
        <f>AVERAGE(CH147,CH143)</f>
        <v>3.9073953589971802</v>
      </c>
      <c r="CI145" s="3">
        <v>0.1</v>
      </c>
      <c r="CJ145" s="3">
        <v>4</v>
      </c>
      <c r="CK145" s="3">
        <f t="shared" si="30"/>
        <v>63</v>
      </c>
      <c r="CL145" s="3">
        <v>93</v>
      </c>
      <c r="CM145" s="3">
        <v>97</v>
      </c>
      <c r="CN145" s="3">
        <v>8.2799999999999994</v>
      </c>
      <c r="CO145" s="3">
        <v>10.68</v>
      </c>
      <c r="CP145" s="3">
        <v>3.984</v>
      </c>
      <c r="CQ145" s="3">
        <v>7.44903768101944E-3</v>
      </c>
      <c r="CR145" s="3">
        <f>AVERAGE(CR143,CR147)</f>
        <v>23.700000000000003</v>
      </c>
      <c r="CS145" s="3">
        <f>AVERAGE(CS143,CS147)</f>
        <v>26.6</v>
      </c>
      <c r="CT145" s="3">
        <v>98.991935483871003</v>
      </c>
      <c r="CU145" s="3">
        <v>99.2936427850656</v>
      </c>
      <c r="CV145" s="3">
        <v>99.224791770207901</v>
      </c>
      <c r="CW145" s="3">
        <v>4</v>
      </c>
      <c r="CX145" s="3">
        <v>2.9</v>
      </c>
      <c r="CY145" s="3">
        <v>2.9</v>
      </c>
      <c r="CZ145" s="3">
        <v>2.9</v>
      </c>
      <c r="DA145" s="3">
        <v>2.9</v>
      </c>
      <c r="DB145" s="3">
        <v>3787.4440465336202</v>
      </c>
      <c r="DC145" s="3">
        <v>13.317658420000001</v>
      </c>
      <c r="DD145" s="3">
        <v>39.799999999999997</v>
      </c>
      <c r="DE145" s="3">
        <v>25</v>
      </c>
      <c r="DF145" s="3">
        <v>3.3</v>
      </c>
      <c r="DG145" s="3">
        <v>8.1999999999999993</v>
      </c>
      <c r="DH145" s="3">
        <v>31.5</v>
      </c>
      <c r="DI145" s="3">
        <v>0</v>
      </c>
      <c r="DJ145" s="3">
        <v>16.100000000000001</v>
      </c>
      <c r="DK145" s="3">
        <v>0</v>
      </c>
      <c r="DL145" s="3">
        <v>1.44623947429666</v>
      </c>
      <c r="DM145" s="3">
        <v>27.574999999999999</v>
      </c>
      <c r="DN145" s="3">
        <v>0.47699002536287799</v>
      </c>
      <c r="DO145" s="3">
        <v>27.7784413950409</v>
      </c>
      <c r="DP145" s="3">
        <v>50.848999999999997</v>
      </c>
      <c r="DQ145" s="3">
        <v>77.427000000000007</v>
      </c>
      <c r="DR145" s="3">
        <v>74.231999999999999</v>
      </c>
      <c r="DS145" s="3">
        <v>54.570999999999998</v>
      </c>
      <c r="DT145" s="3">
        <v>82.174102907738401</v>
      </c>
      <c r="DU145" s="3">
        <v>64.128</v>
      </c>
      <c r="DV145" s="3">
        <v>57.78</v>
      </c>
      <c r="DW145" s="3">
        <v>40.86</v>
      </c>
      <c r="DX145" s="3">
        <v>2.3479999999999999</v>
      </c>
      <c r="DY145" s="3">
        <v>11.795999999999999</v>
      </c>
      <c r="DZ145" s="3">
        <v>5.085</v>
      </c>
      <c r="EA145" s="3">
        <v>5.23</v>
      </c>
      <c r="EB145" s="3">
        <v>342555</v>
      </c>
      <c r="EC145" s="3">
        <v>8.0749999999999993</v>
      </c>
      <c r="ED145" s="3">
        <v>51.743000000000002</v>
      </c>
      <c r="EE145" s="3">
        <v>94.683999999999997</v>
      </c>
      <c r="EF145" s="3">
        <v>8.5</v>
      </c>
      <c r="EG145" s="3">
        <v>11.1</v>
      </c>
      <c r="EH145" s="3">
        <v>3.3</v>
      </c>
      <c r="EI145" s="3">
        <v>80.490243902439005</v>
      </c>
      <c r="EJ145" s="3">
        <v>1.42</v>
      </c>
      <c r="EK145" s="3">
        <v>91.489406000000002</v>
      </c>
      <c r="EL145" s="3">
        <v>84.744754999999998</v>
      </c>
      <c r="EM145" s="3">
        <v>13.266252485451201</v>
      </c>
      <c r="EN145" s="3">
        <v>66.165057093152896</v>
      </c>
      <c r="EO145" s="3">
        <v>0.27290021468153802</v>
      </c>
      <c r="EP145" s="3">
        <v>4343.3173828125</v>
      </c>
      <c r="EQ145" s="3">
        <v>1709.52961</v>
      </c>
      <c r="ER145" s="3">
        <v>0.22909040138634901</v>
      </c>
      <c r="ES145" s="3">
        <v>0.28585724685423602</v>
      </c>
      <c r="ET145" s="3">
        <v>77.180000000000007</v>
      </c>
      <c r="EU145" s="3">
        <v>0.83495967337601895</v>
      </c>
      <c r="EV145" s="2">
        <v>20.45</v>
      </c>
      <c r="EW145" s="2">
        <v>21.96</v>
      </c>
      <c r="EX145" s="2">
        <v>18.82</v>
      </c>
      <c r="EY145" s="3">
        <v>1.30437731742859</v>
      </c>
      <c r="EZ145" s="3">
        <v>1.5109881162643399</v>
      </c>
      <c r="FA145" s="3">
        <v>5</v>
      </c>
      <c r="FB145" s="3">
        <v>1.1000000000000001</v>
      </c>
      <c r="FC145" s="3">
        <v>6</v>
      </c>
      <c r="FD145" s="3">
        <v>113000000</v>
      </c>
      <c r="FE145" s="3">
        <v>0.43008090306234698</v>
      </c>
      <c r="FF145" s="3">
        <v>1.1852579010084101</v>
      </c>
      <c r="FG145" s="3">
        <v>2.6371656230412199</v>
      </c>
      <c r="FH145" s="3">
        <v>2.3716258692911302E-2</v>
      </c>
      <c r="FI145" s="3">
        <v>6.8831239897717395E-4</v>
      </c>
      <c r="FJ145" s="3">
        <v>3.5748948706263897E-2</v>
      </c>
      <c r="FK145" s="3">
        <v>2.7002258164113498E-2</v>
      </c>
      <c r="FL145" s="3">
        <v>14.4286016089924</v>
      </c>
      <c r="FM145" s="3">
        <v>2.41594718104658</v>
      </c>
      <c r="FN145" s="3">
        <v>2.7671589886683301</v>
      </c>
      <c r="FO145" s="3">
        <v>17.294328324014401</v>
      </c>
      <c r="FP145" s="3">
        <v>1.40618407726288</v>
      </c>
      <c r="FQ145" s="3">
        <v>0.12505562713457</v>
      </c>
      <c r="FR145" s="3">
        <v>0.92798388004303001</v>
      </c>
      <c r="FS145" s="3">
        <v>1.64211285114288</v>
      </c>
      <c r="FT145" s="3">
        <v>1.54434037208557</v>
      </c>
      <c r="FU145" s="3">
        <v>44993.892745931502</v>
      </c>
    </row>
    <row r="146" spans="1:177" x14ac:dyDescent="0.35">
      <c r="A146" s="3">
        <v>2014</v>
      </c>
      <c r="B146" s="3" t="s">
        <v>61</v>
      </c>
      <c r="C146" s="8">
        <v>10.6</v>
      </c>
      <c r="D146" s="8">
        <v>2659</v>
      </c>
      <c r="E146" s="3">
        <v>47.936371453138399</v>
      </c>
      <c r="F146" s="3">
        <v>217.69567781616001</v>
      </c>
      <c r="G146" s="3">
        <v>47.936371453138399</v>
      </c>
      <c r="H146" s="3">
        <v>0.14656252894143801</v>
      </c>
      <c r="I146" s="3">
        <v>34.018343364861003</v>
      </c>
      <c r="J146" s="3">
        <v>0.58182860418458004</v>
      </c>
      <c r="K146" s="3">
        <v>32.722843221553497</v>
      </c>
      <c r="L146" s="3">
        <f>AVERAGE(L148,L144)</f>
        <v>2.4508312213748296</v>
      </c>
      <c r="M146" s="3">
        <v>700</v>
      </c>
      <c r="N146" s="3">
        <v>107.61</v>
      </c>
      <c r="O146" s="3">
        <v>102.97</v>
      </c>
      <c r="P146" s="3">
        <v>99.84</v>
      </c>
      <c r="Q146" s="3">
        <v>8050.3</v>
      </c>
      <c r="R146" s="3">
        <v>100</v>
      </c>
      <c r="S146" s="3">
        <v>100</v>
      </c>
      <c r="T146" s="3">
        <v>19.681242321929801</v>
      </c>
      <c r="U146" s="3">
        <v>34.007348981003098</v>
      </c>
      <c r="V146" s="3">
        <v>12.24528447</v>
      </c>
      <c r="W146" s="3">
        <v>95.725295881595102</v>
      </c>
      <c r="X146" s="3">
        <v>11</v>
      </c>
      <c r="Y146" s="3">
        <v>24</v>
      </c>
      <c r="Z146" s="3">
        <v>5</v>
      </c>
      <c r="AA146" s="3">
        <v>132.16176329321399</v>
      </c>
      <c r="AB146" s="3">
        <v>1.3308587688</v>
      </c>
      <c r="AC146" s="3">
        <v>35.684558094099998</v>
      </c>
      <c r="AD146" s="3">
        <v>23.3940809969159</v>
      </c>
      <c r="AE146" s="3">
        <v>1321.27311456179</v>
      </c>
      <c r="AF146" s="3">
        <v>37.68</v>
      </c>
      <c r="AG146" s="3">
        <v>45.356551609999997</v>
      </c>
      <c r="AH146" s="3">
        <v>0.1</v>
      </c>
      <c r="AI146" s="3">
        <v>90976</v>
      </c>
      <c r="AJ146" s="3">
        <v>4.3232949999999999</v>
      </c>
      <c r="AK146" s="3">
        <v>4.1219830000000002</v>
      </c>
      <c r="AL146" s="3">
        <v>46357.460642150101</v>
      </c>
      <c r="AM146" s="3">
        <v>9.6719496758920904</v>
      </c>
      <c r="AN146" s="3">
        <v>10.380738618198601</v>
      </c>
      <c r="AO146" s="3">
        <v>0.62470222962779898</v>
      </c>
      <c r="AP146" s="3">
        <v>0</v>
      </c>
      <c r="AQ146" s="12">
        <v>6.8323937951183196E-5</v>
      </c>
      <c r="AR146" s="3">
        <v>3.9753784405588501E-2</v>
      </c>
      <c r="AS146" s="3">
        <v>7.0028936307233294E-2</v>
      </c>
      <c r="AT146" s="3">
        <v>100</v>
      </c>
      <c r="AU146" s="3">
        <v>100</v>
      </c>
      <c r="AV146" s="3">
        <v>100</v>
      </c>
      <c r="AW146" s="3">
        <v>2.5</v>
      </c>
      <c r="AX146" s="3">
        <v>8.1114403371644208</v>
      </c>
      <c r="AY146" s="3">
        <v>12.1829311943824</v>
      </c>
      <c r="AZ146" s="3">
        <v>1.12282573903031</v>
      </c>
      <c r="BA146" s="3">
        <v>5.8106378228331499</v>
      </c>
      <c r="BB146" s="5">
        <v>16.7</v>
      </c>
      <c r="BC146" s="9">
        <v>332695</v>
      </c>
      <c r="BD146" s="3">
        <v>3.3116333437963101</v>
      </c>
      <c r="BE146" s="3">
        <v>4.25</v>
      </c>
      <c r="BF146" s="3">
        <v>232.108053883634</v>
      </c>
      <c r="BG146" s="3">
        <v>1.9900292423428201</v>
      </c>
      <c r="BH146" s="3">
        <v>5.6004496020437697</v>
      </c>
      <c r="BI146" s="3">
        <v>9.5668125829654596</v>
      </c>
      <c r="BJ146" s="3">
        <v>2.87784004211426</v>
      </c>
      <c r="BK146" s="3">
        <v>14.2</v>
      </c>
      <c r="BL146" s="3">
        <v>21.2</v>
      </c>
      <c r="BM146" s="3">
        <v>121.5873792</v>
      </c>
      <c r="BN146" s="3">
        <v>36.126609440000003</v>
      </c>
      <c r="BO146" s="3">
        <v>3352.7860957614298</v>
      </c>
      <c r="BP146" s="3">
        <v>86.19</v>
      </c>
      <c r="BQ146" s="3">
        <v>4.4815292001453502</v>
      </c>
      <c r="BR146" s="3">
        <f t="shared" ref="BR146:BS155" si="31">AVERAGE(BR188,BR34)</f>
        <v>0.99803443579003293</v>
      </c>
      <c r="BS146" s="3">
        <f t="shared" si="31"/>
        <v>98.575436174869537</v>
      </c>
      <c r="BT146" s="3">
        <v>0.99652999639511097</v>
      </c>
      <c r="BU146" s="3">
        <v>0.953149974346161</v>
      </c>
      <c r="BV146" s="3">
        <v>0.946879982948303</v>
      </c>
      <c r="BW146" s="3">
        <v>99.248001098632798</v>
      </c>
      <c r="BX146" s="3">
        <v>99.488456726074205</v>
      </c>
      <c r="BY146" s="3">
        <v>4</v>
      </c>
      <c r="BZ146" s="3">
        <v>9</v>
      </c>
      <c r="CA146" s="3">
        <v>99.633759999999995</v>
      </c>
      <c r="CB146" s="3">
        <v>93.983528137207003</v>
      </c>
      <c r="CC146" s="3">
        <v>94.703681945800795</v>
      </c>
      <c r="CD146" s="3">
        <v>91.304862976074205</v>
      </c>
      <c r="CE146" s="3">
        <v>9.7481040954589808</v>
      </c>
      <c r="CF146" s="3">
        <v>4.92102003097534</v>
      </c>
      <c r="CG146" s="3">
        <v>12.281755</v>
      </c>
      <c r="CH146" s="3">
        <v>3.9073953589971802</v>
      </c>
      <c r="CI146" s="3">
        <v>0.1</v>
      </c>
      <c r="CJ146" s="3">
        <v>4</v>
      </c>
      <c r="CK146" s="3">
        <f t="shared" si="30"/>
        <v>65</v>
      </c>
      <c r="CL146" s="3">
        <v>93</v>
      </c>
      <c r="CM146" s="3">
        <v>97</v>
      </c>
      <c r="CN146" s="3">
        <v>8.23</v>
      </c>
      <c r="CO146" s="3">
        <v>10.88</v>
      </c>
      <c r="CP146" s="3">
        <v>4.0640000000000001</v>
      </c>
      <c r="CQ146" s="3">
        <v>6.5813568099651904E-3</v>
      </c>
      <c r="CR146" s="3">
        <v>23.700000000000003</v>
      </c>
      <c r="CS146" s="3">
        <v>26.6</v>
      </c>
      <c r="CT146" s="3">
        <v>98.991935483871003</v>
      </c>
      <c r="CU146" s="3">
        <v>99.2936427850656</v>
      </c>
      <c r="CV146" s="3">
        <v>99.224824770894301</v>
      </c>
      <c r="CW146" s="3">
        <v>4</v>
      </c>
      <c r="CX146" s="3">
        <v>2.9</v>
      </c>
      <c r="CY146" s="3">
        <v>2.9</v>
      </c>
      <c r="CZ146" s="3">
        <v>2.9</v>
      </c>
      <c r="DA146" s="3">
        <v>2.9</v>
      </c>
      <c r="DB146" s="3">
        <v>4001.3628583989698</v>
      </c>
      <c r="DC146" s="3">
        <v>13.008767130000001</v>
      </c>
      <c r="DD146" s="3">
        <v>39.1</v>
      </c>
      <c r="DE146" s="3">
        <v>24.1</v>
      </c>
      <c r="DF146" s="3">
        <v>3.2</v>
      </c>
      <c r="DG146" s="3">
        <v>8.1</v>
      </c>
      <c r="DH146" s="3">
        <v>30.9</v>
      </c>
      <c r="DI146" s="3">
        <v>0.2</v>
      </c>
      <c r="DJ146" s="3">
        <v>16.100000000000001</v>
      </c>
      <c r="DK146" s="3">
        <v>0</v>
      </c>
      <c r="DL146" s="3">
        <v>1.42827209108463</v>
      </c>
      <c r="DM146" s="3">
        <v>27.661000000000001</v>
      </c>
      <c r="DN146" s="3">
        <v>0.44163721163905401</v>
      </c>
      <c r="DO146" s="3">
        <v>28.052444628301199</v>
      </c>
      <c r="DP146" s="3">
        <v>49.917999999999999</v>
      </c>
      <c r="DQ146" s="3">
        <v>77.564999999999998</v>
      </c>
      <c r="DR146" s="3">
        <v>73.918999999999997</v>
      </c>
      <c r="DS146" s="3">
        <v>54.759</v>
      </c>
      <c r="DT146" s="3">
        <v>82.569097845263002</v>
      </c>
      <c r="DU146" s="3">
        <v>64.429000000000002</v>
      </c>
      <c r="DV146" s="3">
        <v>57.26</v>
      </c>
      <c r="DW146" s="3">
        <v>40.5</v>
      </c>
      <c r="DX146" s="3">
        <v>2.4660000000000002</v>
      </c>
      <c r="DY146" s="3">
        <v>11.709</v>
      </c>
      <c r="DZ146" s="3">
        <v>4.6319999999999997</v>
      </c>
      <c r="EA146" s="3">
        <v>4.9800000000000004</v>
      </c>
      <c r="EB146" s="3">
        <v>369027</v>
      </c>
      <c r="EC146" s="3">
        <v>8.1140000000000008</v>
      </c>
      <c r="ED146" s="3">
        <v>49.597000000000001</v>
      </c>
      <c r="EE146" s="3">
        <v>91.119</v>
      </c>
      <c r="EF146" s="3">
        <v>8.8000000000000007</v>
      </c>
      <c r="EG146" s="3">
        <v>10.7</v>
      </c>
      <c r="EH146" s="3">
        <v>3.3</v>
      </c>
      <c r="EI146" s="3">
        <v>81.090243902438999</v>
      </c>
      <c r="EJ146" s="3">
        <v>1.47</v>
      </c>
      <c r="EK146" s="3">
        <v>91.820284999999998</v>
      </c>
      <c r="EL146" s="3">
        <v>85.151636999999994</v>
      </c>
      <c r="EM146" s="3">
        <v>13.211235929663101</v>
      </c>
      <c r="EN146" s="3">
        <v>66.044877873583005</v>
      </c>
      <c r="EO146" s="3">
        <v>0.41687735916829199</v>
      </c>
      <c r="EP146" s="3">
        <v>4304.865234375</v>
      </c>
      <c r="EQ146" s="3">
        <v>1883.19568</v>
      </c>
      <c r="ER146" s="3">
        <v>0.37304552347497999</v>
      </c>
      <c r="ES146" s="3">
        <v>0.42983354632663401</v>
      </c>
      <c r="ET146" s="3">
        <v>77.19</v>
      </c>
      <c r="EU146" s="3">
        <v>0.87467661550235998</v>
      </c>
      <c r="EV146" s="2">
        <v>20.43</v>
      </c>
      <c r="EW146" s="2">
        <v>21.95</v>
      </c>
      <c r="EX146" s="2">
        <v>18.79</v>
      </c>
      <c r="EY146" s="3">
        <v>1.28824603557587</v>
      </c>
      <c r="EZ146" s="3">
        <v>1.6654098033905</v>
      </c>
      <c r="FA146" s="3">
        <v>5</v>
      </c>
      <c r="FB146" s="3">
        <v>1.1000000000000001</v>
      </c>
      <c r="FC146" s="3">
        <v>6</v>
      </c>
      <c r="FD146" s="3">
        <v>95000000</v>
      </c>
      <c r="FE146" s="3">
        <v>0.42064713240422003</v>
      </c>
      <c r="FF146" s="3">
        <v>1.1499419969051401</v>
      </c>
      <c r="FG146" s="3">
        <v>2.5956287106573899</v>
      </c>
      <c r="FH146" s="3">
        <v>1.88044851044902E-2</v>
      </c>
      <c r="FI146" s="3">
        <v>3.9219197492698101E-4</v>
      </c>
      <c r="FJ146" s="3">
        <v>1.8979448964631801E-2</v>
      </c>
      <c r="FK146" s="3">
        <v>2.2364531954350699E-2</v>
      </c>
      <c r="FL146" s="3">
        <f>AVERAGE(FL145,FL147)</f>
        <v>14.653826452157851</v>
      </c>
      <c r="FM146" s="3">
        <v>2.2519942934100601</v>
      </c>
      <c r="FN146" s="3">
        <v>2.6811267823271998</v>
      </c>
      <c r="FO146" s="3">
        <v>17.206016137787099</v>
      </c>
      <c r="FP146" s="3">
        <v>1.4363588094711299</v>
      </c>
      <c r="FQ146" s="3">
        <v>9.7361259249915899E-2</v>
      </c>
      <c r="FR146" s="3">
        <v>0.92518645524978604</v>
      </c>
      <c r="FS146" s="3">
        <v>1.8503733873367301</v>
      </c>
      <c r="FT146" s="3">
        <v>1.69703912734985</v>
      </c>
      <c r="FU146" s="3">
        <v>47011.551093513102</v>
      </c>
    </row>
    <row r="147" spans="1:177" x14ac:dyDescent="0.35">
      <c r="A147" s="3">
        <v>2015</v>
      </c>
      <c r="B147" s="3" t="s">
        <v>61</v>
      </c>
      <c r="C147" s="8">
        <v>55.6</v>
      </c>
      <c r="D147" s="5">
        <v>2908.42</v>
      </c>
      <c r="E147" s="3">
        <v>47.959066674310598</v>
      </c>
      <c r="F147" s="3">
        <v>202.273932128989</v>
      </c>
      <c r="G147" s="3">
        <v>47.959066674310598</v>
      </c>
      <c r="H147" s="3">
        <v>0.14501764554781199</v>
      </c>
      <c r="I147" s="3">
        <v>33.956314854096199</v>
      </c>
      <c r="J147" s="3">
        <v>0.58762827495270298</v>
      </c>
      <c r="K147" s="3">
        <v>32.732328154560598</v>
      </c>
      <c r="L147" s="3">
        <v>2.4508312213748296</v>
      </c>
      <c r="M147" s="3">
        <v>700</v>
      </c>
      <c r="N147" s="3">
        <v>97.52</v>
      </c>
      <c r="O147" s="3">
        <v>99.27</v>
      </c>
      <c r="P147" s="3">
        <v>100.44</v>
      </c>
      <c r="Q147" s="3">
        <v>7497.8</v>
      </c>
      <c r="R147" s="3">
        <v>100</v>
      </c>
      <c r="S147" s="3">
        <v>100</v>
      </c>
      <c r="T147" s="3">
        <v>20.1027735043311</v>
      </c>
      <c r="U147" s="3">
        <v>34.187163718661999</v>
      </c>
      <c r="V147" s="3">
        <v>12.72693664</v>
      </c>
      <c r="W147" s="3">
        <v>95.952595939870804</v>
      </c>
      <c r="X147" s="3">
        <v>11</v>
      </c>
      <c r="Y147" s="3">
        <v>24</v>
      </c>
      <c r="Z147" s="3">
        <v>5</v>
      </c>
      <c r="AA147" s="3">
        <v>135.72949331736501</v>
      </c>
      <c r="AB147" s="3">
        <v>1.365924334</v>
      </c>
      <c r="AC147" s="3">
        <v>36.093078370000001</v>
      </c>
      <c r="AD147" s="3">
        <v>23.1190031152336</v>
      </c>
      <c r="AE147" s="3">
        <v>1309.8841865284401</v>
      </c>
      <c r="AF147" s="3">
        <v>37.68</v>
      </c>
      <c r="AG147" s="3">
        <v>45.356551609999997</v>
      </c>
      <c r="AH147" s="3">
        <v>0.1</v>
      </c>
      <c r="AI147" s="3">
        <v>91603</v>
      </c>
      <c r="AJ147" s="3">
        <f>AVERAGE(AJ146,AJ148)</f>
        <v>4.3813255</v>
      </c>
      <c r="AK147" s="3">
        <f>AVERAGE(AK146,AK148)</f>
        <v>4.1739750000000004</v>
      </c>
      <c r="AL147" s="3">
        <v>40699.791783806199</v>
      </c>
      <c r="AM147" s="3">
        <v>-13.7931034482759</v>
      </c>
      <c r="AN147" s="3">
        <v>10.383826427251799</v>
      </c>
      <c r="AO147" s="3">
        <v>0.75164390113781498</v>
      </c>
      <c r="AP147" s="3">
        <v>0</v>
      </c>
      <c r="AQ147" s="3">
        <v>0</v>
      </c>
      <c r="AR147" s="3">
        <v>2.7278483227958901E-2</v>
      </c>
      <c r="AS147" s="3">
        <v>6.7135970042402002E-2</v>
      </c>
      <c r="AT147" s="3">
        <v>100</v>
      </c>
      <c r="AU147" s="3">
        <v>100</v>
      </c>
      <c r="AV147" s="3">
        <v>100</v>
      </c>
      <c r="AW147" s="3">
        <v>2.5</v>
      </c>
      <c r="AX147" s="3">
        <v>8.2035478235546204</v>
      </c>
      <c r="AY147" s="3">
        <v>9.2586735161904095</v>
      </c>
      <c r="AZ147" s="3">
        <v>0.93833822124761002</v>
      </c>
      <c r="BA147" s="3">
        <v>5.6270451131472399</v>
      </c>
      <c r="BB147" s="5">
        <v>16.7</v>
      </c>
      <c r="BC147" s="9">
        <v>338129</v>
      </c>
      <c r="BD147" s="3">
        <v>3.3116333437963101</v>
      </c>
      <c r="BE147" s="3">
        <v>4.25</v>
      </c>
      <c r="BF147" s="3">
        <v>234.15298687152401</v>
      </c>
      <c r="BG147" s="3">
        <v>1.9900292423428201</v>
      </c>
      <c r="BH147" s="3">
        <v>5.5716460533229597</v>
      </c>
      <c r="BI147" s="3">
        <v>9.5404949533284</v>
      </c>
      <c r="BJ147" s="3">
        <v>2.9337899684906001</v>
      </c>
      <c r="BK147" s="3">
        <v>14.2</v>
      </c>
      <c r="BL147" s="3">
        <v>21.2</v>
      </c>
      <c r="BM147" s="3">
        <v>117.4073504</v>
      </c>
      <c r="BN147" s="3">
        <v>37.414672840000001</v>
      </c>
      <c r="BO147" s="3">
        <v>4297.92588653237</v>
      </c>
      <c r="BP147" s="3">
        <v>87.589799350000007</v>
      </c>
      <c r="BQ147" s="3">
        <v>4.4232550226142902</v>
      </c>
      <c r="BR147" s="3">
        <f t="shared" si="31"/>
        <v>0.99803910381160754</v>
      </c>
      <c r="BS147" s="3">
        <f t="shared" si="31"/>
        <v>98.576442033052444</v>
      </c>
      <c r="BT147" s="3">
        <v>0.99873000383377097</v>
      </c>
      <c r="BU147" s="3">
        <v>0.95317000150680498</v>
      </c>
      <c r="BV147" s="3">
        <v>0.97619998455047596</v>
      </c>
      <c r="BW147" s="3">
        <v>101.870109558105</v>
      </c>
      <c r="BX147" s="3">
        <v>102.09285736084</v>
      </c>
      <c r="BY147" s="3">
        <v>4</v>
      </c>
      <c r="BZ147" s="3">
        <v>9</v>
      </c>
      <c r="CA147" s="3">
        <v>99.905259999999998</v>
      </c>
      <c r="CB147" s="3">
        <v>94.129623413085895</v>
      </c>
      <c r="CC147" s="3">
        <v>94.815528869628906</v>
      </c>
      <c r="CD147" s="3">
        <v>90.831298828125</v>
      </c>
      <c r="CE147" s="3">
        <v>9.6381435394287092</v>
      </c>
      <c r="CF147" s="3">
        <v>4.8551502227783203</v>
      </c>
      <c r="CG147" s="3">
        <v>12.149190000000001</v>
      </c>
      <c r="CH147" s="3">
        <v>3.9469292022566802</v>
      </c>
      <c r="CI147" s="3">
        <v>0.1</v>
      </c>
      <c r="CJ147" s="3">
        <v>3.9</v>
      </c>
      <c r="CK147" s="3">
        <f t="shared" si="30"/>
        <v>67.5</v>
      </c>
      <c r="CL147" s="3">
        <v>93</v>
      </c>
      <c r="CM147" s="3">
        <v>97</v>
      </c>
      <c r="CN147" s="3">
        <v>8.1300000000000008</v>
      </c>
      <c r="CO147" s="3">
        <v>10.95</v>
      </c>
      <c r="CP147" s="3">
        <v>4.12</v>
      </c>
      <c r="CQ147" s="3">
        <v>6.39569264786058E-3</v>
      </c>
      <c r="CR147" s="3">
        <v>22.3</v>
      </c>
      <c r="CS147" s="3">
        <v>24.9</v>
      </c>
      <c r="CT147" s="3">
        <v>98.991935483871003</v>
      </c>
      <c r="CU147" s="3">
        <v>99.2936427850656</v>
      </c>
      <c r="CV147" s="3">
        <v>99.224851845962505</v>
      </c>
      <c r="CW147" s="3">
        <v>3</v>
      </c>
      <c r="CX147" s="3">
        <v>2.9</v>
      </c>
      <c r="CY147" s="3">
        <v>2.9</v>
      </c>
      <c r="CZ147" s="3">
        <v>2.9</v>
      </c>
      <c r="DA147" s="3">
        <v>2.9</v>
      </c>
      <c r="DB147" s="3">
        <v>4122.4191591990102</v>
      </c>
      <c r="DC147" s="3">
        <v>13.087245940000001</v>
      </c>
      <c r="DD147" s="3">
        <v>39.6</v>
      </c>
      <c r="DE147" s="3">
        <v>24.8</v>
      </c>
      <c r="DF147" s="3">
        <v>3.1</v>
      </c>
      <c r="DG147" s="3">
        <v>8</v>
      </c>
      <c r="DH147" s="3">
        <v>31.4</v>
      </c>
      <c r="DI147" s="3">
        <v>0</v>
      </c>
      <c r="DJ147" s="3">
        <v>16.100000000000001</v>
      </c>
      <c r="DK147" s="3">
        <v>0</v>
      </c>
      <c r="DL147" s="3">
        <v>1.39399470572749</v>
      </c>
      <c r="DM147" s="3">
        <v>27.63</v>
      </c>
      <c r="DN147" s="3">
        <v>0.39735054952524801</v>
      </c>
      <c r="DO147" s="3">
        <v>27.690088224748099</v>
      </c>
      <c r="DP147" s="3">
        <v>48.819000000000003</v>
      </c>
      <c r="DQ147" s="3">
        <v>77.382000000000005</v>
      </c>
      <c r="DR147" s="3">
        <v>73.616</v>
      </c>
      <c r="DS147" s="3">
        <v>54.707999999999998</v>
      </c>
      <c r="DT147" s="3">
        <v>83.057023137183506</v>
      </c>
      <c r="DU147" s="3">
        <v>64.039000000000001</v>
      </c>
      <c r="DV147" s="3">
        <v>57.42</v>
      </c>
      <c r="DW147" s="3">
        <v>40.450000000000003</v>
      </c>
      <c r="DX147" s="3">
        <v>2.3220000000000001</v>
      </c>
      <c r="DY147" s="3">
        <v>11.148999999999999</v>
      </c>
      <c r="DZ147" s="3">
        <v>4.2380000000000004</v>
      </c>
      <c r="EA147" s="3">
        <v>4.62</v>
      </c>
      <c r="EB147" s="3">
        <v>397921</v>
      </c>
      <c r="EC147" s="3">
        <v>8.3179999999999996</v>
      </c>
      <c r="ED147" s="3">
        <v>50.173000000000002</v>
      </c>
      <c r="EE147" s="3">
        <v>92.450999999999993</v>
      </c>
      <c r="EF147" s="3">
        <v>9</v>
      </c>
      <c r="EG147" s="3">
        <v>11.3</v>
      </c>
      <c r="EH147" s="3">
        <v>3.3</v>
      </c>
      <c r="EI147" s="3">
        <v>80.641463414634103</v>
      </c>
      <c r="EJ147" s="3">
        <v>1.5</v>
      </c>
      <c r="EK147" s="3">
        <v>91.625856999999996</v>
      </c>
      <c r="EL147" s="3">
        <v>84.890600000000006</v>
      </c>
      <c r="EM147" s="3">
        <v>13.204668596796701</v>
      </c>
      <c r="EN147" s="3">
        <v>65.844858468217197</v>
      </c>
      <c r="EO147" s="3">
        <v>0.86570264395025098</v>
      </c>
      <c r="EP147" s="3">
        <v>4733.3583984375</v>
      </c>
      <c r="EQ147" s="3">
        <v>1909.85383</v>
      </c>
      <c r="ER147" s="3">
        <v>0.82185231002041104</v>
      </c>
      <c r="ES147" s="3">
        <v>0.87865693932127997</v>
      </c>
      <c r="ET147" s="3">
        <v>77.2</v>
      </c>
      <c r="EU147" s="3">
        <v>0.83096526509144397</v>
      </c>
      <c r="EV147" s="2">
        <v>20.41</v>
      </c>
      <c r="EW147" s="2">
        <v>21.96</v>
      </c>
      <c r="EX147" s="2">
        <v>18.75</v>
      </c>
      <c r="EY147" s="3">
        <v>1.24826383590698</v>
      </c>
      <c r="EZ147" s="3">
        <v>1.65674340724945</v>
      </c>
      <c r="FA147" s="3">
        <v>5</v>
      </c>
      <c r="FB147" s="3">
        <v>1.1000000000000001</v>
      </c>
      <c r="FC147" s="3">
        <v>6</v>
      </c>
      <c r="FD147" s="3">
        <v>96000000</v>
      </c>
      <c r="FE147" s="3">
        <v>0.41560568645155199</v>
      </c>
      <c r="FF147" s="3">
        <v>1.13733842666332</v>
      </c>
      <c r="FG147" s="3">
        <v>2.57659765127576</v>
      </c>
      <c r="FH147" s="3">
        <v>1.4656403825554901E-2</v>
      </c>
      <c r="FI147" s="3">
        <v>0</v>
      </c>
      <c r="FJ147" s="3">
        <v>1.5006151009663401E-2</v>
      </c>
      <c r="FK147" s="3">
        <v>1.09585492863493E-2</v>
      </c>
      <c r="FL147" s="3">
        <v>14.879051295323301</v>
      </c>
      <c r="FM147" s="3">
        <v>2.13441977383123</v>
      </c>
      <c r="FN147" s="3">
        <v>2.4648543751691401</v>
      </c>
      <c r="FO147" s="3">
        <v>17.8212320062987</v>
      </c>
      <c r="FP147" s="3">
        <v>1.4220172166824301</v>
      </c>
      <c r="FQ147" s="3">
        <v>7.6012008728900599E-2</v>
      </c>
      <c r="FR147" s="3">
        <v>0.68751496076583896</v>
      </c>
      <c r="FS147" s="3">
        <v>1.75965988636017</v>
      </c>
      <c r="FT147" s="3">
        <v>1.71191465854645</v>
      </c>
      <c r="FU147" s="3">
        <v>47609.7810045816</v>
      </c>
    </row>
    <row r="148" spans="1:177" x14ac:dyDescent="0.35">
      <c r="A148" s="3">
        <v>2016</v>
      </c>
      <c r="B148" s="3" t="s">
        <v>61</v>
      </c>
      <c r="C148" s="8">
        <v>16</v>
      </c>
      <c r="D148" s="5">
        <v>3009.02</v>
      </c>
      <c r="E148" s="3">
        <v>47.684337073505802</v>
      </c>
      <c r="F148" s="3">
        <v>197.228258097424</v>
      </c>
      <c r="G148" s="3">
        <v>47.684337073505802</v>
      </c>
      <c r="H148" s="3">
        <v>0.142843838799629</v>
      </c>
      <c r="I148" s="3">
        <v>33.670139683993597</v>
      </c>
      <c r="J148" s="3">
        <v>0.57247538355850702</v>
      </c>
      <c r="K148" s="3">
        <v>32.685482024273</v>
      </c>
      <c r="L148" s="3">
        <v>2.7120475418692598</v>
      </c>
      <c r="M148" s="3">
        <v>700</v>
      </c>
      <c r="N148" s="3">
        <v>94.87</v>
      </c>
      <c r="O148" s="3">
        <v>97.76</v>
      </c>
      <c r="P148" s="3">
        <v>99.72</v>
      </c>
      <c r="Q148" s="3">
        <v>7182.1</v>
      </c>
      <c r="R148" s="3">
        <v>100</v>
      </c>
      <c r="S148" s="3">
        <v>100</v>
      </c>
      <c r="T148" s="3">
        <v>21.5592998728502</v>
      </c>
      <c r="U148" s="3">
        <v>33.774289633942303</v>
      </c>
      <c r="V148" s="3">
        <v>11.779925179999999</v>
      </c>
      <c r="W148" s="3">
        <v>89.154662724936301</v>
      </c>
      <c r="X148" s="3">
        <v>11</v>
      </c>
      <c r="Y148" s="3">
        <v>24</v>
      </c>
      <c r="Z148" s="3">
        <v>5</v>
      </c>
      <c r="AA148" s="3">
        <v>140.42711109336199</v>
      </c>
      <c r="AB148" s="3">
        <v>1.4019777664999999</v>
      </c>
      <c r="AC148" s="3">
        <v>36.513107482400002</v>
      </c>
      <c r="AD148" s="3">
        <v>22.843925233644899</v>
      </c>
      <c r="AE148" s="3">
        <v>1299.35312008504</v>
      </c>
      <c r="AF148" s="3">
        <v>37.68</v>
      </c>
      <c r="AG148" s="3">
        <v>45.356551609999997</v>
      </c>
      <c r="AH148" s="3">
        <v>0.1</v>
      </c>
      <c r="AI148" s="3">
        <v>94197</v>
      </c>
      <c r="AJ148" s="3">
        <v>4.4393560000000001</v>
      </c>
      <c r="AK148" s="3">
        <v>4.2259669999999998</v>
      </c>
      <c r="AL148" s="3">
        <v>41750.002016771898</v>
      </c>
      <c r="AM148" s="3">
        <v>-1.75</v>
      </c>
      <c r="AN148" s="3">
        <v>10.4619264086926</v>
      </c>
      <c r="AO148" s="3">
        <v>0.75455122982515599</v>
      </c>
      <c r="AP148" s="3">
        <v>0</v>
      </c>
      <c r="AQ148" s="3">
        <v>0</v>
      </c>
      <c r="AR148" s="3">
        <v>1.85491740941153E-2</v>
      </c>
      <c r="AS148" s="3">
        <v>6.3859601500505195E-2</v>
      </c>
      <c r="AT148" s="3">
        <v>100</v>
      </c>
      <c r="AU148" s="3">
        <v>100</v>
      </c>
      <c r="AV148" s="3">
        <v>99.999996561286395</v>
      </c>
      <c r="AW148" s="3">
        <v>2.5</v>
      </c>
      <c r="AX148" s="3">
        <v>8.4056587447858799</v>
      </c>
      <c r="AY148" s="3">
        <v>7.1671544029835204</v>
      </c>
      <c r="AZ148" s="3">
        <v>0.76933145186813601</v>
      </c>
      <c r="BA148" s="3">
        <v>5.7092056467618102</v>
      </c>
      <c r="BB148" s="5">
        <v>16.5</v>
      </c>
      <c r="BC148" s="9">
        <v>344755</v>
      </c>
      <c r="BD148" s="3">
        <v>3.3116333437963101</v>
      </c>
      <c r="BE148" s="3">
        <v>4.25</v>
      </c>
      <c r="BF148" s="3">
        <v>235.71292935653801</v>
      </c>
      <c r="BG148" s="3">
        <v>1.9900292423428201</v>
      </c>
      <c r="BH148" s="3">
        <v>5.5452558441396702</v>
      </c>
      <c r="BI148" s="3">
        <v>9.5244890964782893</v>
      </c>
      <c r="BJ148" s="3">
        <v>2.94039011001587</v>
      </c>
      <c r="BK148" s="3">
        <v>14.2</v>
      </c>
      <c r="BL148" s="3">
        <v>21.3</v>
      </c>
      <c r="BM148" s="3">
        <v>125.6749823</v>
      </c>
      <c r="BN148" s="3">
        <v>38.699562360000002</v>
      </c>
      <c r="BO148" s="3">
        <v>11624.960204274799</v>
      </c>
      <c r="BP148" s="3">
        <v>84.165206639999994</v>
      </c>
      <c r="BQ148" s="3">
        <v>4.4047433307465598</v>
      </c>
      <c r="BR148" s="3">
        <f t="shared" si="31"/>
        <v>0.99804143782239485</v>
      </c>
      <c r="BS148" s="3">
        <f t="shared" si="31"/>
        <v>98.576944962143898</v>
      </c>
      <c r="BT148" s="3">
        <v>1.00025999546051</v>
      </c>
      <c r="BU148" s="3">
        <v>0.949079990386963</v>
      </c>
      <c r="BV148" s="3">
        <v>1.0254000425338701</v>
      </c>
      <c r="BW148" s="3">
        <v>100.09568786621099</v>
      </c>
      <c r="BX148" s="3">
        <v>99.697532653808594</v>
      </c>
      <c r="BY148" s="3">
        <v>4</v>
      </c>
      <c r="BZ148" s="3">
        <v>9</v>
      </c>
      <c r="CA148" s="3">
        <v>99.503050000000002</v>
      </c>
      <c r="CB148" s="3">
        <v>93.710487365722699</v>
      </c>
      <c r="CC148" s="3">
        <v>94.484161376953097</v>
      </c>
      <c r="CD148" s="3">
        <v>91.604286193847699</v>
      </c>
      <c r="CE148" s="3">
        <v>9.4778299331665004</v>
      </c>
      <c r="CF148" s="3">
        <v>4.8392300605773899</v>
      </c>
      <c r="CG148" s="3">
        <v>12.149190000000001</v>
      </c>
      <c r="CH148" s="3">
        <v>3.9469292022566802</v>
      </c>
      <c r="CI148" s="3">
        <v>0.1</v>
      </c>
      <c r="CJ148" s="3">
        <v>3.9</v>
      </c>
      <c r="CK148" s="3">
        <f t="shared" si="30"/>
        <v>69.5</v>
      </c>
      <c r="CL148" s="3">
        <v>91</v>
      </c>
      <c r="CM148" s="3">
        <v>97</v>
      </c>
      <c r="CN148" s="3">
        <v>8.06</v>
      </c>
      <c r="CO148" s="3">
        <v>11.15</v>
      </c>
      <c r="CP148" s="3">
        <v>4.1870000000000003</v>
      </c>
      <c r="CQ148" s="3">
        <v>8.7195900436532296E-3</v>
      </c>
      <c r="CR148" s="3">
        <v>22.3</v>
      </c>
      <c r="CS148" s="3">
        <v>24.9</v>
      </c>
      <c r="CT148" s="3">
        <v>98.991935483871003</v>
      </c>
      <c r="CU148" s="3">
        <v>99.2936427850656</v>
      </c>
      <c r="CV148" s="3">
        <v>99.2249269225143</v>
      </c>
      <c r="CW148" s="3">
        <v>3</v>
      </c>
      <c r="CX148" s="3">
        <v>2.9</v>
      </c>
      <c r="CY148" s="3">
        <v>2.9</v>
      </c>
      <c r="CZ148" s="3">
        <v>2.9</v>
      </c>
      <c r="DA148" s="3">
        <v>2.9</v>
      </c>
      <c r="DB148" s="3">
        <v>4400.4084396636499</v>
      </c>
      <c r="DC148" s="3">
        <v>12.965970990000001</v>
      </c>
      <c r="DD148" s="3">
        <v>39.4</v>
      </c>
      <c r="DE148" s="3">
        <v>24.6</v>
      </c>
      <c r="DF148" s="3">
        <v>3.1</v>
      </c>
      <c r="DG148" s="3">
        <v>7.9</v>
      </c>
      <c r="DH148" s="3">
        <v>31.4</v>
      </c>
      <c r="DI148" s="3">
        <v>0.2</v>
      </c>
      <c r="DJ148" s="3">
        <v>16.100000000000001</v>
      </c>
      <c r="DK148" s="3">
        <v>0</v>
      </c>
      <c r="DL148" s="3">
        <v>1.3082784469025699</v>
      </c>
      <c r="DM148" s="3">
        <v>28.428999999999998</v>
      </c>
      <c r="DN148" s="3">
        <v>0.38047330698369503</v>
      </c>
      <c r="DO148" s="3">
        <v>27.3817167187336</v>
      </c>
      <c r="DP148" s="3">
        <v>49.218000000000004</v>
      </c>
      <c r="DQ148" s="3">
        <v>78.506</v>
      </c>
      <c r="DR148" s="3">
        <v>74.039000000000001</v>
      </c>
      <c r="DS148" s="3">
        <v>55.645000000000003</v>
      </c>
      <c r="DT148" s="3">
        <v>83.578659617290995</v>
      </c>
      <c r="DU148" s="3">
        <v>64.975999999999999</v>
      </c>
      <c r="DV148" s="3">
        <v>56.82</v>
      </c>
      <c r="DW148" s="3">
        <v>39.74</v>
      </c>
      <c r="DX148" s="3">
        <v>2.1869999999999998</v>
      </c>
      <c r="DY148" s="3">
        <v>10.061999999999999</v>
      </c>
      <c r="DZ148" s="3">
        <v>3.6890000000000001</v>
      </c>
      <c r="EA148" s="3">
        <v>4.12</v>
      </c>
      <c r="EB148" s="3">
        <v>432017</v>
      </c>
      <c r="EC148" s="3">
        <v>9.5109999999999992</v>
      </c>
      <c r="ED148" s="3">
        <v>49.545000000000002</v>
      </c>
      <c r="EE148" s="3">
        <v>89.99</v>
      </c>
      <c r="EF148" s="3">
        <v>9.6</v>
      </c>
      <c r="EG148" s="3">
        <v>11.1</v>
      </c>
      <c r="EH148" s="3">
        <v>3.3</v>
      </c>
      <c r="EI148" s="3">
        <v>80.990243902439005</v>
      </c>
      <c r="EJ148" s="3">
        <v>1.6</v>
      </c>
      <c r="EK148" s="3">
        <v>91.712048999999993</v>
      </c>
      <c r="EL148" s="3">
        <v>85.190026000000003</v>
      </c>
      <c r="EM148" s="3">
        <v>13.269174354421001</v>
      </c>
      <c r="EN148" s="3">
        <v>65.594696848581705</v>
      </c>
      <c r="EO148" s="3">
        <v>0.80721853857387105</v>
      </c>
      <c r="EP148" s="3">
        <v>4862.625</v>
      </c>
      <c r="EQ148" s="3">
        <v>1945.70514</v>
      </c>
      <c r="ER148" s="3">
        <v>0.70190238591731902</v>
      </c>
      <c r="ES148" s="3">
        <v>0.83830106811364102</v>
      </c>
      <c r="ET148" s="3">
        <v>77.224000000000004</v>
      </c>
      <c r="EU148" s="3">
        <v>1.16966277365121</v>
      </c>
      <c r="EV148" s="2">
        <v>20.399999999999999</v>
      </c>
      <c r="EW148" s="2">
        <v>21.99</v>
      </c>
      <c r="EX148" s="2">
        <v>18.71</v>
      </c>
      <c r="EY148" s="3">
        <v>1.32866752147675</v>
      </c>
      <c r="EZ148" s="3">
        <v>1.6608361005783101</v>
      </c>
      <c r="FA148" s="3">
        <v>5</v>
      </c>
      <c r="FB148" s="3">
        <v>1.1000000000000001</v>
      </c>
      <c r="FC148" s="3">
        <v>6</v>
      </c>
      <c r="FD148" s="3">
        <v>55000000</v>
      </c>
      <c r="FE148" s="3">
        <v>0.41108884029221499</v>
      </c>
      <c r="FF148" s="3">
        <v>1.1512303731728899</v>
      </c>
      <c r="FG148" s="3">
        <v>2.5955663008658099</v>
      </c>
      <c r="FH148" s="3">
        <v>1.4224178402993099E-2</v>
      </c>
      <c r="FI148" s="3">
        <v>0</v>
      </c>
      <c r="FJ148" s="3">
        <v>8.9391618222992193E-3</v>
      </c>
      <c r="FK148" s="3">
        <v>7.9542764068523501E-3</v>
      </c>
      <c r="FL148" s="3">
        <v>14.879051295323301</v>
      </c>
      <c r="FM148" s="3">
        <v>1.64382508639625</v>
      </c>
      <c r="FN148" s="3">
        <v>2.3108489815786299</v>
      </c>
      <c r="FO148" s="3">
        <v>18.0793257800525</v>
      </c>
      <c r="FP148" s="3">
        <v>1.36436975002289</v>
      </c>
      <c r="FQ148" s="3">
        <v>6.4220251044034393E-2</v>
      </c>
      <c r="FR148" s="3">
        <v>0.66754114627838101</v>
      </c>
      <c r="FS148" s="3">
        <v>1.5838527679443399</v>
      </c>
      <c r="FT148" s="3">
        <v>1.8065539598464999</v>
      </c>
      <c r="FU148" s="3">
        <v>50579.683929926599</v>
      </c>
    </row>
    <row r="149" spans="1:177" x14ac:dyDescent="0.35">
      <c r="A149" s="3">
        <v>2017</v>
      </c>
      <c r="B149" s="3" t="s">
        <v>61</v>
      </c>
      <c r="C149" s="5">
        <v>9.19</v>
      </c>
      <c r="D149" s="5">
        <v>2965.83</v>
      </c>
      <c r="E149" s="3">
        <v>47.763116466783103</v>
      </c>
      <c r="F149" s="3">
        <v>178.118926265715</v>
      </c>
      <c r="G149" s="3">
        <v>47.763116466783103</v>
      </c>
      <c r="H149" s="3">
        <v>0.14241987629795699</v>
      </c>
      <c r="I149" s="3">
        <v>33.694936600166002</v>
      </c>
      <c r="J149" s="3">
        <v>0.56959670263617401</v>
      </c>
      <c r="K149" s="3">
        <v>32.684546469359098</v>
      </c>
      <c r="L149" s="3">
        <v>2.7120475418692598</v>
      </c>
      <c r="M149" s="3">
        <v>700</v>
      </c>
      <c r="N149" s="3">
        <v>95.45</v>
      </c>
      <c r="O149" s="3">
        <v>97.5</v>
      </c>
      <c r="P149" s="3">
        <v>98.89</v>
      </c>
      <c r="Q149" s="3">
        <v>7269.9</v>
      </c>
      <c r="R149" s="3">
        <v>100</v>
      </c>
      <c r="S149" s="3">
        <v>100</v>
      </c>
      <c r="T149" s="3">
        <v>21.5592998728502</v>
      </c>
      <c r="U149" s="3">
        <v>33.774289633942303</v>
      </c>
      <c r="V149" s="3">
        <v>11.88161987</v>
      </c>
      <c r="W149" s="3">
        <v>89.174356430048903</v>
      </c>
      <c r="X149" s="3">
        <v>11</v>
      </c>
      <c r="Y149" s="3">
        <v>24</v>
      </c>
      <c r="Z149" s="3">
        <v>5</v>
      </c>
      <c r="AA149" s="3">
        <v>144.19088221746</v>
      </c>
      <c r="AB149" s="3">
        <v>1.4019777664999999</v>
      </c>
      <c r="AC149" s="3">
        <v>36.513107482400002</v>
      </c>
      <c r="AD149" s="3">
        <v>22.843925233644899</v>
      </c>
      <c r="AE149" s="3">
        <v>1294.5061810976399</v>
      </c>
      <c r="AF149" s="3">
        <v>37.751923016236397</v>
      </c>
      <c r="AG149" s="3">
        <v>45.357396041884897</v>
      </c>
      <c r="AH149" s="3">
        <v>0.1</v>
      </c>
      <c r="AI149" s="3">
        <v>95530</v>
      </c>
      <c r="AJ149" s="3">
        <f>AVERAGE(AJ148,AJ150)</f>
        <v>4.4046780000000005</v>
      </c>
      <c r="AK149" s="3">
        <f>AVERAGE(AK148,AK150)</f>
        <v>4.2129835</v>
      </c>
      <c r="AL149" s="3">
        <v>44904.628703923503</v>
      </c>
      <c r="AM149" s="3">
        <v>6.0865336437855602</v>
      </c>
      <c r="AN149" s="3">
        <v>10.288513770988899</v>
      </c>
      <c r="AO149" s="3">
        <v>0.72501519635760103</v>
      </c>
      <c r="AP149" s="3">
        <v>0</v>
      </c>
      <c r="AQ149" s="3">
        <v>0</v>
      </c>
      <c r="AR149" s="3">
        <v>2.3560462428305801E-2</v>
      </c>
      <c r="AS149" s="3">
        <v>6.1270717966901499E-2</v>
      </c>
      <c r="AT149" s="3">
        <v>100</v>
      </c>
      <c r="AU149" s="3">
        <v>100</v>
      </c>
      <c r="AV149" s="3">
        <v>100</v>
      </c>
      <c r="AW149" s="3">
        <v>2.5</v>
      </c>
      <c r="AX149" s="3">
        <v>8.1900047868618593</v>
      </c>
      <c r="AY149" s="3">
        <v>8.0392113268953196</v>
      </c>
      <c r="AZ149" s="3">
        <v>0.98607691136889397</v>
      </c>
      <c r="BA149" s="3">
        <v>5.5957818762946303</v>
      </c>
      <c r="BB149" s="5">
        <v>16.100000000000001</v>
      </c>
      <c r="BC149" s="9">
        <v>351195</v>
      </c>
      <c r="BD149" s="3">
        <v>3.3116333437963101</v>
      </c>
      <c r="BE149" s="3">
        <v>4.25</v>
      </c>
      <c r="BF149" s="3">
        <v>236.58872255774699</v>
      </c>
      <c r="BG149" s="3">
        <v>1.9900292423428201</v>
      </c>
      <c r="BH149" s="3">
        <v>5.5420355253716798</v>
      </c>
      <c r="BI149" s="3">
        <v>9.55008627097315</v>
      </c>
      <c r="BJ149" s="3">
        <v>3.0471000671386701</v>
      </c>
      <c r="BK149" s="3">
        <v>14.2</v>
      </c>
      <c r="BL149" s="3">
        <v>21.4</v>
      </c>
      <c r="BM149" s="3">
        <v>132.76953839999999</v>
      </c>
      <c r="BN149" s="3">
        <v>40.220938920000002</v>
      </c>
      <c r="BO149" s="3">
        <v>34181.278435431297</v>
      </c>
      <c r="BP149" s="3">
        <v>84.394153700000004</v>
      </c>
      <c r="BQ149" s="3">
        <v>4.4282079891234902</v>
      </c>
      <c r="BR149" s="3">
        <f t="shared" si="31"/>
        <v>0.9980426048277885</v>
      </c>
      <c r="BS149" s="3">
        <f t="shared" si="31"/>
        <v>98.577196426689625</v>
      </c>
      <c r="BT149" s="3">
        <v>1.00257003307343</v>
      </c>
      <c r="BU149" s="3">
        <v>0.939220011234283</v>
      </c>
      <c r="BV149" s="3">
        <v>1.0407799482345601</v>
      </c>
      <c r="BW149" s="3">
        <v>97.649169921875</v>
      </c>
      <c r="BX149" s="3">
        <v>97.573066711425795</v>
      </c>
      <c r="BY149" s="3">
        <v>4</v>
      </c>
      <c r="BZ149" s="3">
        <v>9</v>
      </c>
      <c r="CA149" s="3">
        <v>99.503050000000002</v>
      </c>
      <c r="CB149" s="3">
        <v>93.616706848144503</v>
      </c>
      <c r="CC149" s="3">
        <v>94.437057495117202</v>
      </c>
      <c r="CD149" s="3">
        <v>91.471450805664105</v>
      </c>
      <c r="CE149" s="3">
        <v>9.4807310104370099</v>
      </c>
      <c r="CF149" s="3">
        <v>4.8718299865722701</v>
      </c>
      <c r="CG149" s="3">
        <f>AVERAGE(CG151,CG147)</f>
        <v>12.18458</v>
      </c>
      <c r="CH149" s="3">
        <f>AVERAGE(CH151,CH147)</f>
        <v>4.2943042402016998</v>
      </c>
      <c r="CI149" s="3">
        <v>0.1</v>
      </c>
      <c r="CJ149" s="3">
        <v>3.9</v>
      </c>
      <c r="CK149" s="3">
        <f t="shared" si="30"/>
        <v>72</v>
      </c>
      <c r="CL149" s="3">
        <v>91</v>
      </c>
      <c r="CM149" s="3">
        <v>97</v>
      </c>
      <c r="CN149" s="3">
        <v>8</v>
      </c>
      <c r="CO149" s="3">
        <v>11.38</v>
      </c>
      <c r="CP149" s="3">
        <v>4.2510000000000003</v>
      </c>
      <c r="CQ149" s="3">
        <v>8.2403068265028308E-3</v>
      </c>
      <c r="CR149" s="3">
        <f>AVERAGE(CR151,CR147)</f>
        <v>21.35</v>
      </c>
      <c r="CS149" s="3">
        <f>AVERAGE(CS151,CS147)</f>
        <v>23.7</v>
      </c>
      <c r="CT149" s="3">
        <v>98.991935483871003</v>
      </c>
      <c r="CU149" s="3">
        <v>99.2936427850656</v>
      </c>
      <c r="CV149" s="3">
        <v>99.225036421272307</v>
      </c>
      <c r="CW149" s="3">
        <v>3</v>
      </c>
      <c r="CX149" s="3">
        <v>2.9</v>
      </c>
      <c r="CY149" s="3">
        <v>2.9</v>
      </c>
      <c r="CZ149" s="3">
        <v>2.9</v>
      </c>
      <c r="DA149" s="3">
        <v>2.9</v>
      </c>
      <c r="DB149" s="3">
        <v>4669.89302583484</v>
      </c>
      <c r="DC149" s="3">
        <v>12.933402060000001</v>
      </c>
      <c r="DD149" s="3">
        <v>39.6</v>
      </c>
      <c r="DE149" s="3">
        <v>24.8</v>
      </c>
      <c r="DF149" s="3">
        <v>2.8</v>
      </c>
      <c r="DG149" s="3">
        <v>7.6</v>
      </c>
      <c r="DH149" s="3">
        <v>31.9</v>
      </c>
      <c r="DI149" s="3">
        <v>0.5</v>
      </c>
      <c r="DJ149" s="3">
        <v>16.100000000000001</v>
      </c>
      <c r="DK149" s="3">
        <v>0</v>
      </c>
      <c r="DL149" s="3">
        <v>1.27662149309967</v>
      </c>
      <c r="DM149" s="3">
        <v>28.106999999999999</v>
      </c>
      <c r="DN149" s="3">
        <v>0.35437132806727401</v>
      </c>
      <c r="DO149" s="3">
        <v>27.405234847139301</v>
      </c>
      <c r="DP149" s="3">
        <v>49.859000000000002</v>
      </c>
      <c r="DQ149" s="3">
        <v>78.869</v>
      </c>
      <c r="DR149" s="3">
        <v>73.843000000000004</v>
      </c>
      <c r="DS149" s="3">
        <v>55.914999999999999</v>
      </c>
      <c r="DT149" s="3">
        <v>83.804199577344505</v>
      </c>
      <c r="DU149" s="3">
        <v>64.820999999999998</v>
      </c>
      <c r="DV149" s="3">
        <v>57.54</v>
      </c>
      <c r="DW149" s="3">
        <v>40.79</v>
      </c>
      <c r="DX149" s="3">
        <v>1.9770000000000001</v>
      </c>
      <c r="DY149" s="3">
        <v>9.4410000000000007</v>
      </c>
      <c r="DZ149" s="3">
        <v>3.294</v>
      </c>
      <c r="EA149" s="3">
        <v>3.75</v>
      </c>
      <c r="EB149" s="3">
        <v>430803</v>
      </c>
      <c r="EC149" s="3">
        <v>8.6180000000000003</v>
      </c>
      <c r="ED149" s="3">
        <v>48.026000000000003</v>
      </c>
      <c r="EE149" s="3">
        <v>86.510999999999996</v>
      </c>
      <c r="EF149" s="3">
        <v>9.5</v>
      </c>
      <c r="EG149" s="3">
        <v>11.3</v>
      </c>
      <c r="EH149" s="3">
        <v>3.3</v>
      </c>
      <c r="EI149" s="3">
        <v>80.992682926829303</v>
      </c>
      <c r="EJ149" s="3">
        <v>1.57</v>
      </c>
      <c r="EK149" s="3">
        <v>91.879064</v>
      </c>
      <c r="EL149" s="3">
        <v>85.649518999999998</v>
      </c>
      <c r="EM149" s="3">
        <v>13.3914600067046</v>
      </c>
      <c r="EN149" s="3">
        <v>65.297943437368701</v>
      </c>
      <c r="EO149" s="3">
        <v>0.37372455989583803</v>
      </c>
      <c r="EP149" s="3">
        <v>5087.25439453125</v>
      </c>
      <c r="EQ149" s="3">
        <v>2006.65327</v>
      </c>
      <c r="ER149" s="3">
        <v>0.21114164552442399</v>
      </c>
      <c r="ES149" s="3">
        <v>0.42162539154491702</v>
      </c>
      <c r="ET149" s="3">
        <v>77.260999999999996</v>
      </c>
      <c r="EU149" s="3">
        <v>0.98397114633509997</v>
      </c>
      <c r="EV149" s="2">
        <v>20.39</v>
      </c>
      <c r="EW149" s="2">
        <v>22.03</v>
      </c>
      <c r="EX149" s="2">
        <v>18.66</v>
      </c>
      <c r="EY149" s="3">
        <v>1.22440361976624</v>
      </c>
      <c r="EZ149" s="3">
        <v>1.61281025409698</v>
      </c>
      <c r="FA149" s="3">
        <v>5</v>
      </c>
      <c r="FB149" s="3">
        <v>1.1000000000000001</v>
      </c>
      <c r="FC149" s="3">
        <v>6</v>
      </c>
      <c r="FD149" s="3">
        <v>43000000</v>
      </c>
      <c r="FE149" s="3">
        <v>0.41078044907796701</v>
      </c>
      <c r="FF149" s="3">
        <v>1.15340372066259</v>
      </c>
      <c r="FG149" s="3">
        <v>2.6109783111026101</v>
      </c>
      <c r="FH149" s="3">
        <v>1.7970488628953799E-2</v>
      </c>
      <c r="FI149" s="3">
        <v>0</v>
      </c>
      <c r="FJ149" s="3">
        <v>1.07367287094385E-2</v>
      </c>
      <c r="FK149" s="3">
        <v>1.0832690334221899E-2</v>
      </c>
      <c r="FL149" s="3">
        <v>14.879051295323301</v>
      </c>
      <c r="FM149" s="3">
        <v>1.79687015135703</v>
      </c>
      <c r="FN149" s="3">
        <v>2.5430770626250001</v>
      </c>
      <c r="FO149" s="3">
        <v>15.847326149155201</v>
      </c>
      <c r="FP149" s="3">
        <v>1.43226766586304</v>
      </c>
      <c r="FQ149" s="3">
        <v>6.8263666314608104E-2</v>
      </c>
      <c r="FR149" s="3">
        <v>0.57438021898269698</v>
      </c>
      <c r="FS149" s="3">
        <v>1.5736211538314799</v>
      </c>
      <c r="FT149" s="3">
        <v>1.7748383283615099</v>
      </c>
      <c r="FU149" s="3">
        <v>53071.455569991303</v>
      </c>
    </row>
    <row r="150" spans="1:177" x14ac:dyDescent="0.35">
      <c r="A150" s="3">
        <v>2018</v>
      </c>
      <c r="B150" s="3" t="s">
        <v>61</v>
      </c>
      <c r="C150" s="5">
        <v>52.35</v>
      </c>
      <c r="D150" s="5">
        <v>2774.95</v>
      </c>
      <c r="E150" s="3">
        <v>47.641536435972299</v>
      </c>
      <c r="F150" s="3">
        <v>166.481118404228</v>
      </c>
      <c r="G150" s="3">
        <v>47.641536435972299</v>
      </c>
      <c r="H150" s="3">
        <v>0.14149797175786799</v>
      </c>
      <c r="I150" s="3">
        <v>33.576621443700297</v>
      </c>
      <c r="J150" s="3">
        <v>0.569580399564944</v>
      </c>
      <c r="K150" s="3">
        <v>32.683610968000501</v>
      </c>
      <c r="L150" s="3">
        <f>AVERAGE(L152,L148)</f>
        <v>2.8820858378222449</v>
      </c>
      <c r="M150" s="3">
        <v>700</v>
      </c>
      <c r="N150" s="3">
        <v>81.75</v>
      </c>
      <c r="O150" s="3">
        <v>91.86</v>
      </c>
      <c r="P150" s="3">
        <v>98.47</v>
      </c>
      <c r="Q150" s="3">
        <v>6178.9</v>
      </c>
      <c r="R150" s="3">
        <v>100</v>
      </c>
      <c r="S150" s="3">
        <v>100</v>
      </c>
      <c r="T150" s="3">
        <v>21.5592998728502</v>
      </c>
      <c r="U150" s="3">
        <v>33.774289633942303</v>
      </c>
      <c r="V150" s="3">
        <v>11.924603080000001</v>
      </c>
      <c r="W150" s="3">
        <v>89.174356430048903</v>
      </c>
      <c r="X150" s="3">
        <v>11</v>
      </c>
      <c r="Y150" s="3">
        <v>24</v>
      </c>
      <c r="Z150" s="3">
        <v>5</v>
      </c>
      <c r="AA150" s="3">
        <v>145.605730168664</v>
      </c>
      <c r="AB150" s="3">
        <v>1.4019777664999999</v>
      </c>
      <c r="AC150" s="3">
        <v>36.513107482400002</v>
      </c>
      <c r="AD150" s="3">
        <v>22.843925233644899</v>
      </c>
      <c r="AE150" s="3">
        <v>1290.62168426323</v>
      </c>
      <c r="AF150" s="3">
        <v>37.751923016236397</v>
      </c>
      <c r="AG150" s="3">
        <v>45.357396041884897</v>
      </c>
      <c r="AH150" s="3">
        <v>0.1</v>
      </c>
      <c r="AI150" s="3">
        <v>98170</v>
      </c>
      <c r="AJ150" s="3">
        <v>4.37</v>
      </c>
      <c r="AK150" s="3">
        <v>4.2</v>
      </c>
      <c r="AL150" s="3">
        <v>37521.662367541197</v>
      </c>
      <c r="AM150" s="3">
        <v>-17.595707815077098</v>
      </c>
      <c r="AN150" s="3">
        <v>10.049770770849401</v>
      </c>
      <c r="AO150" s="3">
        <v>0.67487504260701903</v>
      </c>
      <c r="AP150" s="3">
        <v>0</v>
      </c>
      <c r="AQ150" s="3">
        <v>0</v>
      </c>
      <c r="AR150" s="3">
        <v>2.7858055741559098E-2</v>
      </c>
      <c r="AS150" s="3">
        <v>6.1293838541575003E-2</v>
      </c>
      <c r="AT150" s="3">
        <v>100</v>
      </c>
      <c r="AU150" s="3">
        <v>100</v>
      </c>
      <c r="AV150" s="3">
        <v>99.999997760202504</v>
      </c>
      <c r="AW150" s="3">
        <v>2.5</v>
      </c>
      <c r="AX150" s="3">
        <v>7.7601344905090297</v>
      </c>
      <c r="AY150" s="3">
        <v>8.8488081290797904</v>
      </c>
      <c r="AZ150" s="3">
        <v>1.00921145053918</v>
      </c>
      <c r="BA150" s="3">
        <v>5.3263651748706398</v>
      </c>
      <c r="BB150" s="13">
        <v>16</v>
      </c>
      <c r="BC150" s="9">
        <v>357401</v>
      </c>
      <c r="BD150" s="3">
        <v>3.3116333437963101</v>
      </c>
      <c r="BE150" s="3">
        <v>4.25</v>
      </c>
      <c r="BF150" s="3">
        <v>237.294012250272</v>
      </c>
      <c r="BG150" s="3">
        <v>1.9900292423428201</v>
      </c>
      <c r="BH150" s="3">
        <v>5.54186916592983</v>
      </c>
      <c r="BI150" s="3">
        <v>9.5830312534775892</v>
      </c>
      <c r="BJ150" s="3">
        <v>3.1101100444793701</v>
      </c>
      <c r="BK150" s="3">
        <v>14.2</v>
      </c>
      <c r="BL150" s="3">
        <v>21.5</v>
      </c>
      <c r="BM150" s="3">
        <v>129.67947480000001</v>
      </c>
      <c r="BN150" s="3">
        <v>41.198304210000003</v>
      </c>
      <c r="BO150" s="3">
        <v>56406.620710724397</v>
      </c>
      <c r="BP150" s="3">
        <v>87.037112089999994</v>
      </c>
      <c r="BQ150" s="3">
        <v>4.4517436985317396</v>
      </c>
      <c r="BR150" s="3">
        <f t="shared" si="31"/>
        <v>0.99804318833048533</v>
      </c>
      <c r="BS150" s="3">
        <f t="shared" si="31"/>
        <v>98.577322158962488</v>
      </c>
      <c r="BT150" s="3">
        <v>1.00722002983093</v>
      </c>
      <c r="BU150" s="3">
        <v>0.94155997037887595</v>
      </c>
      <c r="BV150" s="3">
        <v>1.0529700517654399</v>
      </c>
      <c r="BW150" s="3">
        <v>98.740081787109403</v>
      </c>
      <c r="BX150" s="3">
        <v>98.588371276855497</v>
      </c>
      <c r="BY150" s="3">
        <v>4</v>
      </c>
      <c r="BZ150" s="3">
        <v>9</v>
      </c>
      <c r="CA150" s="3">
        <v>99.503050000000002</v>
      </c>
      <c r="CB150" s="3">
        <v>92.756927490234403</v>
      </c>
      <c r="CC150" s="3">
        <v>93.659927368164105</v>
      </c>
      <c r="CD150" s="3">
        <v>91.757423400878906</v>
      </c>
      <c r="CE150" s="3">
        <v>9.6382017135620099</v>
      </c>
      <c r="CF150" s="3">
        <v>4.97933006286621</v>
      </c>
      <c r="CG150" s="3">
        <v>12.18458</v>
      </c>
      <c r="CH150" s="3">
        <v>4.2943042402016998</v>
      </c>
      <c r="CI150" s="3">
        <v>0.1</v>
      </c>
      <c r="CJ150" s="3">
        <v>3.8</v>
      </c>
      <c r="CK150" s="3">
        <f t="shared" si="30"/>
        <v>74.5</v>
      </c>
      <c r="CL150" s="3">
        <v>91</v>
      </c>
      <c r="CM150" s="3">
        <v>97</v>
      </c>
      <c r="CN150" s="3">
        <v>8</v>
      </c>
      <c r="CO150" s="3">
        <v>11.81</v>
      </c>
      <c r="CP150" s="3">
        <v>4.3109999999999999</v>
      </c>
      <c r="CQ150" s="3">
        <v>8.1936695321674392E-3</v>
      </c>
      <c r="CR150" s="3">
        <v>20.9</v>
      </c>
      <c r="CS150" s="3">
        <v>22.5</v>
      </c>
      <c r="CT150" s="3">
        <v>98.991935483871003</v>
      </c>
      <c r="CU150" s="3">
        <v>99.2936427850656</v>
      </c>
      <c r="CV150" s="3">
        <v>99.225192944433601</v>
      </c>
      <c r="CW150" s="3">
        <v>3</v>
      </c>
      <c r="CX150" s="3">
        <v>2.9</v>
      </c>
      <c r="CY150" s="3">
        <v>2.9</v>
      </c>
      <c r="CZ150" s="3">
        <v>2.9</v>
      </c>
      <c r="DA150" s="3">
        <v>2.9</v>
      </c>
      <c r="DB150" s="3">
        <v>4895.4442385496004</v>
      </c>
      <c r="DC150" s="3">
        <v>13.19451141</v>
      </c>
      <c r="DD150" s="3">
        <v>39.9</v>
      </c>
      <c r="DE150" s="3">
        <v>25.2</v>
      </c>
      <c r="DF150" s="3">
        <v>3.1</v>
      </c>
      <c r="DG150" s="3">
        <v>7.9</v>
      </c>
      <c r="DH150" s="3">
        <v>31.8</v>
      </c>
      <c r="DI150" s="3">
        <v>0.2</v>
      </c>
      <c r="DJ150" s="3">
        <v>16.100000000000001</v>
      </c>
      <c r="DK150" s="3">
        <v>0</v>
      </c>
      <c r="DL150" s="3">
        <v>1.2495399381727801</v>
      </c>
      <c r="DM150" s="3">
        <v>28.344000000000001</v>
      </c>
      <c r="DN150" s="3">
        <v>0.33065081143574099</v>
      </c>
      <c r="DO150" s="3">
        <v>27.339984830387401</v>
      </c>
      <c r="DP150" s="3">
        <v>50.274000000000001</v>
      </c>
      <c r="DQ150" s="3">
        <v>79.073999999999998</v>
      </c>
      <c r="DR150" s="3">
        <v>73.748999999999995</v>
      </c>
      <c r="DS150" s="3">
        <v>55.965000000000003</v>
      </c>
      <c r="DT150" s="3">
        <v>83.767400089806898</v>
      </c>
      <c r="DU150" s="3">
        <v>64.614000000000004</v>
      </c>
      <c r="DV150" s="3">
        <v>57.47</v>
      </c>
      <c r="DW150" s="3">
        <v>40.81</v>
      </c>
      <c r="DX150" s="3">
        <v>1.869</v>
      </c>
      <c r="DY150" s="3">
        <v>8.7929999999999993</v>
      </c>
      <c r="DZ150" s="3">
        <v>2.8809999999999998</v>
      </c>
      <c r="EA150" s="3">
        <v>3.38</v>
      </c>
      <c r="EB150" s="3">
        <v>392587</v>
      </c>
      <c r="EC150" s="3">
        <v>8.0039999999999996</v>
      </c>
      <c r="ED150" s="3">
        <v>48.283000000000001</v>
      </c>
      <c r="EE150" s="3">
        <v>86.917000000000002</v>
      </c>
      <c r="EF150" s="3">
        <v>9.5</v>
      </c>
      <c r="EG150" s="3">
        <v>11.5</v>
      </c>
      <c r="EH150" s="3">
        <v>3.2</v>
      </c>
      <c r="EI150" s="3">
        <v>80.892682926829295</v>
      </c>
      <c r="EJ150" s="3">
        <v>1.57</v>
      </c>
      <c r="EK150" s="3">
        <v>91.796394000000006</v>
      </c>
      <c r="EL150" s="3">
        <v>85.513435999999999</v>
      </c>
      <c r="EM150" s="3">
        <v>13.521643332574101</v>
      </c>
      <c r="EN150" s="3">
        <v>64.979231892301399</v>
      </c>
      <c r="EO150" s="3">
        <v>0.30052670199206499</v>
      </c>
      <c r="EP150" s="3">
        <v>5239.9716796875</v>
      </c>
      <c r="EQ150" s="3">
        <v>2006.65327</v>
      </c>
      <c r="ER150" s="3">
        <v>7.5989817787957104E-2</v>
      </c>
      <c r="ES150" s="3">
        <v>0.36651515597330497</v>
      </c>
      <c r="ET150" s="3">
        <v>77.311999999999998</v>
      </c>
      <c r="EU150" s="3">
        <v>0.95058071404064604</v>
      </c>
      <c r="EV150" s="2">
        <v>20.38</v>
      </c>
      <c r="EW150" s="2">
        <v>22.07</v>
      </c>
      <c r="EX150" s="2">
        <v>18.61</v>
      </c>
      <c r="EY150" s="3">
        <v>1.2816406488418599</v>
      </c>
      <c r="EZ150" s="3">
        <v>1.52358090877533</v>
      </c>
      <c r="FA150" s="3">
        <v>5</v>
      </c>
      <c r="FB150" s="3">
        <v>1.1000000000000001</v>
      </c>
      <c r="FC150" s="3">
        <v>6</v>
      </c>
      <c r="FD150" s="3">
        <v>14000000</v>
      </c>
      <c r="FE150" s="3">
        <v>0.41288231046938001</v>
      </c>
      <c r="FF150" s="3">
        <v>1.1705485447711299</v>
      </c>
      <c r="FG150" s="3">
        <v>2.6389257060328402</v>
      </c>
      <c r="FH150" s="3">
        <v>1.8182611849432099E-2</v>
      </c>
      <c r="FI150" s="3">
        <v>0</v>
      </c>
      <c r="FJ150" s="3">
        <v>1.24974991112772E-2</v>
      </c>
      <c r="FK150" s="3">
        <v>1.5077477809267799E-2</v>
      </c>
      <c r="FL150" s="3">
        <v>14.879051295323301</v>
      </c>
      <c r="FM150" s="3">
        <v>2.0642458771466501</v>
      </c>
      <c r="FN150" s="3">
        <v>2.5691513667960102</v>
      </c>
      <c r="FO150" s="3">
        <v>15.744462864307099</v>
      </c>
      <c r="FP150" s="3">
        <v>1.4427952766418499</v>
      </c>
      <c r="FQ150" s="3">
        <v>8.4765460829875794E-2</v>
      </c>
      <c r="FR150" s="3">
        <v>0.57770758867263805</v>
      </c>
      <c r="FS150" s="3">
        <v>1.5913491249084499</v>
      </c>
      <c r="FT150" s="3">
        <v>1.7563267946243299</v>
      </c>
      <c r="FU150" s="3">
        <v>55195.840542837199</v>
      </c>
    </row>
    <row r="151" spans="1:177" x14ac:dyDescent="0.35">
      <c r="A151" s="3">
        <v>2019</v>
      </c>
      <c r="B151" s="3" t="s">
        <v>61</v>
      </c>
      <c r="C151" s="5">
        <v>46.05</v>
      </c>
      <c r="D151" s="5">
        <v>2800.81</v>
      </c>
      <c r="E151" s="3">
        <v>47.700277626720897</v>
      </c>
      <c r="F151" s="3">
        <v>174.09868533378901</v>
      </c>
      <c r="G151" s="3">
        <v>47.700277626720897</v>
      </c>
      <c r="H151" s="3">
        <v>0.140974635132155</v>
      </c>
      <c r="I151" s="3">
        <v>33.527004207332801</v>
      </c>
      <c r="J151" s="3">
        <v>0.57242622856979297</v>
      </c>
      <c r="K151" s="3">
        <v>32.682675520192298</v>
      </c>
      <c r="L151" s="3">
        <v>2.8820858378222449</v>
      </c>
      <c r="M151" s="3">
        <v>700</v>
      </c>
      <c r="N151" s="3">
        <v>88.66</v>
      </c>
      <c r="O151" s="3">
        <v>94.4</v>
      </c>
      <c r="P151" s="3">
        <v>98.07</v>
      </c>
      <c r="Q151" s="3">
        <v>6952</v>
      </c>
      <c r="R151" s="3">
        <v>100</v>
      </c>
      <c r="S151" s="3">
        <v>100</v>
      </c>
      <c r="T151" s="3">
        <v>21.5592998728502</v>
      </c>
      <c r="U151" s="3">
        <v>33.774289633942303</v>
      </c>
      <c r="V151" s="3">
        <v>11.805807160000001</v>
      </c>
      <c r="W151" s="3">
        <v>89.174356430048903</v>
      </c>
      <c r="X151" s="3">
        <v>11</v>
      </c>
      <c r="Y151" s="3">
        <v>24</v>
      </c>
      <c r="Z151" s="3">
        <v>5</v>
      </c>
      <c r="AA151" s="3">
        <v>147.17167849667501</v>
      </c>
      <c r="AB151" s="3">
        <v>1.4019777664999999</v>
      </c>
      <c r="AC151" s="3">
        <v>36.513107482400002</v>
      </c>
      <c r="AD151" s="3">
        <v>22.843925233644899</v>
      </c>
      <c r="AE151" s="3">
        <v>1287.71435539872</v>
      </c>
      <c r="AF151" s="3">
        <v>37.379829999999998</v>
      </c>
      <c r="AG151" s="3">
        <v>45.380450000000003</v>
      </c>
      <c r="AH151" s="3">
        <v>0.1</v>
      </c>
      <c r="AI151" s="3">
        <v>102026</v>
      </c>
      <c r="AJ151" s="3">
        <v>4.37</v>
      </c>
      <c r="AK151" s="3">
        <v>4.2</v>
      </c>
      <c r="AL151" s="3">
        <v>43714.518217996803</v>
      </c>
      <c r="AM151" s="3">
        <v>13.6220732158902</v>
      </c>
      <c r="AN151" s="3">
        <v>10.5156057353351</v>
      </c>
      <c r="AO151" s="3">
        <v>0.66702022604694899</v>
      </c>
      <c r="AP151" s="3">
        <v>0</v>
      </c>
      <c r="AQ151" s="3">
        <v>2.82016310741692E-2</v>
      </c>
      <c r="AR151" s="3">
        <v>1.95252435301418E-2</v>
      </c>
      <c r="AS151" s="3">
        <v>6.1516290772335697E-2</v>
      </c>
      <c r="AT151" s="3">
        <v>100</v>
      </c>
      <c r="AU151" s="3">
        <v>100</v>
      </c>
      <c r="AV151" s="3">
        <v>100</v>
      </c>
      <c r="AW151" s="3">
        <v>2.5</v>
      </c>
      <c r="AX151" s="3">
        <v>7.8047124193486699</v>
      </c>
      <c r="AY151" s="3">
        <v>8.4888514736648499</v>
      </c>
      <c r="AZ151" s="3">
        <v>1.01823742281074</v>
      </c>
      <c r="BA151" s="3">
        <v>5.4490901838858603</v>
      </c>
      <c r="BB151" s="5">
        <v>14.8</v>
      </c>
      <c r="BC151" s="9">
        <v>365388</v>
      </c>
      <c r="BD151" s="3">
        <v>3.3116333437963101</v>
      </c>
      <c r="BE151" s="3">
        <v>4.25</v>
      </c>
      <c r="BF151" s="3">
        <v>237.822954291766</v>
      </c>
      <c r="BG151" s="3">
        <v>1.9900292423428201</v>
      </c>
      <c r="BH151" s="3">
        <v>5.5320736721818999</v>
      </c>
      <c r="BI151" s="3">
        <v>9.6001632484830708</v>
      </c>
      <c r="BJ151" s="3">
        <v>3.1677899360656698</v>
      </c>
      <c r="BK151" s="3">
        <v>14.2</v>
      </c>
      <c r="BL151" s="3">
        <v>21.5</v>
      </c>
      <c r="BM151" s="3">
        <v>128.9265144</v>
      </c>
      <c r="BN151" s="3">
        <v>42.32375682</v>
      </c>
      <c r="BO151" s="3">
        <v>77970.033129881704</v>
      </c>
      <c r="BP151" s="3">
        <v>88.134516910000002</v>
      </c>
      <c r="BQ151" s="3">
        <v>4.5334543762476898</v>
      </c>
      <c r="BR151" s="3">
        <f t="shared" si="31"/>
        <v>0.99804348008183374</v>
      </c>
      <c r="BS151" s="3">
        <f t="shared" si="31"/>
        <v>98.57738502509892</v>
      </c>
      <c r="BT151" s="3">
        <v>1.00838994979858</v>
      </c>
      <c r="BU151" s="3">
        <v>0.94710999727249101</v>
      </c>
      <c r="BV151" s="3">
        <v>1.03829002380371</v>
      </c>
      <c r="BW151" s="3">
        <v>99.930877685546903</v>
      </c>
      <c r="BX151" s="3">
        <v>99.632553100585895</v>
      </c>
      <c r="BY151" s="3">
        <v>4</v>
      </c>
      <c r="BZ151" s="3">
        <v>9</v>
      </c>
      <c r="CA151" s="3">
        <v>99.503050000000002</v>
      </c>
      <c r="CB151" s="3">
        <v>91.649162292480497</v>
      </c>
      <c r="CC151" s="3">
        <v>92.693397521972699</v>
      </c>
      <c r="CD151" s="3">
        <v>91.154479980468807</v>
      </c>
      <c r="CE151" s="3">
        <v>9.7198753356933594</v>
      </c>
      <c r="CF151" s="3">
        <v>5.1167697906494096</v>
      </c>
      <c r="CG151" s="3">
        <v>12.21997</v>
      </c>
      <c r="CH151" s="3">
        <v>4.6416792781467198</v>
      </c>
      <c r="CI151" s="3">
        <v>0.1</v>
      </c>
      <c r="CJ151" s="3">
        <v>3.7</v>
      </c>
      <c r="CK151" s="3">
        <f t="shared" si="30"/>
        <v>75.5</v>
      </c>
      <c r="CL151" s="3">
        <v>91</v>
      </c>
      <c r="CM151" s="3">
        <v>97</v>
      </c>
      <c r="CN151" s="3">
        <v>8</v>
      </c>
      <c r="CO151" s="3">
        <v>12.09</v>
      </c>
      <c r="CP151" s="3">
        <v>4.391</v>
      </c>
      <c r="CQ151" s="3">
        <v>7.7488367303336801E-3</v>
      </c>
      <c r="CR151" s="3">
        <v>20.399999999999999</v>
      </c>
      <c r="CS151" s="3">
        <v>22.5</v>
      </c>
      <c r="CT151" s="3">
        <v>98.991935483871003</v>
      </c>
      <c r="CU151" s="3">
        <v>99.2936427850656</v>
      </c>
      <c r="CV151" s="3">
        <v>99.225384084052806</v>
      </c>
      <c r="CW151" s="3">
        <v>3</v>
      </c>
      <c r="CX151" s="3">
        <v>2.9</v>
      </c>
      <c r="CY151" s="3">
        <v>2.9</v>
      </c>
      <c r="CZ151" s="3">
        <v>2.9</v>
      </c>
      <c r="DA151" s="3">
        <v>2.9</v>
      </c>
      <c r="DB151" s="3">
        <v>5027.2018082413197</v>
      </c>
      <c r="DC151" s="3">
        <v>13.475659370000001</v>
      </c>
      <c r="DD151" s="3">
        <v>39.799999999999997</v>
      </c>
      <c r="DE151" s="3">
        <v>25.2</v>
      </c>
      <c r="DF151" s="3">
        <v>3.1</v>
      </c>
      <c r="DG151" s="3">
        <v>7.9</v>
      </c>
      <c r="DH151" s="3">
        <v>31.7</v>
      </c>
      <c r="DI151" s="3">
        <v>0.2</v>
      </c>
      <c r="DJ151" s="3">
        <v>16.100000000000001</v>
      </c>
      <c r="DK151" s="3">
        <v>0</v>
      </c>
      <c r="DL151" s="3">
        <v>1.20414876282371</v>
      </c>
      <c r="DM151" s="3">
        <v>28.742000000000001</v>
      </c>
      <c r="DN151" s="3">
        <v>0.280585379490913</v>
      </c>
      <c r="DO151" s="3">
        <v>27.182124899784299</v>
      </c>
      <c r="DP151" s="3">
        <v>51.43</v>
      </c>
      <c r="DQ151" s="3">
        <v>80.070999999999998</v>
      </c>
      <c r="DR151" s="3">
        <v>74.403999999999996</v>
      </c>
      <c r="DS151" s="3">
        <v>56.595999999999997</v>
      </c>
      <c r="DT151" s="3">
        <v>83.896885515646503</v>
      </c>
      <c r="DU151" s="3">
        <v>64.888000000000005</v>
      </c>
      <c r="DV151" s="3">
        <v>57.74</v>
      </c>
      <c r="DW151" s="3">
        <v>41.14</v>
      </c>
      <c r="DX151" s="3">
        <v>1.8089999999999999</v>
      </c>
      <c r="DY151" s="3">
        <v>7.8760000000000003</v>
      </c>
      <c r="DZ151" s="3">
        <v>2.71</v>
      </c>
      <c r="EA151" s="3">
        <v>3.14</v>
      </c>
      <c r="EB151" s="3">
        <v>360560</v>
      </c>
      <c r="EC151" s="3">
        <v>7.524</v>
      </c>
      <c r="ED151" s="3">
        <v>46.582000000000001</v>
      </c>
      <c r="EE151" s="3">
        <v>83.620999999999995</v>
      </c>
      <c r="EF151" s="3">
        <v>9.4</v>
      </c>
      <c r="EG151" s="3">
        <v>11.3</v>
      </c>
      <c r="EH151" s="3">
        <v>3.2</v>
      </c>
      <c r="EI151" s="3">
        <v>81.292682926829301</v>
      </c>
      <c r="EJ151" s="3">
        <v>1.54</v>
      </c>
      <c r="EK151" s="3">
        <v>92.077723000000006</v>
      </c>
      <c r="EL151" s="3">
        <v>86.017742999999996</v>
      </c>
      <c r="EM151" s="3">
        <v>13.6389892348886</v>
      </c>
      <c r="EN151" s="3">
        <v>64.630720366917203</v>
      </c>
      <c r="EO151" s="3">
        <v>0.22551987421288</v>
      </c>
      <c r="EP151" s="3">
        <v>5428.21533203125</v>
      </c>
      <c r="EQ151" s="3">
        <v>2006.65327</v>
      </c>
      <c r="ER151" s="3">
        <v>-5.6965671322113297E-2</v>
      </c>
      <c r="ES151" s="3">
        <v>0.30826693577482001</v>
      </c>
      <c r="ET151" s="3">
        <v>77.376000000000005</v>
      </c>
      <c r="EU151" s="3">
        <v>0.74926509782100803</v>
      </c>
      <c r="EV151" s="2">
        <v>20.37</v>
      </c>
      <c r="EW151" s="2">
        <v>22.12</v>
      </c>
      <c r="EX151" s="2">
        <v>18.55</v>
      </c>
      <c r="EY151" s="3">
        <v>1.2483280897140501</v>
      </c>
      <c r="EZ151" s="3">
        <v>1.49546587467194</v>
      </c>
      <c r="FA151" s="3">
        <v>5</v>
      </c>
      <c r="FB151" s="3">
        <v>1.1000000000000001</v>
      </c>
      <c r="FC151" s="3">
        <v>6</v>
      </c>
      <c r="FD151" s="3">
        <v>38000000</v>
      </c>
      <c r="FE151" s="3">
        <v>0.41409969864344498</v>
      </c>
      <c r="FF151" s="3">
        <v>1.2621502565313301</v>
      </c>
      <c r="FG151" s="3">
        <v>2.8052611573061501</v>
      </c>
      <c r="FH151" s="3">
        <v>9.5331032158394897E-3</v>
      </c>
      <c r="FI151" s="3">
        <v>3.0365572808730201E-2</v>
      </c>
      <c r="FJ151" s="3">
        <v>8.2295480730452692E-3</v>
      </c>
      <c r="FK151" s="3">
        <v>1.27922924108005E-2</v>
      </c>
      <c r="FL151" s="3">
        <v>14.879051295323301</v>
      </c>
      <c r="FM151" s="3">
        <v>2.2169500611228701</v>
      </c>
      <c r="FN151" s="3">
        <v>2.5589443589683398</v>
      </c>
      <c r="FO151" s="3">
        <v>16.384650668004699</v>
      </c>
      <c r="FP151" s="3">
        <v>1.35365509986877</v>
      </c>
      <c r="FQ151" s="3">
        <v>9.2626031669024195E-2</v>
      </c>
      <c r="FR151" s="3">
        <v>0.54845464229583696</v>
      </c>
      <c r="FS151" s="3">
        <v>1.5812530517578101</v>
      </c>
      <c r="FT151" s="3">
        <v>1.71493887901306</v>
      </c>
      <c r="FU151" s="3">
        <v>58251.773082846899</v>
      </c>
    </row>
    <row r="152" spans="1:177" x14ac:dyDescent="0.35">
      <c r="A152" s="3">
        <v>2020</v>
      </c>
      <c r="B152" s="3" t="s">
        <v>61</v>
      </c>
      <c r="C152" s="5">
        <v>25.41</v>
      </c>
      <c r="D152" s="5">
        <v>2741.03</v>
      </c>
      <c r="E152" s="3">
        <v>47.4970663155786</v>
      </c>
      <c r="F152" s="3">
        <v>163.242026748971</v>
      </c>
      <c r="G152" s="3">
        <v>47.4970663155786</v>
      </c>
      <c r="H152" s="3">
        <v>0.140258271224697</v>
      </c>
      <c r="I152" s="3">
        <v>33.383897650190299</v>
      </c>
      <c r="J152" s="3">
        <v>0.56670196628409497</v>
      </c>
      <c r="K152" s="3">
        <v>32.682675520192298</v>
      </c>
      <c r="L152" s="3">
        <v>3.0521241337752301</v>
      </c>
      <c r="M152" s="3">
        <v>700</v>
      </c>
      <c r="N152" s="3">
        <v>90.62</v>
      </c>
      <c r="O152" s="3">
        <v>95.43</v>
      </c>
      <c r="P152" s="3">
        <v>98.48</v>
      </c>
      <c r="Q152" s="3">
        <v>7133.3</v>
      </c>
      <c r="R152" s="3">
        <v>100</v>
      </c>
      <c r="S152" s="3">
        <v>100</v>
      </c>
      <c r="T152" s="3">
        <v>21.5592998728502</v>
      </c>
      <c r="U152" s="3">
        <v>33.774289633942303</v>
      </c>
      <c r="V152" s="3">
        <v>11.805807160000001</v>
      </c>
      <c r="W152" s="3">
        <v>89.174356430048903</v>
      </c>
      <c r="X152" s="3">
        <v>11</v>
      </c>
      <c r="Y152" s="3">
        <v>24</v>
      </c>
      <c r="Z152" s="3">
        <v>5</v>
      </c>
      <c r="AA152" s="3">
        <v>141.539758744869</v>
      </c>
      <c r="AB152" s="3">
        <v>1.4019777664999999</v>
      </c>
      <c r="AC152" s="3">
        <v>36.513107482400002</v>
      </c>
      <c r="AD152" s="3">
        <v>22.843925233644899</v>
      </c>
      <c r="AE152" s="3">
        <v>1286.6628104460301</v>
      </c>
      <c r="AF152" s="3">
        <v>37.799639999999997</v>
      </c>
      <c r="AG152" s="3">
        <v>45.388629999999999</v>
      </c>
      <c r="AH152" s="3">
        <v>0.1</v>
      </c>
      <c r="AI152" s="3">
        <v>58822</v>
      </c>
      <c r="AJ152" s="3">
        <v>4.37</v>
      </c>
      <c r="AK152" s="3">
        <v>4.2</v>
      </c>
      <c r="AL152" s="3">
        <v>43714.518217996803</v>
      </c>
      <c r="AM152" s="3">
        <v>2.7154418873775099</v>
      </c>
      <c r="AN152" s="3">
        <v>11.9198828913893</v>
      </c>
      <c r="AO152" s="3">
        <v>0.64847319952298299</v>
      </c>
      <c r="AP152" s="3">
        <v>0</v>
      </c>
      <c r="AQ152" s="3">
        <v>2.9583165540010899E-2</v>
      </c>
      <c r="AR152" s="3">
        <v>1.00688916733278E-2</v>
      </c>
      <c r="AS152" s="3">
        <v>6.3483080388277102E-2</v>
      </c>
      <c r="AT152" s="3">
        <v>100</v>
      </c>
      <c r="AU152" s="3">
        <v>100</v>
      </c>
      <c r="AV152" s="3">
        <v>100</v>
      </c>
      <c r="AW152" s="3">
        <v>2.5</v>
      </c>
      <c r="AX152" s="3">
        <v>8.5511146435365095</v>
      </c>
      <c r="AY152" s="3">
        <v>6.2200593235092301</v>
      </c>
      <c r="AZ152" s="3">
        <v>0.63629031654762302</v>
      </c>
      <c r="BA152" s="3">
        <v>5.9154140380691</v>
      </c>
      <c r="BB152" s="5">
        <v>16.100000000000001</v>
      </c>
      <c r="BC152" s="9">
        <v>371556</v>
      </c>
      <c r="BD152" s="3">
        <v>3.3116333437963101</v>
      </c>
      <c r="BE152" s="3">
        <v>4.25</v>
      </c>
      <c r="BF152" s="3">
        <v>238.01731875554501</v>
      </c>
      <c r="BG152" s="3">
        <v>1.9900292423428201</v>
      </c>
      <c r="BH152" s="3">
        <v>5.5302056002002997</v>
      </c>
      <c r="BI152" s="3">
        <v>9.6308310671734105</v>
      </c>
      <c r="BJ152" s="3">
        <v>3.1297900676727299</v>
      </c>
      <c r="BK152" s="3">
        <v>14.2</v>
      </c>
      <c r="BL152" s="3">
        <v>21.5</v>
      </c>
      <c r="BM152" s="3">
        <v>128.88672070000001</v>
      </c>
      <c r="BN152" s="3">
        <v>43.46062981</v>
      </c>
      <c r="BO152" s="3">
        <v>97517.569290490006</v>
      </c>
      <c r="BP152" s="3">
        <v>89.812941330000001</v>
      </c>
      <c r="BQ152" s="3">
        <v>4.5334543762476898</v>
      </c>
      <c r="BR152" s="3">
        <f t="shared" si="31"/>
        <v>0.99802361556066965</v>
      </c>
      <c r="BS152" s="3">
        <f t="shared" si="31"/>
        <v>98.633379497565329</v>
      </c>
      <c r="BT152" s="3">
        <v>1.0077600479126001</v>
      </c>
      <c r="BU152" s="3">
        <v>0.95383000373840299</v>
      </c>
      <c r="BV152" s="3">
        <v>1.06132996082306</v>
      </c>
      <c r="BW152" s="3">
        <v>98.487190246582003</v>
      </c>
      <c r="BX152" s="3">
        <v>98.383491516113295</v>
      </c>
      <c r="BY152" s="3">
        <v>4</v>
      </c>
      <c r="BZ152" s="3">
        <v>9</v>
      </c>
      <c r="CA152" s="3">
        <v>99.503050000000002</v>
      </c>
      <c r="CB152" s="3">
        <v>90.269912719726605</v>
      </c>
      <c r="CC152" s="3">
        <v>91.466651916503906</v>
      </c>
      <c r="CD152" s="3">
        <v>90.304718017578097</v>
      </c>
      <c r="CE152" s="3">
        <v>9.1986761093139595</v>
      </c>
      <c r="CF152" s="3">
        <v>5.5875902175903303</v>
      </c>
      <c r="CG152" s="3">
        <v>12.21997</v>
      </c>
      <c r="CH152" s="3">
        <v>4.6416792781467198</v>
      </c>
      <c r="CI152" s="3">
        <v>0.1</v>
      </c>
      <c r="CJ152" s="3">
        <v>3.6</v>
      </c>
      <c r="CK152" s="3">
        <f t="shared" si="30"/>
        <v>77.5</v>
      </c>
      <c r="CL152" s="3">
        <v>91</v>
      </c>
      <c r="CM152" s="3">
        <v>97</v>
      </c>
      <c r="CN152" s="3">
        <v>8</v>
      </c>
      <c r="CO152" s="3">
        <v>12.35</v>
      </c>
      <c r="CP152" s="3">
        <v>4.4589999999999996</v>
      </c>
      <c r="CQ152" s="3">
        <v>7.71177604458732E-3</v>
      </c>
      <c r="CR152" s="3">
        <v>19.899999999999999</v>
      </c>
      <c r="CS152" s="3">
        <v>22</v>
      </c>
      <c r="CT152" s="3">
        <v>98.991935483871003</v>
      </c>
      <c r="CU152" s="3">
        <v>99.2936427850656</v>
      </c>
      <c r="CV152" s="3">
        <v>99.225617172914596</v>
      </c>
      <c r="CW152" s="3">
        <v>3</v>
      </c>
      <c r="CX152" s="3">
        <v>2.9</v>
      </c>
      <c r="CY152" s="3">
        <v>2.9</v>
      </c>
      <c r="CZ152" s="3">
        <v>2.9</v>
      </c>
      <c r="DA152" s="3">
        <v>2.9</v>
      </c>
      <c r="DB152" s="3">
        <v>5515.8578599307502</v>
      </c>
      <c r="DC152" s="3">
        <v>12.54223537</v>
      </c>
      <c r="DD152" s="3">
        <v>39.799999999999997</v>
      </c>
      <c r="DE152" s="3">
        <v>25.2</v>
      </c>
      <c r="DF152" s="3">
        <v>3.1</v>
      </c>
      <c r="DG152" s="3">
        <v>7.9</v>
      </c>
      <c r="DH152" s="3">
        <v>31.7</v>
      </c>
      <c r="DI152" s="3">
        <v>0.2</v>
      </c>
      <c r="DJ152" s="3">
        <v>16</v>
      </c>
      <c r="DK152" s="3">
        <v>0</v>
      </c>
      <c r="DL152" s="3">
        <v>1.22072211603765</v>
      </c>
      <c r="DM152" s="3">
        <v>27.108000000000001</v>
      </c>
      <c r="DN152" s="3">
        <v>0.37848461594024702</v>
      </c>
      <c r="DO152" s="3">
        <v>27.371819739373201</v>
      </c>
      <c r="DP152" s="3">
        <v>51.837000000000003</v>
      </c>
      <c r="DQ152" s="3">
        <v>78.820999999999998</v>
      </c>
      <c r="DR152" s="3">
        <v>72.613</v>
      </c>
      <c r="DS152" s="3">
        <v>55.56</v>
      </c>
      <c r="DT152" s="3">
        <v>84.253305835254196</v>
      </c>
      <c r="DU152" s="3">
        <v>63.289000000000001</v>
      </c>
      <c r="DV152" s="3">
        <v>59.21</v>
      </c>
      <c r="DW152" s="3">
        <v>43.15</v>
      </c>
      <c r="DX152" s="3">
        <v>2.5489999999999999</v>
      </c>
      <c r="DY152" s="3">
        <v>9.1639999999999997</v>
      </c>
      <c r="DZ152" s="3">
        <v>3.238</v>
      </c>
      <c r="EA152" s="3">
        <v>3.86</v>
      </c>
      <c r="EB152" s="3">
        <v>334055</v>
      </c>
      <c r="EC152" s="3">
        <v>7.4169999999999998</v>
      </c>
      <c r="ED152" s="3">
        <v>46.195</v>
      </c>
      <c r="EE152" s="3">
        <v>85.004999999999995</v>
      </c>
      <c r="EF152" s="3">
        <v>9.3000000000000007</v>
      </c>
      <c r="EG152" s="3">
        <v>11.9</v>
      </c>
      <c r="EH152" s="3">
        <v>3.1</v>
      </c>
      <c r="EI152" s="3">
        <v>81.041463414634194</v>
      </c>
      <c r="EJ152" s="3">
        <v>1.53</v>
      </c>
      <c r="EK152" s="3">
        <v>92.042492999999993</v>
      </c>
      <c r="EL152" s="3">
        <v>85.668161999999995</v>
      </c>
      <c r="EM152" s="3">
        <v>13.751548943277401</v>
      </c>
      <c r="EN152" s="3">
        <v>64.284716647973198</v>
      </c>
      <c r="EO152" s="3">
        <v>8.1693158649459502E-2</v>
      </c>
      <c r="EP152" s="3">
        <v>5413.82421875</v>
      </c>
      <c r="EQ152" s="3">
        <v>2006.65327</v>
      </c>
      <c r="ER152" s="3">
        <v>-0.259233129793983</v>
      </c>
      <c r="ES152" s="3">
        <v>0.181157523178267</v>
      </c>
      <c r="ET152" s="3">
        <v>77.453000000000003</v>
      </c>
      <c r="EU152" s="3">
        <v>0.93844894011222701</v>
      </c>
      <c r="EV152" s="2">
        <v>20.37</v>
      </c>
      <c r="EW152" s="2">
        <v>22.18</v>
      </c>
      <c r="EX152" s="2">
        <v>18.5</v>
      </c>
      <c r="EY152" s="3">
        <v>1.1223492622375499</v>
      </c>
      <c r="EZ152" s="3">
        <v>1.3140618801116899</v>
      </c>
      <c r="FA152" s="3">
        <v>5</v>
      </c>
      <c r="FB152" s="3">
        <v>1.1000000000000001</v>
      </c>
      <c r="FC152" s="3">
        <v>6</v>
      </c>
      <c r="FD152" s="3">
        <v>53000000</v>
      </c>
      <c r="FE152" s="3">
        <v>0.42067814696563499</v>
      </c>
      <c r="FF152" s="3">
        <v>1.37358571457936</v>
      </c>
      <c r="FG152" s="3">
        <v>2.7320631423646899</v>
      </c>
      <c r="FH152" s="3">
        <v>6.63105708293283E-3</v>
      </c>
      <c r="FI152" s="3">
        <v>3.1723374456627498E-2</v>
      </c>
      <c r="FJ152" s="3">
        <v>3.7565809952499699E-3</v>
      </c>
      <c r="FK152" s="3">
        <v>6.7300314246420204E-3</v>
      </c>
      <c r="FL152" s="3">
        <v>14.879051295323301</v>
      </c>
      <c r="FM152" s="3">
        <v>1.8184378472677101</v>
      </c>
      <c r="FN152" s="3">
        <v>2.8324298439112501</v>
      </c>
      <c r="FO152" s="3">
        <v>15.4996316282073</v>
      </c>
      <c r="FP152" s="3">
        <v>1.3736110925674401</v>
      </c>
      <c r="FQ152" s="3">
        <v>7.67453976974352E-2</v>
      </c>
      <c r="FR152" s="3">
        <v>0.64498805999755904</v>
      </c>
      <c r="FS152" s="3">
        <v>1.5197992324829099</v>
      </c>
      <c r="FT152" s="3">
        <v>1.5779347419738801</v>
      </c>
      <c r="FU152" s="3">
        <v>57905.179551484398</v>
      </c>
    </row>
    <row r="153" spans="1:177" x14ac:dyDescent="0.35">
      <c r="A153" s="3">
        <v>2021</v>
      </c>
      <c r="B153" s="3" t="s">
        <v>61</v>
      </c>
      <c r="C153" s="5">
        <v>11.53</v>
      </c>
      <c r="D153" s="5">
        <v>3114.19</v>
      </c>
      <c r="E153" s="3">
        <v>47.485617791007201</v>
      </c>
      <c r="F153" s="3">
        <v>130.14101904271701</v>
      </c>
      <c r="G153" s="3">
        <v>47.485617791007201</v>
      </c>
      <c r="H153" s="3">
        <v>0.14012679780409801</v>
      </c>
      <c r="I153" s="3">
        <v>33.366724863333197</v>
      </c>
      <c r="J153" s="3">
        <v>0.57815049085549097</v>
      </c>
      <c r="K153" s="3">
        <v>32.682675520192298</v>
      </c>
      <c r="L153" s="3">
        <v>3.0521241337752301</v>
      </c>
      <c r="M153" s="3">
        <v>700</v>
      </c>
      <c r="N153" s="3">
        <v>90.34</v>
      </c>
      <c r="O153" s="3">
        <v>94.47</v>
      </c>
      <c r="P153" s="3">
        <v>97.05</v>
      </c>
      <c r="Q153" s="3">
        <v>6998.1</v>
      </c>
      <c r="R153" s="3">
        <v>100</v>
      </c>
      <c r="S153" s="3">
        <v>100</v>
      </c>
      <c r="T153" s="3">
        <v>21.5592998728502</v>
      </c>
      <c r="U153" s="3">
        <v>33.774289633942303</v>
      </c>
      <c r="V153" s="3">
        <v>11.805807160000001</v>
      </c>
      <c r="W153" s="3">
        <v>89.174356430048903</v>
      </c>
      <c r="X153" s="3">
        <v>11</v>
      </c>
      <c r="Y153" s="3">
        <v>24</v>
      </c>
      <c r="Z153" s="3">
        <v>5</v>
      </c>
      <c r="AA153" s="3">
        <v>141.539758744869</v>
      </c>
      <c r="AB153" s="3">
        <v>1.4019777664999999</v>
      </c>
      <c r="AC153" s="3">
        <v>36.513107482400002</v>
      </c>
      <c r="AD153" s="3">
        <v>22.843925233644899</v>
      </c>
      <c r="AE153" s="3">
        <v>1286.6628104460301</v>
      </c>
      <c r="AF153" s="3">
        <v>37.451274869999999</v>
      </c>
      <c r="AG153" s="3">
        <v>45.460426329999997</v>
      </c>
      <c r="AH153" s="3">
        <v>0.1</v>
      </c>
      <c r="AI153" s="3">
        <v>58822</v>
      </c>
      <c r="AJ153" s="3">
        <v>4.37</v>
      </c>
      <c r="AK153" s="3">
        <f>AVERAGE(AK152,AK154)</f>
        <v>4.1500000000000004</v>
      </c>
      <c r="AL153" s="3">
        <v>43714.518217996803</v>
      </c>
      <c r="AM153" s="3">
        <v>7.9808452011653497</v>
      </c>
      <c r="AN153" s="3">
        <v>11.919888753384599</v>
      </c>
      <c r="AO153" s="3">
        <v>0.62673737008943298</v>
      </c>
      <c r="AP153" s="3">
        <v>0</v>
      </c>
      <c r="AQ153" s="3">
        <v>0</v>
      </c>
      <c r="AR153" s="3">
        <v>2.9548562885388801E-2</v>
      </c>
      <c r="AS153" s="3">
        <v>6.1147912128804001E-2</v>
      </c>
      <c r="AT153" s="3">
        <v>100</v>
      </c>
      <c r="AU153" s="3">
        <v>100</v>
      </c>
      <c r="AV153" s="3">
        <v>100</v>
      </c>
      <c r="AW153" s="3">
        <v>2.5</v>
      </c>
      <c r="AX153" s="3">
        <v>7.7678324232926004</v>
      </c>
      <c r="AY153" s="3">
        <v>8.72065735754442</v>
      </c>
      <c r="AZ153" s="3">
        <v>0.63629031654762302</v>
      </c>
      <c r="BA153" s="3">
        <v>5.5017142702963104</v>
      </c>
      <c r="BB153" s="13">
        <v>16</v>
      </c>
      <c r="BC153" s="9">
        <v>376852</v>
      </c>
      <c r="BD153" s="3">
        <v>3.3116333437963101</v>
      </c>
      <c r="BE153" s="3">
        <v>4.25</v>
      </c>
      <c r="BF153" s="3">
        <v>238.11808580669199</v>
      </c>
      <c r="BG153" s="3">
        <v>1.9900292423428201</v>
      </c>
      <c r="BH153" s="3">
        <v>5.5287456047810801</v>
      </c>
      <c r="BI153" s="3">
        <v>9.6612859562923106</v>
      </c>
      <c r="BJ153" s="3">
        <v>3.1424601078033398</v>
      </c>
      <c r="BK153" s="3">
        <v>14.2</v>
      </c>
      <c r="BL153" s="3">
        <v>21.5</v>
      </c>
      <c r="BM153" s="3">
        <v>127.56485379999999</v>
      </c>
      <c r="BN153" s="3">
        <v>44.21676463</v>
      </c>
      <c r="BO153" s="3">
        <v>97517.569290490006</v>
      </c>
      <c r="BP153" s="3">
        <v>91.43060973</v>
      </c>
      <c r="BQ153" s="3">
        <v>4.5334543762476898</v>
      </c>
      <c r="BR153" s="3">
        <f t="shared" si="31"/>
        <v>0.99800367810166835</v>
      </c>
      <c r="BS153" s="3">
        <f t="shared" si="31"/>
        <v>98.68935825349763</v>
      </c>
      <c r="BT153" s="3">
        <v>1.0077600479126001</v>
      </c>
      <c r="BU153" s="3">
        <v>0.95383000373840299</v>
      </c>
      <c r="BV153" s="3">
        <v>1.0756800174713099</v>
      </c>
      <c r="BW153" s="3">
        <v>101.02101135253901</v>
      </c>
      <c r="BX153" s="3">
        <v>100.97370147705099</v>
      </c>
      <c r="BY153" s="3">
        <v>4</v>
      </c>
      <c r="BZ153" s="3">
        <v>9</v>
      </c>
      <c r="CA153" s="3">
        <v>99.503050000000002</v>
      </c>
      <c r="CB153" s="3">
        <v>90.269912719726605</v>
      </c>
      <c r="CC153" s="3">
        <v>91.466651916503906</v>
      </c>
      <c r="CD153" s="3">
        <v>90.304718017578097</v>
      </c>
      <c r="CE153" s="3">
        <v>8.8470783233642596</v>
      </c>
      <c r="CF153" s="3">
        <v>4.5309638977050799</v>
      </c>
      <c r="CG153" s="3">
        <v>12.21997</v>
      </c>
      <c r="CH153" s="3">
        <v>4.6416792781467198</v>
      </c>
      <c r="CI153" s="3">
        <v>0.1</v>
      </c>
      <c r="CJ153" s="3">
        <v>3.6</v>
      </c>
      <c r="CK153" s="3">
        <f t="shared" si="30"/>
        <v>77.5</v>
      </c>
      <c r="CL153" s="3">
        <v>91</v>
      </c>
      <c r="CM153" s="3">
        <v>97</v>
      </c>
      <c r="CN153" s="3">
        <v>8</v>
      </c>
      <c r="CO153" s="3">
        <v>12.35</v>
      </c>
      <c r="CP153" s="3">
        <v>4.5179999999999998</v>
      </c>
      <c r="CQ153" s="3">
        <v>7.71177604458732E-3</v>
      </c>
      <c r="CR153" s="3">
        <v>19.899999999999999</v>
      </c>
      <c r="CS153" s="3">
        <v>22</v>
      </c>
      <c r="CT153" s="3">
        <v>98.991935483871003</v>
      </c>
      <c r="CU153" s="3">
        <v>99.2936427850656</v>
      </c>
      <c r="CV153" s="3">
        <v>99.225892205879703</v>
      </c>
      <c r="CW153" s="3">
        <v>3</v>
      </c>
      <c r="CX153" s="3">
        <v>2.9</v>
      </c>
      <c r="CY153" s="3">
        <v>2.9</v>
      </c>
      <c r="CZ153" s="3">
        <v>2.9</v>
      </c>
      <c r="DA153" s="3">
        <v>2.9</v>
      </c>
      <c r="DB153" s="3">
        <v>5515.8578599307502</v>
      </c>
      <c r="DC153" s="3">
        <v>12.54223537</v>
      </c>
      <c r="DD153" s="3">
        <v>39.799999999999997</v>
      </c>
      <c r="DE153" s="3">
        <v>25.2</v>
      </c>
      <c r="DF153" s="3">
        <v>3.1</v>
      </c>
      <c r="DG153" s="3">
        <v>7.9</v>
      </c>
      <c r="DH153" s="3">
        <v>31.7</v>
      </c>
      <c r="DI153" s="3">
        <v>0.2</v>
      </c>
      <c r="DJ153" s="3">
        <v>14.7</v>
      </c>
      <c r="DK153" s="3">
        <v>0</v>
      </c>
      <c r="DL153" s="3">
        <v>1.25058599112073</v>
      </c>
      <c r="DM153" s="3">
        <v>27.498000000000001</v>
      </c>
      <c r="DN153" s="3">
        <v>0.35309655613892199</v>
      </c>
      <c r="DO153" s="3">
        <v>27.619004242278699</v>
      </c>
      <c r="DP153" s="3">
        <v>52.262</v>
      </c>
      <c r="DQ153" s="3">
        <v>78.924000000000007</v>
      </c>
      <c r="DR153" s="3">
        <v>72.932000000000002</v>
      </c>
      <c r="DS153" s="3">
        <v>55.470999999999997</v>
      </c>
      <c r="DT153" s="3">
        <v>84.260173469232797</v>
      </c>
      <c r="DU153" s="3">
        <v>62.991999999999997</v>
      </c>
      <c r="DV153" s="3">
        <v>58.72</v>
      </c>
      <c r="DW153" s="3">
        <v>42.43</v>
      </c>
      <c r="DX153" s="3">
        <v>2.4380000000000002</v>
      </c>
      <c r="DY153" s="3">
        <v>7.8049999999999997</v>
      </c>
      <c r="DZ153" s="3">
        <v>3.141</v>
      </c>
      <c r="EA153" s="3">
        <v>3.64</v>
      </c>
      <c r="EB153" s="3">
        <v>312735</v>
      </c>
      <c r="EC153" s="3">
        <v>7.4649999999999999</v>
      </c>
      <c r="ED153" s="3">
        <v>46.195</v>
      </c>
      <c r="EE153" s="3">
        <v>85.004999999999995</v>
      </c>
      <c r="EF153" s="3">
        <v>9.6</v>
      </c>
      <c r="EG153" s="3">
        <v>12.3</v>
      </c>
      <c r="EH153" s="3">
        <v>3</v>
      </c>
      <c r="EI153" s="3">
        <v>80.900975609756102</v>
      </c>
      <c r="EJ153" s="3">
        <v>1.58</v>
      </c>
      <c r="EK153" s="3">
        <v>91.611886999999996</v>
      </c>
      <c r="EL153" s="3">
        <v>84.731916999999996</v>
      </c>
      <c r="EM153" s="3">
        <v>13.8732844243212</v>
      </c>
      <c r="EN153" s="3">
        <v>63.956450054532503</v>
      </c>
      <c r="EO153" s="3">
        <v>4.2327057255213699E-2</v>
      </c>
      <c r="EP153" s="3">
        <v>5535.9541015625</v>
      </c>
      <c r="EQ153" s="3">
        <v>2006.65327</v>
      </c>
      <c r="ER153" s="3">
        <v>-0.36209466948880698</v>
      </c>
      <c r="ES153" s="3">
        <v>0.15974977086524</v>
      </c>
      <c r="ET153" s="3">
        <v>77.543999999999997</v>
      </c>
      <c r="EU153" s="3">
        <v>0.83324786548123198</v>
      </c>
      <c r="EV153" s="2">
        <v>20.38</v>
      </c>
      <c r="EW153" s="2">
        <v>22.25</v>
      </c>
      <c r="EX153" s="2">
        <v>18.46</v>
      </c>
      <c r="EY153" s="3">
        <v>1.2822849750518801</v>
      </c>
      <c r="EZ153" s="3">
        <v>1.29082775115967</v>
      </c>
      <c r="FA153" s="3">
        <v>5</v>
      </c>
      <c r="FB153" s="3">
        <v>1.1000000000000001</v>
      </c>
      <c r="FC153" s="3">
        <v>6</v>
      </c>
      <c r="FD153" s="3">
        <v>192000000</v>
      </c>
      <c r="FE153" s="3">
        <f>AVERAGE(FE151:FE152)</f>
        <v>0.41738892280453999</v>
      </c>
      <c r="FF153" s="3">
        <v>1.3267855903380299</v>
      </c>
      <c r="FG153" s="3">
        <v>2.5996630434132202</v>
      </c>
      <c r="FH153" s="3">
        <v>1.4480866265136999E-2</v>
      </c>
      <c r="FI153" s="3">
        <v>0</v>
      </c>
      <c r="FJ153" s="3">
        <v>1.7699435845491902E-2</v>
      </c>
      <c r="FK153" s="3">
        <v>1.40349033815617E-2</v>
      </c>
      <c r="FL153" s="3">
        <v>14.879051295323301</v>
      </c>
      <c r="FM153" s="3">
        <v>2.6015626735248398</v>
      </c>
      <c r="FN153" s="3">
        <v>3.3755135813673198</v>
      </c>
      <c r="FO153" s="3">
        <v>15.3813912684355</v>
      </c>
      <c r="FP153" s="3">
        <v>1.4200180768966699</v>
      </c>
      <c r="FQ153" s="3">
        <v>7.70848993139744E-2</v>
      </c>
      <c r="FR153" s="3">
        <v>0.72566670179367099</v>
      </c>
      <c r="FS153" s="3">
        <v>1.57233679294586</v>
      </c>
      <c r="FT153" s="3">
        <v>1.62516117095947</v>
      </c>
      <c r="FU153" s="3">
        <v>61939.6515850137</v>
      </c>
    </row>
    <row r="154" spans="1:177" x14ac:dyDescent="0.35">
      <c r="A154" s="3">
        <v>2022</v>
      </c>
      <c r="B154" s="3" t="s">
        <v>61</v>
      </c>
      <c r="C154" s="5">
        <v>33.71</v>
      </c>
      <c r="D154" s="5">
        <v>2736.32</v>
      </c>
      <c r="E154" s="3">
        <v>47.485617791007201</v>
      </c>
      <c r="F154" s="3">
        <v>130.14101904271701</v>
      </c>
      <c r="G154" s="3">
        <v>47.485617791007201</v>
      </c>
      <c r="H154" s="3">
        <v>0.14012679780409801</v>
      </c>
      <c r="I154" s="3">
        <v>33.366724863333197</v>
      </c>
      <c r="J154" s="3">
        <v>0.57815049085549097</v>
      </c>
      <c r="K154" s="3">
        <v>32.682675520192298</v>
      </c>
      <c r="L154" s="3">
        <v>3.0521241337752301</v>
      </c>
      <c r="M154" s="3">
        <v>700</v>
      </c>
      <c r="N154" s="3">
        <v>90.34</v>
      </c>
      <c r="O154" s="3">
        <v>94.47</v>
      </c>
      <c r="P154" s="3">
        <v>97.05</v>
      </c>
      <c r="Q154" s="3">
        <v>7126.1</v>
      </c>
      <c r="R154" s="3">
        <v>100</v>
      </c>
      <c r="S154" s="3">
        <v>100</v>
      </c>
      <c r="T154" s="3">
        <v>21.5592998728502</v>
      </c>
      <c r="U154" s="3">
        <v>33.774289633942303</v>
      </c>
      <c r="V154" s="3">
        <v>11.805807160000001</v>
      </c>
      <c r="W154" s="3">
        <v>89.174356430048903</v>
      </c>
      <c r="X154" s="3">
        <v>11</v>
      </c>
      <c r="Y154" s="3">
        <v>24</v>
      </c>
      <c r="Z154" s="3">
        <v>5</v>
      </c>
      <c r="AA154" s="3">
        <v>141.539758744869</v>
      </c>
      <c r="AB154" s="3">
        <v>1.4019777664999999</v>
      </c>
      <c r="AC154" s="3">
        <v>36.513107482400002</v>
      </c>
      <c r="AD154" s="3">
        <v>22.843925233644899</v>
      </c>
      <c r="AE154" s="3">
        <v>1286.6628104460301</v>
      </c>
      <c r="AF154" s="3">
        <v>37.587127700000003</v>
      </c>
      <c r="AG154" s="3">
        <v>45.458118399999996</v>
      </c>
      <c r="AH154" s="3">
        <v>0.1</v>
      </c>
      <c r="AI154" s="3">
        <v>58822</v>
      </c>
      <c r="AJ154" s="3">
        <v>4.37</v>
      </c>
      <c r="AK154" s="3">
        <v>4.0999999999999996</v>
      </c>
      <c r="AL154" s="3">
        <v>43714.518217996803</v>
      </c>
      <c r="AM154" s="3">
        <v>-6.1714880906465499</v>
      </c>
      <c r="AN154" s="3">
        <v>11.919888753384599</v>
      </c>
      <c r="AO154" s="3">
        <v>0.62673737008943298</v>
      </c>
      <c r="AP154" s="3">
        <v>0</v>
      </c>
      <c r="AQ154" s="3">
        <v>0</v>
      </c>
      <c r="AR154" s="3">
        <v>2.9548562885388801E-2</v>
      </c>
      <c r="AS154" s="3">
        <v>6.1147912128804001E-2</v>
      </c>
      <c r="AT154" s="3">
        <v>100</v>
      </c>
      <c r="AU154" s="3">
        <v>100</v>
      </c>
      <c r="AV154" s="3">
        <v>100</v>
      </c>
      <c r="AW154" s="3">
        <v>2.5</v>
      </c>
      <c r="AX154" s="3">
        <v>7.3792327147093904</v>
      </c>
      <c r="AY154" s="3">
        <v>12.6737183580703</v>
      </c>
      <c r="AZ154" s="3">
        <v>0.63629031654762302</v>
      </c>
      <c r="BA154" s="3">
        <v>5.6743086107359098</v>
      </c>
      <c r="BB154" s="5">
        <v>14.8</v>
      </c>
      <c r="BC154" s="9">
        <v>376852</v>
      </c>
      <c r="BD154" s="3">
        <v>3.3116333437963101</v>
      </c>
      <c r="BE154" s="3">
        <v>4.25</v>
      </c>
      <c r="BF154" s="3">
        <v>238.11808580669199</v>
      </c>
      <c r="BG154" s="3">
        <v>1.9900292423428201</v>
      </c>
      <c r="BH154" s="3">
        <v>5.4877661658802399</v>
      </c>
      <c r="BI154" s="3">
        <v>9.6208041279274195</v>
      </c>
      <c r="BJ154" s="3">
        <v>3.1424601078033398</v>
      </c>
      <c r="BK154" s="3">
        <v>14.2</v>
      </c>
      <c r="BL154" s="3">
        <v>21.5</v>
      </c>
      <c r="BM154" s="3">
        <v>125.2251369</v>
      </c>
      <c r="BN154" s="3">
        <v>44.980293410000002</v>
      </c>
      <c r="BO154" s="3">
        <v>97517.569290490006</v>
      </c>
      <c r="BP154" s="3">
        <v>91.629843829999999</v>
      </c>
      <c r="BQ154" s="3">
        <v>4.5334543762476898</v>
      </c>
      <c r="BR154" s="3">
        <f t="shared" si="31"/>
        <v>0.9980037145705869</v>
      </c>
      <c r="BS154" s="3">
        <f t="shared" si="31"/>
        <v>98.689366111764684</v>
      </c>
      <c r="BT154" s="3">
        <v>1.0077600479126001</v>
      </c>
      <c r="BU154" s="3">
        <v>0.95383000373840299</v>
      </c>
      <c r="BV154" s="3">
        <v>1.0756800174713099</v>
      </c>
      <c r="BW154" s="3">
        <v>101.02101135253901</v>
      </c>
      <c r="BX154" s="3">
        <v>100.97370147705099</v>
      </c>
      <c r="BY154" s="3">
        <v>4</v>
      </c>
      <c r="BZ154" s="3">
        <v>9</v>
      </c>
      <c r="CA154" s="3">
        <v>99.503050000000002</v>
      </c>
      <c r="CB154" s="3">
        <v>90.269912719726605</v>
      </c>
      <c r="CC154" s="3">
        <v>91.466651916503906</v>
      </c>
      <c r="CD154" s="3">
        <v>90.304718017578097</v>
      </c>
      <c r="CE154" s="3">
        <v>8.8470783233642596</v>
      </c>
      <c r="CF154" s="3">
        <v>4.5309638977050799</v>
      </c>
      <c r="CG154" s="3">
        <v>12.21997</v>
      </c>
      <c r="CH154" s="3">
        <v>4.6416792781467198</v>
      </c>
      <c r="CI154" s="3">
        <v>0.1</v>
      </c>
      <c r="CJ154" s="3">
        <v>3.6</v>
      </c>
      <c r="CK154" s="3">
        <f t="shared" si="30"/>
        <v>77.5</v>
      </c>
      <c r="CL154" s="3">
        <v>91</v>
      </c>
      <c r="CM154" s="3">
        <v>97</v>
      </c>
      <c r="CN154" s="3">
        <v>8</v>
      </c>
      <c r="CO154" s="3">
        <v>12.35</v>
      </c>
      <c r="CP154" s="3">
        <v>4.5179999999999998</v>
      </c>
      <c r="CQ154" s="3">
        <v>7.71177604458732E-3</v>
      </c>
      <c r="CR154" s="3">
        <v>19.899999999999999</v>
      </c>
      <c r="CS154" s="3">
        <v>22</v>
      </c>
      <c r="CT154" s="3">
        <v>98.991935483871003</v>
      </c>
      <c r="CU154" s="3">
        <v>99.2936427850656</v>
      </c>
      <c r="CV154" s="3">
        <v>99.226203740287602</v>
      </c>
      <c r="CW154" s="3">
        <v>3</v>
      </c>
      <c r="CX154" s="3">
        <v>2.9</v>
      </c>
      <c r="CY154" s="3">
        <v>2.9</v>
      </c>
      <c r="CZ154" s="3">
        <v>2.9</v>
      </c>
      <c r="DA154" s="3">
        <v>2.9</v>
      </c>
      <c r="DB154" s="3">
        <v>5515.8578599307502</v>
      </c>
      <c r="DC154" s="3">
        <v>12.54223537</v>
      </c>
      <c r="DD154" s="3">
        <v>39.799999999999997</v>
      </c>
      <c r="DE154" s="3">
        <v>25.2</v>
      </c>
      <c r="DF154" s="3">
        <v>3.1</v>
      </c>
      <c r="DG154" s="3">
        <v>7.9</v>
      </c>
      <c r="DH154" s="3">
        <v>31.7</v>
      </c>
      <c r="DI154" s="3">
        <v>0.2</v>
      </c>
      <c r="DJ154" s="3">
        <v>14.7</v>
      </c>
      <c r="DK154" s="3">
        <v>0</v>
      </c>
      <c r="DL154" s="3">
        <v>1.24058627959026</v>
      </c>
      <c r="DM154" s="3">
        <v>27.498000000000001</v>
      </c>
      <c r="DN154" s="3">
        <v>0.30755624606274701</v>
      </c>
      <c r="DO154" s="3">
        <v>26.874592231380301</v>
      </c>
      <c r="DP154" s="3">
        <v>53.594000000000001</v>
      </c>
      <c r="DQ154" s="3">
        <v>79.88</v>
      </c>
      <c r="DR154" s="3">
        <v>73.245999999999995</v>
      </c>
      <c r="DS154" s="3">
        <v>56.149000000000001</v>
      </c>
      <c r="DT154" s="3">
        <v>84.234450478562195</v>
      </c>
      <c r="DU154" s="3">
        <v>63.268999999999998</v>
      </c>
      <c r="DV154" s="3">
        <v>58.72</v>
      </c>
      <c r="DW154" s="3">
        <v>42.66</v>
      </c>
      <c r="DX154" s="3">
        <v>2.02</v>
      </c>
      <c r="DY154" s="3">
        <v>6.5670000000000002</v>
      </c>
      <c r="DZ154" s="3">
        <v>2.7109999999999999</v>
      </c>
      <c r="EA154" s="3">
        <v>3.14</v>
      </c>
      <c r="EB154" s="3">
        <v>154592</v>
      </c>
      <c r="EC154" s="3">
        <v>7.4649999999999999</v>
      </c>
      <c r="ED154" s="3">
        <v>46.195</v>
      </c>
      <c r="EE154" s="3">
        <v>85.004999999999995</v>
      </c>
      <c r="EF154" s="3">
        <v>9.6</v>
      </c>
      <c r="EG154" s="3">
        <v>12.3</v>
      </c>
      <c r="EH154" s="3">
        <v>3</v>
      </c>
      <c r="EI154" s="3">
        <v>80.900975609756102</v>
      </c>
      <c r="EJ154" s="3">
        <v>1.58</v>
      </c>
      <c r="EK154" s="3">
        <v>91.611886999999996</v>
      </c>
      <c r="EL154" s="3">
        <v>84.731916999999996</v>
      </c>
      <c r="EM154" s="3">
        <v>13.9581766994571</v>
      </c>
      <c r="EN154" s="3">
        <v>63.628598293030301</v>
      </c>
      <c r="EO154" s="3">
        <v>0.72087545598929503</v>
      </c>
      <c r="EP154" s="3">
        <v>5535.9541015625</v>
      </c>
      <c r="EQ154" s="3">
        <v>2006.65327</v>
      </c>
      <c r="ER154" s="3">
        <v>0.25667537420782999</v>
      </c>
      <c r="ES154" s="3">
        <v>0.85490197224250097</v>
      </c>
      <c r="ET154" s="3">
        <v>77.647999999999996</v>
      </c>
      <c r="EU154" s="3">
        <v>0.83324786548123198</v>
      </c>
      <c r="EV154" s="2">
        <v>20.399999999999999</v>
      </c>
      <c r="EW154" s="2">
        <v>22.33</v>
      </c>
      <c r="EX154" s="2">
        <v>18.43</v>
      </c>
      <c r="EY154" s="3">
        <v>1.2595299482345601</v>
      </c>
      <c r="EZ154" s="3">
        <v>1.2898074388503999</v>
      </c>
      <c r="FA154" s="3">
        <v>5</v>
      </c>
      <c r="FB154" s="3">
        <v>1.1000000000000001</v>
      </c>
      <c r="FC154" s="3">
        <v>6</v>
      </c>
      <c r="FD154" s="3">
        <v>182000000</v>
      </c>
      <c r="FE154" s="3">
        <v>0.41738892280453999</v>
      </c>
      <c r="FF154" s="3">
        <v>1.3900550095965301</v>
      </c>
      <c r="FG154" s="3">
        <v>2.7461727650678101</v>
      </c>
      <c r="FH154" s="3">
        <f>AVERAGE(FH152:FH153)</f>
        <v>1.0555961674034914E-2</v>
      </c>
      <c r="FI154" s="3">
        <f t="shared" ref="FI154:FK154" si="32">AVERAGE(FI152:FI153)</f>
        <v>1.5861687228313749E-2</v>
      </c>
      <c r="FJ154" s="3">
        <f t="shared" si="32"/>
        <v>1.0728008420370937E-2</v>
      </c>
      <c r="FK154" s="3">
        <f t="shared" si="32"/>
        <v>1.038246740310186E-2</v>
      </c>
      <c r="FL154" s="3">
        <v>14.879051295323301</v>
      </c>
      <c r="FM154" s="3">
        <v>3.54877039665043</v>
      </c>
      <c r="FN154" s="3">
        <v>3.2061504904586502</v>
      </c>
      <c r="FO154" s="3">
        <v>15.9912089015793</v>
      </c>
      <c r="FP154" s="3">
        <v>1.4095424413680999</v>
      </c>
      <c r="FQ154" s="3">
        <f>AVERAGE(FQ152:FQ153)</f>
        <v>7.69151485057048E-2</v>
      </c>
      <c r="FR154" s="3">
        <v>0.61475914716720603</v>
      </c>
      <c r="FS154" s="3">
        <v>1.53315436840057</v>
      </c>
      <c r="FT154" s="3">
        <v>1.52229499816895</v>
      </c>
      <c r="FU154" s="3">
        <v>66616.022245055996</v>
      </c>
    </row>
    <row r="155" spans="1:177" x14ac:dyDescent="0.35">
      <c r="A155" s="3">
        <v>2023</v>
      </c>
      <c r="B155" s="3" t="s">
        <v>61</v>
      </c>
      <c r="C155" s="5">
        <v>33.71</v>
      </c>
      <c r="D155" s="5">
        <v>2736.32</v>
      </c>
      <c r="E155" s="3">
        <v>47.485617791007201</v>
      </c>
      <c r="F155" s="3">
        <v>130.14101904271701</v>
      </c>
      <c r="G155" s="3">
        <v>47.485617791007201</v>
      </c>
      <c r="H155" s="3">
        <v>0.14012679780409801</v>
      </c>
      <c r="I155" s="3">
        <v>33.366724863333197</v>
      </c>
      <c r="J155" s="3">
        <v>0.57815049085549097</v>
      </c>
      <c r="K155" s="3">
        <v>32.682675520192298</v>
      </c>
      <c r="L155" s="3">
        <v>3.0521241337752301</v>
      </c>
      <c r="M155" s="3">
        <v>700</v>
      </c>
      <c r="N155" s="3">
        <v>90.34</v>
      </c>
      <c r="O155" s="3">
        <v>94.47</v>
      </c>
      <c r="P155" s="3">
        <v>97.05</v>
      </c>
      <c r="Q155" s="3">
        <v>7126.1</v>
      </c>
      <c r="R155" s="3">
        <v>100</v>
      </c>
      <c r="S155" s="3">
        <v>100</v>
      </c>
      <c r="T155" s="3">
        <v>21.5592998728502</v>
      </c>
      <c r="U155" s="3">
        <v>33.774289633942303</v>
      </c>
      <c r="V155" s="3">
        <v>11.805807160000001</v>
      </c>
      <c r="W155" s="3">
        <v>89.174356430048903</v>
      </c>
      <c r="X155" s="3">
        <v>11</v>
      </c>
      <c r="Y155" s="3">
        <v>24</v>
      </c>
      <c r="Z155" s="3">
        <v>5</v>
      </c>
      <c r="AA155" s="3">
        <v>141.539758744869</v>
      </c>
      <c r="AB155" s="3">
        <v>1.4019777664999999</v>
      </c>
      <c r="AC155" s="3">
        <v>36.513107482400002</v>
      </c>
      <c r="AD155" s="3">
        <v>22.843925233644899</v>
      </c>
      <c r="AE155" s="3">
        <v>1286.6628104460301</v>
      </c>
      <c r="AF155" s="3">
        <v>37.587127700000003</v>
      </c>
      <c r="AG155" s="3">
        <v>45.458118399999996</v>
      </c>
      <c r="AH155" s="3">
        <v>0.1</v>
      </c>
      <c r="AI155" s="3">
        <v>58822</v>
      </c>
      <c r="AJ155" s="3">
        <v>4.37</v>
      </c>
      <c r="AK155" s="3">
        <v>4.0999999999999996</v>
      </c>
      <c r="AL155" s="3">
        <v>43714.518217996803</v>
      </c>
      <c r="AM155" s="3">
        <v>-6.1714880906465499</v>
      </c>
      <c r="AN155" s="3">
        <v>11.919888753384599</v>
      </c>
      <c r="AO155" s="3">
        <v>0.62673737008943298</v>
      </c>
      <c r="AP155" s="3">
        <v>0</v>
      </c>
      <c r="AQ155" s="3">
        <v>0</v>
      </c>
      <c r="AR155" s="3">
        <v>2.9548562885388801E-2</v>
      </c>
      <c r="AS155" s="3">
        <v>6.1147912128804001E-2</v>
      </c>
      <c r="AT155" s="3">
        <v>100</v>
      </c>
      <c r="AU155" s="3">
        <v>100</v>
      </c>
      <c r="AV155" s="3">
        <v>100</v>
      </c>
      <c r="AW155" s="3">
        <v>2.5</v>
      </c>
      <c r="AX155" s="3">
        <v>7.3792327147093904</v>
      </c>
      <c r="AY155" s="3">
        <v>12.6737183580703</v>
      </c>
      <c r="AZ155" s="3">
        <v>0.63629031654762302</v>
      </c>
      <c r="BA155" s="3">
        <v>5.6743086107359098</v>
      </c>
      <c r="BB155" s="5">
        <v>14.3</v>
      </c>
      <c r="BC155" s="9">
        <v>376852</v>
      </c>
      <c r="BD155" s="3">
        <v>3.3116333437963101</v>
      </c>
      <c r="BE155" s="3">
        <v>4.25</v>
      </c>
      <c r="BF155" s="3">
        <v>238.11808580669199</v>
      </c>
      <c r="BG155" s="3">
        <v>1.9900292423428201</v>
      </c>
      <c r="BH155" s="3">
        <v>5.4877661658802399</v>
      </c>
      <c r="BI155" s="3">
        <v>9.6208041279274195</v>
      </c>
      <c r="BJ155" s="3">
        <v>3.1424601078033398</v>
      </c>
      <c r="BK155" s="3">
        <v>14.2</v>
      </c>
      <c r="BL155" s="3">
        <v>21.5</v>
      </c>
      <c r="BM155" s="3">
        <v>125.2251369</v>
      </c>
      <c r="BN155" s="3">
        <v>44.980293410000002</v>
      </c>
      <c r="BO155" s="3">
        <v>97517.569290490006</v>
      </c>
      <c r="BP155" s="3">
        <v>91.629843829999999</v>
      </c>
      <c r="BQ155" s="3">
        <v>4.5334543762476898</v>
      </c>
      <c r="BR155" s="3">
        <f t="shared" si="31"/>
        <v>0.99800373280504617</v>
      </c>
      <c r="BS155" s="3">
        <f t="shared" si="31"/>
        <v>98.689370040898211</v>
      </c>
      <c r="BT155" s="3">
        <v>1.0077600479126001</v>
      </c>
      <c r="BU155" s="3">
        <v>0.95383000373840299</v>
      </c>
      <c r="BV155" s="3">
        <v>1.0756800174713099</v>
      </c>
      <c r="BW155" s="3">
        <v>101.02101135253901</v>
      </c>
      <c r="BX155" s="3">
        <v>100.97370147705099</v>
      </c>
      <c r="BY155" s="3">
        <v>4</v>
      </c>
      <c r="BZ155" s="3">
        <v>9</v>
      </c>
      <c r="CA155" s="3">
        <v>99.503050000000002</v>
      </c>
      <c r="CB155" s="3">
        <v>90.269912719726605</v>
      </c>
      <c r="CC155" s="3">
        <v>91.466651916503906</v>
      </c>
      <c r="CD155" s="3">
        <v>90.304718017578097</v>
      </c>
      <c r="CE155" s="3">
        <v>8.8470783233642596</v>
      </c>
      <c r="CF155" s="3">
        <v>4.5309638977050799</v>
      </c>
      <c r="CG155" s="3">
        <v>12.21997</v>
      </c>
      <c r="CH155" s="3">
        <v>4.6416792781467198</v>
      </c>
      <c r="CI155" s="3">
        <v>0.1</v>
      </c>
      <c r="CJ155" s="3">
        <v>3.6</v>
      </c>
      <c r="CK155" s="3">
        <f t="shared" si="30"/>
        <v>77.5</v>
      </c>
      <c r="CL155" s="3">
        <v>91</v>
      </c>
      <c r="CM155" s="3">
        <v>97</v>
      </c>
      <c r="CN155" s="3">
        <v>8</v>
      </c>
      <c r="CO155" s="3">
        <v>12.35</v>
      </c>
      <c r="CP155" s="3">
        <v>4.5179999999999998</v>
      </c>
      <c r="CQ155" s="3">
        <v>7.71177604458732E-3</v>
      </c>
      <c r="CR155" s="3">
        <v>19.899999999999999</v>
      </c>
      <c r="CS155" s="3">
        <v>22</v>
      </c>
      <c r="CT155" s="3">
        <v>98.991935483871003</v>
      </c>
      <c r="CU155" s="3">
        <v>99.2936427850656</v>
      </c>
      <c r="CV155" s="3">
        <v>99.226203740287602</v>
      </c>
      <c r="CW155" s="3">
        <v>3</v>
      </c>
      <c r="CX155" s="3">
        <v>2.9</v>
      </c>
      <c r="CY155" s="3">
        <v>2.9</v>
      </c>
      <c r="CZ155" s="3">
        <v>2.9</v>
      </c>
      <c r="DA155" s="3">
        <v>2.9</v>
      </c>
      <c r="DB155" s="3">
        <v>5515.8578599307502</v>
      </c>
      <c r="DC155" s="3">
        <v>12.54223537</v>
      </c>
      <c r="DD155" s="3">
        <v>39.799999999999997</v>
      </c>
      <c r="DE155" s="3">
        <v>25.2</v>
      </c>
      <c r="DF155" s="3">
        <v>3.1</v>
      </c>
      <c r="DG155" s="3">
        <v>7.9</v>
      </c>
      <c r="DH155" s="3">
        <v>31.7</v>
      </c>
      <c r="DI155" s="3">
        <v>0.2</v>
      </c>
      <c r="DJ155" s="3">
        <v>14.7</v>
      </c>
      <c r="DK155" s="3">
        <v>0</v>
      </c>
      <c r="DL155" s="3">
        <v>1.24058627959026</v>
      </c>
      <c r="DM155" s="3">
        <v>27.498000000000001</v>
      </c>
      <c r="DN155" s="3">
        <v>0.30755624606274701</v>
      </c>
      <c r="DO155" s="3">
        <v>26.874592231380301</v>
      </c>
      <c r="DP155" s="3">
        <v>53.594000000000001</v>
      </c>
      <c r="DQ155" s="3">
        <v>79.88</v>
      </c>
      <c r="DR155" s="3">
        <v>73.245999999999995</v>
      </c>
      <c r="DS155" s="3">
        <v>56.149000000000001</v>
      </c>
      <c r="DT155" s="3">
        <v>84.234450478562195</v>
      </c>
      <c r="DU155" s="3">
        <v>63.268999999999998</v>
      </c>
      <c r="DV155" s="3">
        <v>58.72</v>
      </c>
      <c r="DW155" s="3">
        <v>42.66</v>
      </c>
      <c r="DX155" s="3">
        <v>2.02</v>
      </c>
      <c r="DY155" s="3">
        <v>6.5670000000000002</v>
      </c>
      <c r="DZ155" s="3">
        <v>2.7109999999999999</v>
      </c>
      <c r="EA155" s="3">
        <v>3.14</v>
      </c>
      <c r="EB155" s="3">
        <v>154592</v>
      </c>
      <c r="EC155" s="3">
        <v>7.4649999999999999</v>
      </c>
      <c r="ED155" s="3">
        <v>46.195</v>
      </c>
      <c r="EE155" s="3">
        <v>85.004999999999995</v>
      </c>
      <c r="EF155" s="3">
        <v>9.6</v>
      </c>
      <c r="EG155" s="3">
        <v>12.3</v>
      </c>
      <c r="EH155" s="3">
        <v>3</v>
      </c>
      <c r="EI155" s="3">
        <v>80.900975609756102</v>
      </c>
      <c r="EJ155" s="3">
        <v>1.58</v>
      </c>
      <c r="EK155" s="3">
        <v>91.611886999999996</v>
      </c>
      <c r="EL155" s="3">
        <v>84.731916999999996</v>
      </c>
      <c r="EM155" s="3">
        <v>13.9581766994571</v>
      </c>
      <c r="EN155" s="3">
        <v>63.628598293030301</v>
      </c>
      <c r="EO155" s="3">
        <v>0.72087545598929503</v>
      </c>
      <c r="EP155" s="3">
        <v>5535.9541015625</v>
      </c>
      <c r="EQ155" s="3">
        <v>2006.65327</v>
      </c>
      <c r="ER155" s="3">
        <v>0.25667537420782999</v>
      </c>
      <c r="ES155" s="3">
        <v>0.85490197224250097</v>
      </c>
      <c r="ET155" s="3">
        <v>77.647999999999996</v>
      </c>
      <c r="EU155" s="3">
        <v>0.83324786548123198</v>
      </c>
      <c r="EV155" s="2">
        <v>20.399999999999999</v>
      </c>
      <c r="EW155" s="2">
        <v>22.33</v>
      </c>
      <c r="EX155" s="2">
        <v>18.43</v>
      </c>
      <c r="EY155" s="3">
        <v>1.2595299482345601</v>
      </c>
      <c r="EZ155" s="3">
        <v>1.2898074388503999</v>
      </c>
      <c r="FA155" s="3">
        <v>5</v>
      </c>
      <c r="FB155" s="3">
        <v>1.1000000000000001</v>
      </c>
      <c r="FC155" s="3">
        <v>6</v>
      </c>
      <c r="FD155" s="3">
        <v>182000000</v>
      </c>
      <c r="FE155" s="3">
        <v>0.41738892280453999</v>
      </c>
      <c r="FF155" s="3">
        <v>1.3900550095965301</v>
      </c>
      <c r="FG155" s="3">
        <v>2.7461727650678101</v>
      </c>
      <c r="FH155" s="3">
        <v>1.0555961674034914E-2</v>
      </c>
      <c r="FI155" s="3">
        <v>1.5861687228313749E-2</v>
      </c>
      <c r="FJ155" s="3">
        <v>1.0728008420370937E-2</v>
      </c>
      <c r="FK155" s="3">
        <v>1.038246740310186E-2</v>
      </c>
      <c r="FL155" s="3">
        <v>14.879051295323301</v>
      </c>
      <c r="FM155" s="3">
        <v>3.54877039665043</v>
      </c>
      <c r="FN155" s="3">
        <v>3.2061504904586502</v>
      </c>
      <c r="FO155" s="3">
        <v>15.9912089015793</v>
      </c>
      <c r="FP155" s="3">
        <v>1.4095424413680999</v>
      </c>
      <c r="FQ155" s="3">
        <v>7.69151485057048E-2</v>
      </c>
      <c r="FR155" s="3">
        <v>0.61475914716720603</v>
      </c>
      <c r="FS155" s="3">
        <v>1.53315436840057</v>
      </c>
      <c r="FT155" s="3">
        <v>1.52229499816895</v>
      </c>
      <c r="FU155" s="3">
        <v>66616.022245055996</v>
      </c>
    </row>
    <row r="156" spans="1:177" x14ac:dyDescent="0.35">
      <c r="A156" s="3">
        <v>2010</v>
      </c>
      <c r="B156" s="3" t="s">
        <v>62</v>
      </c>
      <c r="C156" s="8">
        <v>351.4</v>
      </c>
      <c r="D156" s="5">
        <v>1390.85</v>
      </c>
      <c r="E156" s="3">
        <v>58.099301784328901</v>
      </c>
      <c r="F156" s="3">
        <v>126.18788858589799</v>
      </c>
      <c r="G156" s="3">
        <v>58.099301784328901</v>
      </c>
      <c r="H156" s="3">
        <v>0.23081748864637799</v>
      </c>
      <c r="I156" s="3">
        <v>19.914662529092301</v>
      </c>
      <c r="J156" s="3">
        <v>8.8207913110938705</v>
      </c>
      <c r="K156" s="3">
        <v>30.27</v>
      </c>
      <c r="L156" s="3">
        <v>18.3202029643477</v>
      </c>
      <c r="M156" s="3">
        <v>652</v>
      </c>
      <c r="N156" s="3">
        <v>99.52</v>
      </c>
      <c r="O156" s="3">
        <v>103.01</v>
      </c>
      <c r="P156" s="3">
        <v>110.17</v>
      </c>
      <c r="Q156" s="3">
        <v>4064.9</v>
      </c>
      <c r="R156" s="3">
        <v>100</v>
      </c>
      <c r="S156" s="3">
        <v>100</v>
      </c>
      <c r="T156" s="3">
        <v>8.4577985841516305</v>
      </c>
      <c r="U156" s="3">
        <v>46.601632792875101</v>
      </c>
      <c r="V156" s="3">
        <v>19.062029259999999</v>
      </c>
      <c r="W156" s="3">
        <v>100</v>
      </c>
      <c r="X156" s="3">
        <v>17</v>
      </c>
      <c r="Y156" s="3">
        <v>80</v>
      </c>
      <c r="Z156" s="3">
        <v>10</v>
      </c>
      <c r="AA156" s="3">
        <v>24.3297515554402</v>
      </c>
      <c r="AB156" s="3">
        <v>85.985279728999998</v>
      </c>
      <c r="AC156" s="3">
        <v>12.1985661806</v>
      </c>
      <c r="AD156" s="3">
        <v>16.992112068965501</v>
      </c>
      <c r="AE156" s="3">
        <v>5215.1984189676396</v>
      </c>
      <c r="AF156" s="3">
        <v>34.96</v>
      </c>
      <c r="AG156" s="3">
        <v>1.457183473</v>
      </c>
      <c r="AH156" s="3">
        <v>0.3</v>
      </c>
      <c r="AI156" s="3">
        <v>1337</v>
      </c>
      <c r="AJ156" s="3">
        <v>2.94</v>
      </c>
      <c r="AK156" s="3">
        <v>2.96</v>
      </c>
      <c r="AL156" s="3">
        <v>13326.595677614299</v>
      </c>
      <c r="AM156" s="3">
        <v>4.6774852488030696</v>
      </c>
      <c r="AN156" s="3">
        <v>4.5378372297408003</v>
      </c>
      <c r="AO156" s="3">
        <v>0.86142262394922897</v>
      </c>
      <c r="AP156" s="3">
        <v>7.1406279321398801E-3</v>
      </c>
      <c r="AQ156" s="3">
        <v>1.5146814328825101E-2</v>
      </c>
      <c r="AR156" s="3">
        <v>8.1409579133523993E-2</v>
      </c>
      <c r="AS156" s="3">
        <v>0.15085293384583701</v>
      </c>
      <c r="AT156" s="3">
        <v>99.710917248970105</v>
      </c>
      <c r="AU156" s="3">
        <v>99.983106969840904</v>
      </c>
      <c r="AV156" s="3">
        <v>99.918571443392196</v>
      </c>
      <c r="AW156" s="3">
        <v>2.5</v>
      </c>
      <c r="AX156" s="3">
        <v>12.2936756869624</v>
      </c>
      <c r="AY156" s="3">
        <v>24.516326641233899</v>
      </c>
      <c r="AZ156" s="3">
        <v>8.0828331667721791</v>
      </c>
      <c r="BA156" s="3">
        <v>20.159899706460699</v>
      </c>
      <c r="BB156" s="5">
        <v>20.100000000000001</v>
      </c>
      <c r="BC156" s="9">
        <v>64032</v>
      </c>
      <c r="BD156" s="3">
        <v>3.4146867011900399</v>
      </c>
      <c r="BE156" s="3">
        <v>3.5</v>
      </c>
      <c r="BF156" s="3">
        <v>86.278828549262997</v>
      </c>
      <c r="BG156" s="3">
        <v>5.1081993861429202</v>
      </c>
      <c r="BH156" s="3">
        <v>37.366514027083802</v>
      </c>
      <c r="BI156" s="3">
        <v>28.507659283174601</v>
      </c>
      <c r="BJ156" s="3">
        <v>0.60347002744674705</v>
      </c>
      <c r="BK156" s="3">
        <v>17.2</v>
      </c>
      <c r="BL156" s="3">
        <v>31.7</v>
      </c>
      <c r="BM156" s="3">
        <v>111.4098039</v>
      </c>
      <c r="BN156" s="3">
        <v>20.415962499999999</v>
      </c>
      <c r="BO156" s="3">
        <v>63.931139239413703</v>
      </c>
      <c r="BP156" s="3">
        <v>44.4</v>
      </c>
      <c r="BQ156" s="3">
        <v>3.1197167206887801</v>
      </c>
      <c r="BR156" s="3">
        <f t="shared" ref="BR156:BS169" si="33">AVERAGE(BR30,BR198)</f>
        <v>0.99797001481056147</v>
      </c>
      <c r="BS156" s="3">
        <f t="shared" si="33"/>
        <v>98.600364685058594</v>
      </c>
      <c r="BT156" s="3">
        <v>0.97712999582290605</v>
      </c>
      <c r="BU156" s="3">
        <v>0.96543002128601096</v>
      </c>
      <c r="BV156" s="3">
        <v>1.0702500343322801</v>
      </c>
      <c r="BW156" s="3">
        <v>100.52987670898401</v>
      </c>
      <c r="BX156" s="3">
        <v>101.55859375</v>
      </c>
      <c r="BY156" s="3">
        <v>6</v>
      </c>
      <c r="BZ156" s="3">
        <v>6</v>
      </c>
      <c r="CA156" s="3">
        <v>98.519270000000006</v>
      </c>
      <c r="CB156" s="3">
        <v>95.869171142578097</v>
      </c>
      <c r="CC156" s="3">
        <v>94.671157836914105</v>
      </c>
      <c r="CD156" s="3">
        <v>58.250568389892599</v>
      </c>
      <c r="CE156" s="3">
        <v>7.8240270614623997</v>
      </c>
      <c r="CF156" s="3">
        <v>4.14056491851807</v>
      </c>
      <c r="CG156" s="3">
        <v>8.7198100000000007</v>
      </c>
      <c r="CH156" s="3">
        <v>2.9910442564534798</v>
      </c>
      <c r="CI156" s="3">
        <v>0.1</v>
      </c>
      <c r="CJ156" s="3">
        <v>3.9</v>
      </c>
      <c r="CK156" s="3">
        <v>44</v>
      </c>
      <c r="CL156" s="3">
        <v>99</v>
      </c>
      <c r="CM156" s="3">
        <v>99</v>
      </c>
      <c r="CN156" s="3">
        <v>4.4800000000000004</v>
      </c>
      <c r="CO156" s="3">
        <v>3.714</v>
      </c>
      <c r="CP156" s="3">
        <v>5.8029999999999999</v>
      </c>
      <c r="CQ156" s="3">
        <v>4.7813982664622803E-3</v>
      </c>
      <c r="CR156" s="3">
        <v>36.700000000000003</v>
      </c>
      <c r="CS156" s="3">
        <v>42.9</v>
      </c>
      <c r="CT156" s="3">
        <v>97.122575026198405</v>
      </c>
      <c r="CU156" s="3">
        <v>99.013565797526198</v>
      </c>
      <c r="CV156" s="3">
        <v>98.565245017012899</v>
      </c>
      <c r="CW156" s="3">
        <v>6</v>
      </c>
      <c r="CX156" s="3">
        <f t="shared" ref="CX156:CX169" si="34">AVERAGE(CX114,CX142)</f>
        <v>3.8</v>
      </c>
      <c r="CY156" s="3">
        <v>0.7</v>
      </c>
      <c r="CZ156" s="3">
        <v>6.3</v>
      </c>
      <c r="DA156" s="3">
        <v>1.9434320000000001E-2</v>
      </c>
      <c r="DB156" s="3">
        <v>1846.09346090793</v>
      </c>
      <c r="DC156" s="3">
        <v>28.258852009999998</v>
      </c>
      <c r="DD156" s="3">
        <v>41</v>
      </c>
      <c r="DE156" s="3">
        <v>25.6</v>
      </c>
      <c r="DF156" s="3">
        <v>2.4</v>
      </c>
      <c r="DG156" s="3">
        <v>6.7</v>
      </c>
      <c r="DH156" s="3">
        <v>34.1</v>
      </c>
      <c r="DI156" s="3">
        <v>1.3</v>
      </c>
      <c r="DJ156" s="3">
        <v>21.4</v>
      </c>
      <c r="DK156" s="3">
        <v>0</v>
      </c>
      <c r="DL156" s="3">
        <v>11.8742448728286</v>
      </c>
      <c r="DM156" s="3">
        <v>29.849</v>
      </c>
      <c r="DN156" s="3">
        <v>5.6696457995695804</v>
      </c>
      <c r="DO156" s="3">
        <v>19.749200750781</v>
      </c>
      <c r="DP156" s="3">
        <v>30.062999999999999</v>
      </c>
      <c r="DQ156" s="3">
        <v>67.209999999999994</v>
      </c>
      <c r="DR156" s="3">
        <v>79.427999999999997</v>
      </c>
      <c r="DS156" s="3">
        <v>43.514000000000003</v>
      </c>
      <c r="DT156" s="3">
        <v>69.418033309935595</v>
      </c>
      <c r="DU156" s="3">
        <v>63.036000000000001</v>
      </c>
      <c r="DV156" s="3">
        <v>31.44</v>
      </c>
      <c r="DW156" s="3">
        <v>23.59</v>
      </c>
      <c r="DX156" s="3">
        <v>10.007999999999999</v>
      </c>
      <c r="DY156" s="3">
        <v>12.478999999999999</v>
      </c>
      <c r="DZ156" s="3">
        <v>14.606999999999999</v>
      </c>
      <c r="EA156" s="3">
        <v>12.72</v>
      </c>
      <c r="EB156" s="3">
        <v>-25002</v>
      </c>
      <c r="EC156" s="3">
        <v>10.452999999999999</v>
      </c>
      <c r="ED156" s="3">
        <v>40.698999999999998</v>
      </c>
      <c r="EE156" s="3">
        <v>99.991</v>
      </c>
      <c r="EF156" s="3">
        <v>10.3</v>
      </c>
      <c r="EG156" s="3">
        <v>9.8000000000000007</v>
      </c>
      <c r="EH156" s="3">
        <v>3.4</v>
      </c>
      <c r="EI156" s="3">
        <v>80.387804878048797</v>
      </c>
      <c r="EJ156" s="3">
        <v>1.48</v>
      </c>
      <c r="EK156" s="3">
        <v>93.229877000000002</v>
      </c>
      <c r="EL156" s="3">
        <v>84.355570999999998</v>
      </c>
      <c r="EM156" s="3">
        <v>14.566273416832701</v>
      </c>
      <c r="EN156" s="3">
        <v>66.182600292211703</v>
      </c>
      <c r="EO156" s="3">
        <v>0.128880432668041</v>
      </c>
      <c r="EP156" s="3">
        <v>2238.70336914063</v>
      </c>
      <c r="EQ156" s="3">
        <v>585.09776999999997</v>
      </c>
      <c r="ER156" s="3">
        <v>-1.37816842079479</v>
      </c>
      <c r="ES156" s="3">
        <v>0.60186464451879196</v>
      </c>
      <c r="ET156" s="3">
        <v>76.292000000000002</v>
      </c>
      <c r="EU156" s="3">
        <v>1.59510115433664</v>
      </c>
      <c r="EV156" s="2">
        <v>23.91</v>
      </c>
      <c r="EW156" s="2">
        <v>22.98</v>
      </c>
      <c r="EX156" s="2">
        <v>24.63</v>
      </c>
      <c r="EY156" s="3">
        <v>-6.2511667609214797E-2</v>
      </c>
      <c r="EZ156" s="3">
        <v>0.49291279911994901</v>
      </c>
      <c r="FA156" s="3">
        <v>1</v>
      </c>
      <c r="FB156" s="3">
        <v>1.1000000000000001</v>
      </c>
      <c r="FC156" s="3">
        <v>2</v>
      </c>
      <c r="FD156" s="3">
        <v>630000000</v>
      </c>
      <c r="FE156" s="3">
        <v>2.9759159750730002</v>
      </c>
      <c r="FF156" s="3">
        <v>2.7502182623658298</v>
      </c>
      <c r="FG156" s="3">
        <v>5.1932766029151596</v>
      </c>
      <c r="FH156" s="3">
        <v>0.17138758054161399</v>
      </c>
      <c r="FI156" s="3">
        <v>8.1505911196725803E-2</v>
      </c>
      <c r="FJ156" s="3">
        <v>2.4438011290477601E-4</v>
      </c>
      <c r="FK156" s="3">
        <v>1.1192934454183999E-2</v>
      </c>
      <c r="FL156" s="3">
        <v>11.359856655002501</v>
      </c>
      <c r="FM156" s="3">
        <v>26.076574681708902</v>
      </c>
      <c r="FN156" s="3">
        <v>8.2899224975220704</v>
      </c>
      <c r="FO156" s="3">
        <v>11.5945308937546</v>
      </c>
      <c r="FP156" s="3">
        <v>0.89771801233291604</v>
      </c>
      <c r="FQ156" s="3">
        <v>0.27131347537696698</v>
      </c>
      <c r="FR156" s="3">
        <v>-0.12720687687397</v>
      </c>
      <c r="FS156" s="3">
        <v>0.583895683288574</v>
      </c>
      <c r="FT156" s="3">
        <v>0.64282149076461803</v>
      </c>
      <c r="FU156" s="3">
        <v>27908.295923945301</v>
      </c>
    </row>
    <row r="157" spans="1:177" x14ac:dyDescent="0.35">
      <c r="A157" s="3">
        <v>2011</v>
      </c>
      <c r="B157" s="3" t="s">
        <v>62</v>
      </c>
      <c r="C157" s="5">
        <v>321.06</v>
      </c>
      <c r="D157" s="5">
        <v>1796.64</v>
      </c>
      <c r="E157" s="3">
        <v>57.377812257564003</v>
      </c>
      <c r="F157" s="3">
        <v>110.031939655172</v>
      </c>
      <c r="G157" s="3">
        <v>57.377812257564003</v>
      </c>
      <c r="H157" s="3">
        <v>0.22980848362511</v>
      </c>
      <c r="I157" s="3">
        <v>19.7982932505818</v>
      </c>
      <c r="J157" s="3">
        <v>8.9061287820015504</v>
      </c>
      <c r="K157" s="3">
        <v>30.27</v>
      </c>
      <c r="L157" s="3">
        <v>18.658734451054599</v>
      </c>
      <c r="M157" s="3">
        <v>652</v>
      </c>
      <c r="N157" s="3">
        <v>98.66</v>
      </c>
      <c r="O157" s="3">
        <v>101.08</v>
      </c>
      <c r="P157" s="3">
        <v>109.08</v>
      </c>
      <c r="Q157" s="3">
        <v>4344.1000000000004</v>
      </c>
      <c r="R157" s="3">
        <v>100</v>
      </c>
      <c r="S157" s="3">
        <v>100</v>
      </c>
      <c r="T157" s="3">
        <v>10.7602921348315</v>
      </c>
      <c r="U157" s="3">
        <v>43.570292134831497</v>
      </c>
      <c r="V157" s="3">
        <v>19.733419640000001</v>
      </c>
      <c r="W157" s="3">
        <v>100</v>
      </c>
      <c r="X157" s="3">
        <v>17</v>
      </c>
      <c r="Y157" s="3">
        <v>80</v>
      </c>
      <c r="Z157" s="3">
        <v>10</v>
      </c>
      <c r="AA157" s="3">
        <v>21.685355851996899</v>
      </c>
      <c r="AB157" s="3">
        <v>85.374149659899999</v>
      </c>
      <c r="AC157" s="3">
        <v>13.3271490414</v>
      </c>
      <c r="AD157" s="3">
        <v>17.129310344827601</v>
      </c>
      <c r="AE157" s="3">
        <v>5222.9200823888596</v>
      </c>
      <c r="AF157" s="3">
        <v>34.96</v>
      </c>
      <c r="AG157" s="3">
        <v>1.457183473</v>
      </c>
      <c r="AH157" s="3">
        <v>0.3</v>
      </c>
      <c r="AI157" s="3">
        <v>958</v>
      </c>
      <c r="AJ157" s="3">
        <f>AVERAGE(AJ156,AJ158)</f>
        <v>2.91</v>
      </c>
      <c r="AK157" s="3">
        <f>AVERAGE(AK156,AK158)</f>
        <v>2.895</v>
      </c>
      <c r="AL157" s="3">
        <v>14796.834761561</v>
      </c>
      <c r="AM157" s="3">
        <v>2.8219775942644398</v>
      </c>
      <c r="AN157" s="3">
        <v>7.7833462842952503</v>
      </c>
      <c r="AO157" s="3">
        <v>0.91658319499617702</v>
      </c>
      <c r="AP157" s="3">
        <v>8.1756201153806891E-3</v>
      </c>
      <c r="AQ157" s="3">
        <v>2.7199764501397699E-2</v>
      </c>
      <c r="AR157" s="3">
        <v>0.107697523458489</v>
      </c>
      <c r="AS157" s="3">
        <v>0.15601390656070699</v>
      </c>
      <c r="AT157" s="3">
        <v>99.781536035293101</v>
      </c>
      <c r="AU157" s="3">
        <v>99.987233695779807</v>
      </c>
      <c r="AV157" s="3">
        <v>99.939204335204394</v>
      </c>
      <c r="AW157" s="3">
        <v>2.5</v>
      </c>
      <c r="AX157" s="3">
        <v>13.1715068382794</v>
      </c>
      <c r="AY157" s="3">
        <v>30.907153311388001</v>
      </c>
      <c r="AZ157" s="3">
        <v>9.0917514532819705</v>
      </c>
      <c r="BA157" s="3">
        <v>18.454975740334401</v>
      </c>
      <c r="BB157" s="5">
        <v>21.4</v>
      </c>
      <c r="BC157" s="9">
        <v>64145</v>
      </c>
      <c r="BD157" s="3">
        <v>3.4146867011900399</v>
      </c>
      <c r="BE157" s="3">
        <v>3.5</v>
      </c>
      <c r="BF157" s="3">
        <v>86.1512723041117</v>
      </c>
      <c r="BG157" s="3">
        <v>5.1081993861429202</v>
      </c>
      <c r="BH157" s="3">
        <v>37.225712934312099</v>
      </c>
      <c r="BI157" s="3">
        <v>28.533136591336799</v>
      </c>
      <c r="BJ157" s="3">
        <v>0.68426001071929898</v>
      </c>
      <c r="BK157" s="3">
        <v>17.2</v>
      </c>
      <c r="BL157" s="3">
        <v>31.7</v>
      </c>
      <c r="BM157" s="3">
        <v>110.20708019999999</v>
      </c>
      <c r="BN157" s="3">
        <v>22.39294688</v>
      </c>
      <c r="BO157" s="3">
        <v>92.8419069817744</v>
      </c>
      <c r="BP157" s="3">
        <v>51.649995169999997</v>
      </c>
      <c r="BQ157" s="3">
        <v>3.1236600648265398</v>
      </c>
      <c r="BR157" s="3">
        <f t="shared" si="33"/>
        <v>0.99797001481056147</v>
      </c>
      <c r="BS157" s="3">
        <f t="shared" si="33"/>
        <v>98.600364685058594</v>
      </c>
      <c r="BT157" s="3">
        <v>0.97973001003265403</v>
      </c>
      <c r="BU157" s="3">
        <v>0.98106002807617199</v>
      </c>
      <c r="BV157" s="3">
        <v>1.0511000156402599</v>
      </c>
      <c r="BW157" s="3">
        <v>95.712417602539105</v>
      </c>
      <c r="BX157" s="3">
        <v>96.523277282714801</v>
      </c>
      <c r="BY157" s="3">
        <v>6</v>
      </c>
      <c r="BZ157" s="3">
        <v>6</v>
      </c>
      <c r="CA157" s="3">
        <v>98.41422</v>
      </c>
      <c r="CB157" s="3">
        <v>95.869171142578097</v>
      </c>
      <c r="CC157" s="3">
        <v>94.671157836914105</v>
      </c>
      <c r="CD157" s="3">
        <v>58.250568389892599</v>
      </c>
      <c r="CE157" s="3">
        <v>8.2007036209106392</v>
      </c>
      <c r="CF157" s="3">
        <v>4.5163002014160201</v>
      </c>
      <c r="CG157" s="3">
        <v>8.7198100000000007</v>
      </c>
      <c r="CH157" s="3">
        <v>2.9910442564534798</v>
      </c>
      <c r="CI157" s="3">
        <v>0.1</v>
      </c>
      <c r="CJ157" s="3">
        <v>3.9</v>
      </c>
      <c r="CK157" s="3">
        <v>45</v>
      </c>
      <c r="CL157" s="3">
        <v>99</v>
      </c>
      <c r="CM157" s="3">
        <v>99</v>
      </c>
      <c r="CN157" s="3">
        <v>4.47</v>
      </c>
      <c r="CO157" s="3">
        <v>3.7410000000000001</v>
      </c>
      <c r="CP157" s="3">
        <v>5.8289999999999997</v>
      </c>
      <c r="CQ157" s="3">
        <v>5.2482494256150397E-3</v>
      </c>
      <c r="CR157" s="3">
        <v>36.700000000000003</v>
      </c>
      <c r="CS157" s="3">
        <v>42.9</v>
      </c>
      <c r="CT157" s="3">
        <v>97.335430028665797</v>
      </c>
      <c r="CU157" s="3">
        <v>99.055296924742095</v>
      </c>
      <c r="CV157" s="3">
        <v>98.653693837351597</v>
      </c>
      <c r="CW157" s="3">
        <v>4</v>
      </c>
      <c r="CX157" s="3">
        <f t="shared" si="34"/>
        <v>3.8</v>
      </c>
      <c r="CY157" s="3">
        <v>1.5</v>
      </c>
      <c r="CZ157" s="3">
        <v>7.3</v>
      </c>
      <c r="DA157" s="3">
        <v>0.18618846</v>
      </c>
      <c r="DB157" s="3">
        <v>1548.0527235628599</v>
      </c>
      <c r="DC157" s="3">
        <v>31.158477779999998</v>
      </c>
      <c r="DD157" s="3">
        <v>41</v>
      </c>
      <c r="DE157" s="3">
        <v>25.6</v>
      </c>
      <c r="DF157" s="3">
        <v>2</v>
      </c>
      <c r="DG157" s="3">
        <v>6.1</v>
      </c>
      <c r="DH157" s="3">
        <v>34.799999999999997</v>
      </c>
      <c r="DI157" s="3">
        <v>2</v>
      </c>
      <c r="DJ157" s="3">
        <v>23.1</v>
      </c>
      <c r="DK157" s="3">
        <v>0</v>
      </c>
      <c r="DL157" s="3">
        <v>11.751034163484899</v>
      </c>
      <c r="DM157" s="3">
        <v>22.08</v>
      </c>
      <c r="DN157" s="3">
        <v>5.46872122138317</v>
      </c>
      <c r="DO157" s="3">
        <v>17.841249060417098</v>
      </c>
      <c r="DP157" s="3">
        <v>29.245000000000001</v>
      </c>
      <c r="DQ157" s="3">
        <v>66.628</v>
      </c>
      <c r="DR157" s="3">
        <v>77.902000000000001</v>
      </c>
      <c r="DS157" s="3">
        <v>43.329000000000001</v>
      </c>
      <c r="DT157" s="3">
        <v>70.708900421031998</v>
      </c>
      <c r="DU157" s="3">
        <v>62.195</v>
      </c>
      <c r="DV157" s="3">
        <v>29.49</v>
      </c>
      <c r="DW157" s="3">
        <v>22.49</v>
      </c>
      <c r="DX157" s="3">
        <v>14.291</v>
      </c>
      <c r="DY157" s="3">
        <v>17.916</v>
      </c>
      <c r="DZ157" s="3">
        <v>20.423999999999999</v>
      </c>
      <c r="EA157" s="3">
        <v>17.97</v>
      </c>
      <c r="EB157" s="3">
        <v>-26257</v>
      </c>
      <c r="EC157" s="3">
        <v>9.4689999999999994</v>
      </c>
      <c r="ED157" s="3">
        <v>39.841000000000001</v>
      </c>
      <c r="EE157" s="3">
        <v>100.43899999999999</v>
      </c>
      <c r="EF157" s="3">
        <v>9.6</v>
      </c>
      <c r="EG157" s="3">
        <v>10</v>
      </c>
      <c r="EH157" s="3">
        <v>3.5</v>
      </c>
      <c r="EI157" s="3">
        <v>80.731707317073202</v>
      </c>
      <c r="EJ157" s="3">
        <v>1.4</v>
      </c>
      <c r="EK157" s="3">
        <v>93.349446</v>
      </c>
      <c r="EL157" s="3">
        <v>84.198941000000005</v>
      </c>
      <c r="EM157" s="3">
        <v>14.6149546951403</v>
      </c>
      <c r="EN157" s="3">
        <v>65.773595695194402</v>
      </c>
      <c r="EO157" s="3">
        <v>-0.147951277402184</v>
      </c>
      <c r="EP157" s="3">
        <v>2238.70336914063</v>
      </c>
      <c r="EQ157" s="3">
        <v>585.09776999999997</v>
      </c>
      <c r="ER157" s="3">
        <v>-1.6652414066977901</v>
      </c>
      <c r="ES157" s="3">
        <v>0.31890146437525002</v>
      </c>
      <c r="ET157" s="3">
        <v>76.649000000000001</v>
      </c>
      <c r="EU157" s="3">
        <v>1.67200914479958</v>
      </c>
      <c r="EV157" s="2">
        <v>24.27</v>
      </c>
      <c r="EW157" s="2">
        <v>23.5</v>
      </c>
      <c r="EX157" s="2">
        <v>24.83</v>
      </c>
      <c r="EY157" s="3">
        <v>-0.101170934736729</v>
      </c>
      <c r="EZ157" s="3">
        <v>0.45195370912551902</v>
      </c>
      <c r="FA157" s="3">
        <v>1</v>
      </c>
      <c r="FB157" s="3">
        <v>1.1000000000000001</v>
      </c>
      <c r="FC157" s="3">
        <v>2</v>
      </c>
      <c r="FD157" s="3">
        <v>70000000</v>
      </c>
      <c r="FE157" s="3">
        <v>3.0015466007560598</v>
      </c>
      <c r="FF157" s="3">
        <v>2.52227876563293</v>
      </c>
      <c r="FG157" s="3">
        <v>4.5759565962307303</v>
      </c>
      <c r="FH157" s="3">
        <v>0.22640566239700599</v>
      </c>
      <c r="FI157" s="3">
        <v>0.107676421477661</v>
      </c>
      <c r="FJ157" s="3">
        <v>3.3276152375997598E-4</v>
      </c>
      <c r="FK157" s="3">
        <v>1.5063918086911999E-2</v>
      </c>
      <c r="FL157" s="3">
        <v>11.359856655002501</v>
      </c>
      <c r="FM157" s="3">
        <v>30.848081143553198</v>
      </c>
      <c r="FN157" s="3">
        <v>8.8270911214892909</v>
      </c>
      <c r="FO157" s="3">
        <v>11.2501392565187</v>
      </c>
      <c r="FP157" s="3">
        <v>0.82045501470565796</v>
      </c>
      <c r="FQ157" s="3">
        <v>0.357427754438088</v>
      </c>
      <c r="FR157" s="3">
        <v>-9.8695188760757405E-2</v>
      </c>
      <c r="FS157" s="3">
        <v>0.53332716226577803</v>
      </c>
      <c r="FT157" s="3">
        <v>0.49234378337860102</v>
      </c>
      <c r="FU157" s="3">
        <v>25671.516085356201</v>
      </c>
    </row>
    <row r="158" spans="1:177" x14ac:dyDescent="0.35">
      <c r="A158" s="3">
        <v>2012</v>
      </c>
      <c r="B158" s="3" t="s">
        <v>62</v>
      </c>
      <c r="C158" s="5">
        <v>448.68</v>
      </c>
      <c r="D158" s="5">
        <v>1654.99</v>
      </c>
      <c r="E158" s="3">
        <v>56.501163692785099</v>
      </c>
      <c r="F158" s="3">
        <v>109.23031496063</v>
      </c>
      <c r="G158" s="3">
        <v>56.501163692785099</v>
      </c>
      <c r="H158" s="3">
        <v>0.229968082422009</v>
      </c>
      <c r="I158" s="3">
        <v>19.7051978277735</v>
      </c>
      <c r="J158" s="3">
        <v>8.8130333591931702</v>
      </c>
      <c r="K158" s="3">
        <v>30.27</v>
      </c>
      <c r="L158" s="3">
        <v>18.907043800631602</v>
      </c>
      <c r="M158" s="3">
        <v>652</v>
      </c>
      <c r="N158" s="3">
        <v>101.23</v>
      </c>
      <c r="O158" s="3">
        <v>103.29</v>
      </c>
      <c r="P158" s="3">
        <v>108.5</v>
      </c>
      <c r="Q158" s="3">
        <v>4206.7</v>
      </c>
      <c r="R158" s="3">
        <v>100</v>
      </c>
      <c r="S158" s="3">
        <v>100</v>
      </c>
      <c r="T158" s="3">
        <v>10.4712560869022</v>
      </c>
      <c r="U158" s="3">
        <v>46.248429267074499</v>
      </c>
      <c r="V158" s="3">
        <v>17.370708969999999</v>
      </c>
      <c r="W158" s="3">
        <v>100</v>
      </c>
      <c r="X158" s="3">
        <v>17</v>
      </c>
      <c r="Y158" s="3">
        <v>80</v>
      </c>
      <c r="Z158" s="3">
        <v>10</v>
      </c>
      <c r="AA158" s="3">
        <v>20.148580435718301</v>
      </c>
      <c r="AB158" s="3">
        <v>83.371917463499997</v>
      </c>
      <c r="AC158" s="3">
        <v>15.359838953200001</v>
      </c>
      <c r="AD158" s="3">
        <v>17.129310344827601</v>
      </c>
      <c r="AE158" s="3">
        <v>5251.2396773529699</v>
      </c>
      <c r="AF158" s="3">
        <v>34.96</v>
      </c>
      <c r="AG158" s="3">
        <v>1.457183473</v>
      </c>
      <c r="AH158" s="3">
        <v>0.3</v>
      </c>
      <c r="AI158" s="3">
        <v>832</v>
      </c>
      <c r="AJ158" s="3">
        <v>2.88</v>
      </c>
      <c r="AK158" s="3">
        <v>2.83</v>
      </c>
      <c r="AL158" s="3">
        <v>16326.6861422618</v>
      </c>
      <c r="AM158" s="3">
        <v>5.99432520640433</v>
      </c>
      <c r="AN158" s="3">
        <v>8.2966269928833096</v>
      </c>
      <c r="AO158" s="3">
        <v>1.01960858521422</v>
      </c>
      <c r="AP158" s="3">
        <v>1.0665138089557999E-2</v>
      </c>
      <c r="AQ158" s="3">
        <v>2.7042326935285601E-2</v>
      </c>
      <c r="AR158" s="3">
        <v>6.36953742604182E-2</v>
      </c>
      <c r="AS158" s="3">
        <v>0.144298530451653</v>
      </c>
      <c r="AT158" s="3">
        <v>99.852154821616097</v>
      </c>
      <c r="AU158" s="3">
        <v>99.991360421718596</v>
      </c>
      <c r="AV158" s="3">
        <v>99.959351014448302</v>
      </c>
      <c r="AW158" s="3">
        <v>2.5</v>
      </c>
      <c r="AX158" s="3">
        <v>12.305332130057799</v>
      </c>
      <c r="AY158" s="3">
        <v>37.597432870963203</v>
      </c>
      <c r="AZ158" s="3">
        <v>14.911915113319401</v>
      </c>
      <c r="BA158" s="3">
        <v>17.096951781755799</v>
      </c>
      <c r="BB158" s="5">
        <v>23.1</v>
      </c>
      <c r="BC158" s="9">
        <v>63838</v>
      </c>
      <c r="BD158" s="3">
        <v>3.4146867011900399</v>
      </c>
      <c r="BE158" s="3">
        <v>3.5</v>
      </c>
      <c r="BF158" s="3">
        <v>85.686664080682704</v>
      </c>
      <c r="BG158" s="3">
        <v>5.1081993861429202</v>
      </c>
      <c r="BH158" s="3">
        <v>37.233177740414597</v>
      </c>
      <c r="BI158" s="3">
        <v>28.671035275564702</v>
      </c>
      <c r="BJ158" s="3">
        <v>0.71004998683929399</v>
      </c>
      <c r="BK158" s="3">
        <v>17.2</v>
      </c>
      <c r="BL158" s="3">
        <v>32.200000000000003</v>
      </c>
      <c r="BM158" s="3">
        <v>121.85995990000001</v>
      </c>
      <c r="BN158" s="3">
        <v>24.530443099999999</v>
      </c>
      <c r="BO158" s="3">
        <v>162.335736922308</v>
      </c>
      <c r="BP158" s="3">
        <v>55.069993439999998</v>
      </c>
      <c r="BQ158" s="3">
        <v>3.1276034089642901</v>
      </c>
      <c r="BR158" s="3">
        <f t="shared" si="33"/>
        <v>0.99797001481056147</v>
      </c>
      <c r="BS158" s="3">
        <f t="shared" si="33"/>
        <v>98.600364685058594</v>
      </c>
      <c r="BT158" s="3">
        <v>0.98041999340057395</v>
      </c>
      <c r="BU158" s="3">
        <v>0.97075998783111594</v>
      </c>
      <c r="BV158" s="3">
        <v>1.0451699495315601</v>
      </c>
      <c r="BW158" s="3">
        <v>94.487159729003906</v>
      </c>
      <c r="BX158" s="3">
        <v>94.978141784667997</v>
      </c>
      <c r="BY158" s="3">
        <v>6</v>
      </c>
      <c r="BZ158" s="3">
        <v>6</v>
      </c>
      <c r="CA158" s="3">
        <v>99.039850000000001</v>
      </c>
      <c r="CB158" s="3">
        <v>95.869171142578097</v>
      </c>
      <c r="CC158" s="3">
        <v>94.671157836914105</v>
      </c>
      <c r="CD158" s="3">
        <v>58.250568389892599</v>
      </c>
      <c r="CE158" s="3">
        <v>8.0876979827880895</v>
      </c>
      <c r="CF158" s="3">
        <v>4.5822029113769496</v>
      </c>
      <c r="CG158" s="3">
        <v>8.7198100000000007</v>
      </c>
      <c r="CH158" s="3">
        <v>2.9910442564534798</v>
      </c>
      <c r="CI158" s="3">
        <v>0.2</v>
      </c>
      <c r="CJ158" s="3">
        <v>4</v>
      </c>
      <c r="CK158" s="3">
        <v>46</v>
      </c>
      <c r="CL158" s="3">
        <v>99</v>
      </c>
      <c r="CM158" s="3">
        <v>99</v>
      </c>
      <c r="CN158" s="3">
        <v>4.45</v>
      </c>
      <c r="CO158" s="3">
        <v>3.6080000000000001</v>
      </c>
      <c r="CP158" s="3">
        <v>5.8230000000000004</v>
      </c>
      <c r="CQ158" s="3">
        <v>6.0093809773641704E-3</v>
      </c>
      <c r="CR158" s="3">
        <v>36.700000000000003</v>
      </c>
      <c r="CS158" s="3">
        <v>42.9</v>
      </c>
      <c r="CT158" s="3">
        <v>97.548285031133304</v>
      </c>
      <c r="CU158" s="3">
        <v>99.097028051958006</v>
      </c>
      <c r="CV158" s="3">
        <v>98.740881366654605</v>
      </c>
      <c r="CW158" s="3">
        <v>1</v>
      </c>
      <c r="CX158" s="3">
        <f t="shared" si="34"/>
        <v>3.8</v>
      </c>
      <c r="CY158" s="3">
        <v>1.7</v>
      </c>
      <c r="CZ158" s="3">
        <v>8</v>
      </c>
      <c r="DA158" s="3">
        <v>0.14561565000000001</v>
      </c>
      <c r="DB158" s="3">
        <v>1408.70135433668</v>
      </c>
      <c r="DC158" s="3">
        <v>30.448957440000001</v>
      </c>
      <c r="DD158" s="3">
        <v>42.1</v>
      </c>
      <c r="DE158" s="3">
        <v>26.6</v>
      </c>
      <c r="DF158" s="3">
        <v>1.9</v>
      </c>
      <c r="DG158" s="3">
        <v>5.8</v>
      </c>
      <c r="DH158" s="3">
        <v>36.299999999999997</v>
      </c>
      <c r="DI158" s="3">
        <v>2.8</v>
      </c>
      <c r="DJ158" s="3">
        <v>23.1</v>
      </c>
      <c r="DK158" s="3">
        <v>0</v>
      </c>
      <c r="DL158" s="3">
        <v>12.3426341700376</v>
      </c>
      <c r="DM158" s="3">
        <v>22.172999999999998</v>
      </c>
      <c r="DN158" s="3">
        <v>5.0152213454411196</v>
      </c>
      <c r="DO158" s="3">
        <v>16.6854893435567</v>
      </c>
      <c r="DP158" s="3">
        <v>29.404</v>
      </c>
      <c r="DQ158" s="3">
        <v>66.894999999999996</v>
      </c>
      <c r="DR158" s="3">
        <v>77.216999999999999</v>
      </c>
      <c r="DS158" s="3">
        <v>43.673000000000002</v>
      </c>
      <c r="DT158" s="3">
        <v>72.193936588752607</v>
      </c>
      <c r="DU158" s="3">
        <v>61.923000000000002</v>
      </c>
      <c r="DV158" s="3">
        <v>30.3</v>
      </c>
      <c r="DW158" s="3">
        <v>23.13</v>
      </c>
      <c r="DX158" s="3">
        <v>18.911000000000001</v>
      </c>
      <c r="DY158" s="3">
        <v>26.324000000000002</v>
      </c>
      <c r="DZ158" s="3">
        <v>27.89</v>
      </c>
      <c r="EA158" s="3">
        <v>24.73</v>
      </c>
      <c r="EB158" s="3">
        <v>-30036</v>
      </c>
      <c r="EC158" s="3">
        <v>8.5050000000000008</v>
      </c>
      <c r="ED158" s="3">
        <v>40.991</v>
      </c>
      <c r="EE158" s="3">
        <v>101.511</v>
      </c>
      <c r="EF158" s="3">
        <v>9.1</v>
      </c>
      <c r="EG158" s="3">
        <v>10.6</v>
      </c>
      <c r="EH158" s="3">
        <v>3.5</v>
      </c>
      <c r="EI158" s="3">
        <v>80.634146341463406</v>
      </c>
      <c r="EJ158" s="3">
        <v>1.34</v>
      </c>
      <c r="EK158" s="3">
        <v>93.152084000000002</v>
      </c>
      <c r="EL158" s="3">
        <v>83.971292000000005</v>
      </c>
      <c r="EM158" s="3">
        <v>14.641394694432799</v>
      </c>
      <c r="EN158" s="3">
        <v>65.408624302461007</v>
      </c>
      <c r="EO158" s="3">
        <v>-0.540752950543684</v>
      </c>
      <c r="EP158" s="3">
        <v>2257.05102539063</v>
      </c>
      <c r="EQ158" s="3">
        <v>585.09776999999997</v>
      </c>
      <c r="ER158" s="3">
        <v>-2.0726958326923</v>
      </c>
      <c r="ES158" s="3">
        <v>-7.8674761037860003E-2</v>
      </c>
      <c r="ET158" s="3">
        <v>77.004000000000005</v>
      </c>
      <c r="EU158" s="3">
        <v>1.5140964431092601</v>
      </c>
      <c r="EV158" s="2">
        <v>24.61</v>
      </c>
      <c r="EW158" s="2">
        <v>24</v>
      </c>
      <c r="EX158" s="2">
        <v>25.02</v>
      </c>
      <c r="EY158" s="3">
        <v>-0.19037801027297999</v>
      </c>
      <c r="EZ158" s="3">
        <v>0.276448935270309</v>
      </c>
      <c r="FA158" s="3">
        <v>5</v>
      </c>
      <c r="FB158" s="3">
        <v>1.1000000000000001</v>
      </c>
      <c r="FC158" s="3">
        <v>2</v>
      </c>
      <c r="FD158" s="3">
        <v>19000000</v>
      </c>
      <c r="FE158" s="3">
        <v>3.01123198727415</v>
      </c>
      <c r="FF158" s="3">
        <v>2.4437755868329298</v>
      </c>
      <c r="FG158" s="3">
        <v>4.5507656112533503</v>
      </c>
      <c r="FH158" s="3">
        <v>0.119942051656813</v>
      </c>
      <c r="FI158" s="3">
        <v>8.4369978969437098E-2</v>
      </c>
      <c r="FJ158" s="3">
        <v>4.3733951341739299E-4</v>
      </c>
      <c r="FK158" s="3">
        <v>1.8570397878743001E-2</v>
      </c>
      <c r="FL158" s="3">
        <v>11.359856655002501</v>
      </c>
      <c r="FM158" s="3">
        <v>38.947378676015099</v>
      </c>
      <c r="FN158" s="3">
        <v>7.57301310927524</v>
      </c>
      <c r="FO158" s="3">
        <v>10.1431849133704</v>
      </c>
      <c r="FP158" s="3">
        <v>0.70079052448272705</v>
      </c>
      <c r="FQ158" s="3">
        <v>0.23407414478424399</v>
      </c>
      <c r="FR158" s="3">
        <v>-0.21724869310855899</v>
      </c>
      <c r="FS158" s="3">
        <v>0.38823157548904402</v>
      </c>
      <c r="FT158" s="3">
        <v>0.52199268341064498</v>
      </c>
      <c r="FU158" s="3">
        <v>24911.119631324</v>
      </c>
    </row>
    <row r="159" spans="1:177" x14ac:dyDescent="0.35">
      <c r="A159" s="3">
        <v>2013</v>
      </c>
      <c r="B159" s="3" t="s">
        <v>62</v>
      </c>
      <c r="C159" s="5">
        <v>324.20999999999998</v>
      </c>
      <c r="D159" s="5">
        <v>1439.27</v>
      </c>
      <c r="E159" s="3">
        <v>55.492629945694297</v>
      </c>
      <c r="F159" s="3">
        <v>117.232270916335</v>
      </c>
      <c r="G159" s="3">
        <v>55.492629945694297</v>
      </c>
      <c r="H159" s="3">
        <v>0.22890576387449399</v>
      </c>
      <c r="I159" s="3">
        <v>19.472459270752498</v>
      </c>
      <c r="J159" s="3">
        <v>8.7199379363848006</v>
      </c>
      <c r="K159" s="3">
        <v>30.27</v>
      </c>
      <c r="L159" s="3">
        <v>19.194743464280702</v>
      </c>
      <c r="M159" s="3">
        <v>652</v>
      </c>
      <c r="N159" s="3">
        <v>89.28</v>
      </c>
      <c r="O159" s="3">
        <v>93.64</v>
      </c>
      <c r="P159" s="3">
        <v>113.9</v>
      </c>
      <c r="Q159" s="3">
        <v>4393.3</v>
      </c>
      <c r="R159" s="3">
        <v>100</v>
      </c>
      <c r="S159" s="3">
        <v>100</v>
      </c>
      <c r="T159" s="3">
        <v>10.224899282560701</v>
      </c>
      <c r="U159" s="3">
        <v>43.474794426048597</v>
      </c>
      <c r="V159" s="3">
        <v>16.693529999999999</v>
      </c>
      <c r="W159" s="3">
        <v>99.999999999989299</v>
      </c>
      <c r="X159" s="3">
        <v>17</v>
      </c>
      <c r="Y159" s="3">
        <v>80</v>
      </c>
      <c r="Z159" s="3">
        <v>10</v>
      </c>
      <c r="AA159" s="3">
        <v>19.661432779927399</v>
      </c>
      <c r="AB159" s="3">
        <v>83.455919395500004</v>
      </c>
      <c r="AC159" s="3">
        <v>15.274559194</v>
      </c>
      <c r="AD159" s="3">
        <v>17.112068965517199</v>
      </c>
      <c r="AE159" s="3">
        <v>5289.4558982950703</v>
      </c>
      <c r="AF159" s="3">
        <v>34.96</v>
      </c>
      <c r="AG159" s="3">
        <v>1.457183473</v>
      </c>
      <c r="AH159" s="3">
        <v>0.3</v>
      </c>
      <c r="AI159" s="3">
        <v>755</v>
      </c>
      <c r="AJ159" s="3">
        <f>AVERAGE(AJ158,AJ160)</f>
        <v>3.0231374999999998</v>
      </c>
      <c r="AK159" s="3">
        <f>AVERAGE(AK158,AK160)</f>
        <v>3.0158009999999997</v>
      </c>
      <c r="AL159" s="3">
        <v>15159.330014994999</v>
      </c>
      <c r="AM159" s="3">
        <v>-7.0197239942260401</v>
      </c>
      <c r="AN159" s="3">
        <v>12.080712922031701</v>
      </c>
      <c r="AO159" s="3">
        <v>0.98072620800545196</v>
      </c>
      <c r="AP159" s="3">
        <v>1.2627066666073701E-2</v>
      </c>
      <c r="AQ159" s="3">
        <v>2.5847575244611402E-2</v>
      </c>
      <c r="AR159" s="3">
        <v>3.2329096660200202E-2</v>
      </c>
      <c r="AS159" s="3">
        <v>0.133283667231195</v>
      </c>
      <c r="AT159" s="3">
        <v>99.922773607939206</v>
      </c>
      <c r="AU159" s="3">
        <v>99.995487147657499</v>
      </c>
      <c r="AV159" s="3">
        <v>99.979020091708406</v>
      </c>
      <c r="AW159" s="3">
        <v>2.5</v>
      </c>
      <c r="AX159" s="3">
        <v>13.1433140700892</v>
      </c>
      <c r="AY159" s="3">
        <v>37.3147172164837</v>
      </c>
      <c r="AZ159" s="3">
        <v>15.6250748865617</v>
      </c>
      <c r="BA159" s="3">
        <v>17.754916876322099</v>
      </c>
      <c r="BB159" s="5">
        <v>23.1</v>
      </c>
      <c r="BC159" s="9">
        <v>63736</v>
      </c>
      <c r="BD159" s="3">
        <v>3.4146867011900399</v>
      </c>
      <c r="BE159" s="3">
        <v>3.5</v>
      </c>
      <c r="BF159" s="3">
        <v>85.067579519006998</v>
      </c>
      <c r="BG159" s="3">
        <v>5.1081993861429202</v>
      </c>
      <c r="BH159" s="3">
        <v>37.312086019811701</v>
      </c>
      <c r="BI159" s="3">
        <v>28.862764245941101</v>
      </c>
      <c r="BJ159" s="3">
        <v>0.81477999687194802</v>
      </c>
      <c r="BK159" s="3">
        <v>17.2</v>
      </c>
      <c r="BL159" s="3">
        <v>32</v>
      </c>
      <c r="BM159" s="3">
        <v>114.697312</v>
      </c>
      <c r="BN159" s="3">
        <v>26.69100186</v>
      </c>
      <c r="BO159" s="3">
        <v>212.490211086681</v>
      </c>
      <c r="BP159" s="3">
        <v>59.866300000000003</v>
      </c>
      <c r="BQ159" s="3">
        <v>3.1315467531020502</v>
      </c>
      <c r="BR159" s="3">
        <f t="shared" si="33"/>
        <v>0.99797001481056147</v>
      </c>
      <c r="BS159" s="3">
        <f t="shared" si="33"/>
        <v>98.600364685058594</v>
      </c>
      <c r="BT159" s="3">
        <v>0.98268997669220004</v>
      </c>
      <c r="BU159" s="3">
        <v>0.96438002586364702</v>
      </c>
      <c r="BV159" s="3">
        <v>1.0320800542831401</v>
      </c>
      <c r="BW159" s="3">
        <v>94.307586669921903</v>
      </c>
      <c r="BX159" s="3">
        <v>95.141563415527301</v>
      </c>
      <c r="BY159" s="3">
        <v>6</v>
      </c>
      <c r="BZ159" s="3">
        <v>6</v>
      </c>
      <c r="CA159" s="3">
        <v>98.888819999999996</v>
      </c>
      <c r="CB159" s="3">
        <v>95.869171142578097</v>
      </c>
      <c r="CC159" s="3">
        <v>94.671157836914105</v>
      </c>
      <c r="CD159" s="3">
        <v>58.250568389892599</v>
      </c>
      <c r="CE159" s="3">
        <v>7.1693296432495099</v>
      </c>
      <c r="CF159" s="3">
        <v>4.4951190948486301</v>
      </c>
      <c r="CG159" s="3">
        <f>AVERAGE(CG161,CG157)</f>
        <v>8.097505</v>
      </c>
      <c r="CH159" s="3">
        <f>AVERAGE(CH161,CH157)</f>
        <v>3.1460851120671451</v>
      </c>
      <c r="CI159" s="3">
        <v>0.2</v>
      </c>
      <c r="CJ159" s="3">
        <v>4.2</v>
      </c>
      <c r="CK159" s="3">
        <v>49</v>
      </c>
      <c r="CL159" s="3">
        <v>99</v>
      </c>
      <c r="CM159" s="3">
        <v>99</v>
      </c>
      <c r="CN159" s="3">
        <v>4.24</v>
      </c>
      <c r="CO159" s="3">
        <v>3.5529999999999999</v>
      </c>
      <c r="CP159" s="3">
        <v>5.84</v>
      </c>
      <c r="CQ159" s="3">
        <v>6.2556787106600696E-3</v>
      </c>
      <c r="CR159" s="3">
        <f>AVERAGE(CR161,CR157)</f>
        <v>35.1</v>
      </c>
      <c r="CS159" s="3">
        <f>AVERAGE(CS161,CS157)</f>
        <v>40.4</v>
      </c>
      <c r="CT159" s="3">
        <v>97.761140033600697</v>
      </c>
      <c r="CU159" s="3">
        <v>99.138759179173803</v>
      </c>
      <c r="CV159" s="3">
        <v>98.826796235680106</v>
      </c>
      <c r="CW159" s="3">
        <v>0</v>
      </c>
      <c r="CX159" s="3">
        <f t="shared" si="34"/>
        <v>3.8</v>
      </c>
      <c r="CY159" s="3">
        <v>2</v>
      </c>
      <c r="CZ159" s="3">
        <v>8.1</v>
      </c>
      <c r="DA159" s="3">
        <v>0.82154316000000005</v>
      </c>
      <c r="DB159" s="3">
        <v>1341.4821868888901</v>
      </c>
      <c r="DC159" s="3">
        <v>33.739475249999998</v>
      </c>
      <c r="DD159" s="3">
        <v>42.2</v>
      </c>
      <c r="DE159" s="3">
        <v>26.4</v>
      </c>
      <c r="DF159" s="3">
        <v>2</v>
      </c>
      <c r="DG159" s="3">
        <v>5.9</v>
      </c>
      <c r="DH159" s="3">
        <v>36.1</v>
      </c>
      <c r="DI159" s="3">
        <v>2.6</v>
      </c>
      <c r="DJ159" s="3">
        <v>22.1</v>
      </c>
      <c r="DK159" s="3">
        <v>0</v>
      </c>
      <c r="DL159" s="3">
        <v>13.153362282002</v>
      </c>
      <c r="DM159" s="3">
        <v>25.655999999999999</v>
      </c>
      <c r="DN159" s="3">
        <v>4.8889514240549499</v>
      </c>
      <c r="DO159" s="3">
        <v>15.6711039182929</v>
      </c>
      <c r="DP159" s="3">
        <v>28.651</v>
      </c>
      <c r="DQ159" s="3">
        <v>66.942999999999998</v>
      </c>
      <c r="DR159" s="3">
        <v>76.954999999999998</v>
      </c>
      <c r="DS159" s="3">
        <v>43.551000000000002</v>
      </c>
      <c r="DT159" s="3">
        <v>72.312622455417895</v>
      </c>
      <c r="DU159" s="3">
        <v>61.287999999999997</v>
      </c>
      <c r="DV159" s="3">
        <v>31.2</v>
      </c>
      <c r="DW159" s="3">
        <v>24.07</v>
      </c>
      <c r="DX159" s="3">
        <v>20.856000000000002</v>
      </c>
      <c r="DY159" s="3">
        <v>29.91</v>
      </c>
      <c r="DZ159" s="3">
        <v>31.251000000000001</v>
      </c>
      <c r="EA159" s="3">
        <v>27.69</v>
      </c>
      <c r="EB159" s="3">
        <v>-31535</v>
      </c>
      <c r="EC159" s="3">
        <v>8.0350000000000001</v>
      </c>
      <c r="ED159" s="3">
        <v>38.036000000000001</v>
      </c>
      <c r="EE159" s="3">
        <v>95.259</v>
      </c>
      <c r="EF159" s="3">
        <v>8.6</v>
      </c>
      <c r="EG159" s="3">
        <v>10.199999999999999</v>
      </c>
      <c r="EH159" s="3">
        <v>3.6</v>
      </c>
      <c r="EI159" s="3">
        <v>81.285365853658504</v>
      </c>
      <c r="EJ159" s="3">
        <v>1.29</v>
      </c>
      <c r="EK159" s="3">
        <v>93.555486999999999</v>
      </c>
      <c r="EL159" s="3">
        <v>84.797663</v>
      </c>
      <c r="EM159" s="3">
        <v>14.6448824456591</v>
      </c>
      <c r="EN159" s="3">
        <v>65.116161240653597</v>
      </c>
      <c r="EO159" s="3">
        <v>-0.72512080665808498</v>
      </c>
      <c r="EP159" s="3">
        <v>2671.81005859375</v>
      </c>
      <c r="EQ159" s="3">
        <v>585.09776999999997</v>
      </c>
      <c r="ER159" s="3">
        <v>-2.2632537760024301</v>
      </c>
      <c r="ES159" s="3">
        <v>-0.27033250056918601</v>
      </c>
      <c r="ET159" s="3">
        <v>77.355000000000004</v>
      </c>
      <c r="EU159" s="3">
        <v>1.4018042319920001</v>
      </c>
      <c r="EV159" s="2">
        <v>24.93</v>
      </c>
      <c r="EW159" s="2">
        <v>24.47</v>
      </c>
      <c r="EX159" s="2">
        <v>25.2</v>
      </c>
      <c r="EY159" s="3">
        <v>-7.5100533664226504E-2</v>
      </c>
      <c r="EZ159" s="3">
        <v>0.35771068930625899</v>
      </c>
      <c r="FA159" s="3">
        <v>7</v>
      </c>
      <c r="FB159" s="3">
        <v>1.1000000000000001</v>
      </c>
      <c r="FC159" s="3">
        <v>2</v>
      </c>
      <c r="FD159" s="3">
        <v>28000000</v>
      </c>
      <c r="FE159" s="3">
        <v>3.0784849348516499</v>
      </c>
      <c r="FF159" s="3">
        <v>2.3677720094460302</v>
      </c>
      <c r="FG159" s="3">
        <v>4.5528176842825401</v>
      </c>
      <c r="FH159" s="3">
        <v>5.2277411545661699E-2</v>
      </c>
      <c r="FI159" s="3">
        <v>8.1932295547369194E-2</v>
      </c>
      <c r="FJ159" s="3">
        <v>3.6575906174457701E-4</v>
      </c>
      <c r="FK159" s="3">
        <v>1.41521711708186E-2</v>
      </c>
      <c r="FL159" s="3">
        <v>11.359856655002501</v>
      </c>
      <c r="FM159" s="3">
        <v>39.879468736864297</v>
      </c>
      <c r="FN159" s="3">
        <v>7.2812508081438603</v>
      </c>
      <c r="FO159" s="3">
        <v>8.4675761447489695</v>
      </c>
      <c r="FP159" s="3">
        <v>0.68723750114440896</v>
      </c>
      <c r="FQ159" s="3">
        <v>0.161354239227532</v>
      </c>
      <c r="FR159" s="3">
        <v>-0.171341717243195</v>
      </c>
      <c r="FS159" s="3">
        <v>0.46714797616004899</v>
      </c>
      <c r="FT159" s="3">
        <v>0.62821757793426503</v>
      </c>
      <c r="FU159" s="3">
        <v>25986.6503155014</v>
      </c>
    </row>
    <row r="160" spans="1:177" x14ac:dyDescent="0.35">
      <c r="A160" s="3">
        <v>2014</v>
      </c>
      <c r="B160" s="3" t="s">
        <v>62</v>
      </c>
      <c r="C160" s="5">
        <v>272.79000000000002</v>
      </c>
      <c r="D160" s="5">
        <v>1397.47</v>
      </c>
      <c r="E160" s="3">
        <v>48.107059736229601</v>
      </c>
      <c r="F160" s="3">
        <v>123.0625</v>
      </c>
      <c r="G160" s="3">
        <v>48.107059736229601</v>
      </c>
      <c r="H160" s="3">
        <v>0.20417881694350001</v>
      </c>
      <c r="I160" s="3">
        <v>17.253685027152802</v>
      </c>
      <c r="J160" s="3">
        <v>8.5647788983708306</v>
      </c>
      <c r="K160" s="3">
        <v>30.27</v>
      </c>
      <c r="L160" s="3">
        <v>20.238671182067399</v>
      </c>
      <c r="M160" s="3">
        <v>652</v>
      </c>
      <c r="N160" s="3">
        <v>96.69</v>
      </c>
      <c r="O160" s="3">
        <v>97.2</v>
      </c>
      <c r="P160" s="3">
        <v>101.34</v>
      </c>
      <c r="Q160" s="3">
        <v>4286.5</v>
      </c>
      <c r="R160" s="3">
        <v>100</v>
      </c>
      <c r="S160" s="3">
        <v>100</v>
      </c>
      <c r="T160" s="3">
        <v>8.1828670021567191</v>
      </c>
      <c r="U160" s="3">
        <v>46.9460359453631</v>
      </c>
      <c r="V160" s="3">
        <v>15.72743666</v>
      </c>
      <c r="W160" s="3">
        <v>99.999999999989299</v>
      </c>
      <c r="X160" s="3">
        <v>17</v>
      </c>
      <c r="Y160" s="3">
        <v>80</v>
      </c>
      <c r="Z160" s="3">
        <v>10</v>
      </c>
      <c r="AA160" s="3">
        <v>19.772891496742201</v>
      </c>
      <c r="AB160" s="3">
        <v>83.523242916200005</v>
      </c>
      <c r="AC160" s="3">
        <v>15.2062115559</v>
      </c>
      <c r="AD160" s="3">
        <v>17.0965517241379</v>
      </c>
      <c r="AE160" s="3">
        <v>5324.8072764042299</v>
      </c>
      <c r="AF160" s="3">
        <v>34.96</v>
      </c>
      <c r="AG160" s="3">
        <v>1.457183473</v>
      </c>
      <c r="AH160" s="3">
        <v>0.3</v>
      </c>
      <c r="AI160" s="3">
        <v>1072</v>
      </c>
      <c r="AJ160" s="3">
        <v>3.1662750000000002</v>
      </c>
      <c r="AK160" s="3">
        <v>3.2016019999999998</v>
      </c>
      <c r="AL160" s="3">
        <v>16046.078394084199</v>
      </c>
      <c r="AM160" s="3">
        <v>5.1320353177825204</v>
      </c>
      <c r="AN160" s="3">
        <v>11.4731930094833</v>
      </c>
      <c r="AO160" s="3">
        <v>0.988157675107461</v>
      </c>
      <c r="AP160" s="3">
        <v>1.2739740664730499E-2</v>
      </c>
      <c r="AQ160" s="3">
        <v>2.0358416107575002E-2</v>
      </c>
      <c r="AR160" s="3">
        <v>2.8440967909802699E-2</v>
      </c>
      <c r="AS160" s="3">
        <v>0.119971392832093</v>
      </c>
      <c r="AT160" s="3">
        <v>99.993392394262202</v>
      </c>
      <c r="AU160" s="3">
        <v>99.999613873596402</v>
      </c>
      <c r="AV160" s="3">
        <v>99.998228801489901</v>
      </c>
      <c r="AW160" s="3">
        <v>2.5</v>
      </c>
      <c r="AX160" s="3">
        <v>12.811430880735101</v>
      </c>
      <c r="AY160" s="3">
        <v>34.344753038932403</v>
      </c>
      <c r="AZ160" s="3">
        <v>15.3529475468775</v>
      </c>
      <c r="BA160" s="3">
        <v>17.4143482722593</v>
      </c>
      <c r="BB160" s="5">
        <v>22.1</v>
      </c>
      <c r="BC160" s="9">
        <v>63906</v>
      </c>
      <c r="BD160" s="3">
        <v>3.4146867011900399</v>
      </c>
      <c r="BE160" s="3">
        <v>3.5</v>
      </c>
      <c r="BF160" s="3">
        <v>84.502816136539906</v>
      </c>
      <c r="BG160" s="3">
        <v>5.1081993861429202</v>
      </c>
      <c r="BH160" s="3">
        <v>37.371808739590598</v>
      </c>
      <c r="BI160" s="3">
        <v>29.0386436871242</v>
      </c>
      <c r="BJ160" s="3">
        <v>0.83998000621795699</v>
      </c>
      <c r="BK160" s="3">
        <v>17.2</v>
      </c>
      <c r="BL160" s="3">
        <v>31</v>
      </c>
      <c r="BM160" s="3">
        <v>111.7981465</v>
      </c>
      <c r="BN160" s="3">
        <v>29.05348437</v>
      </c>
      <c r="BO160" s="3">
        <v>277.80804859308898</v>
      </c>
      <c r="BP160" s="3">
        <v>63.21</v>
      </c>
      <c r="BQ160" s="3">
        <v>3.1354900972398001</v>
      </c>
      <c r="BR160" s="3">
        <f t="shared" si="33"/>
        <v>0.99797001481056147</v>
      </c>
      <c r="BS160" s="3">
        <f t="shared" si="33"/>
        <v>98.600364685058594</v>
      </c>
      <c r="BT160" s="3">
        <v>0.98817998170852706</v>
      </c>
      <c r="BU160" s="3">
        <v>0.94287997484207198</v>
      </c>
      <c r="BV160" s="3">
        <v>1.02938997745514</v>
      </c>
      <c r="BW160" s="3">
        <v>95.699752807617202</v>
      </c>
      <c r="BX160" s="3">
        <v>95.599533081054702</v>
      </c>
      <c r="BY160" s="3">
        <v>6</v>
      </c>
      <c r="BZ160" s="3">
        <v>6</v>
      </c>
      <c r="CA160" s="3">
        <v>99.565389999999994</v>
      </c>
      <c r="CB160" s="3">
        <v>95.869171142578097</v>
      </c>
      <c r="CC160" s="3">
        <v>94.671157836914105</v>
      </c>
      <c r="CD160" s="3">
        <v>58.250568389892599</v>
      </c>
      <c r="CE160" s="3">
        <v>8.5331344604492205</v>
      </c>
      <c r="CF160" s="3">
        <v>4.3213567733764604</v>
      </c>
      <c r="CG160" s="3">
        <v>8.097505</v>
      </c>
      <c r="CH160" s="3">
        <v>3.1460851120671451</v>
      </c>
      <c r="CI160" s="3">
        <v>0.2</v>
      </c>
      <c r="CJ160" s="3">
        <v>4.3</v>
      </c>
      <c r="CK160" s="3">
        <v>52</v>
      </c>
      <c r="CL160" s="3">
        <v>99</v>
      </c>
      <c r="CM160" s="3">
        <v>97</v>
      </c>
      <c r="CN160" s="3">
        <v>4.24</v>
      </c>
      <c r="CO160" s="3">
        <v>3.484</v>
      </c>
      <c r="CP160" s="3">
        <v>5.883</v>
      </c>
      <c r="CQ160" s="3">
        <v>6.7029957515848601E-3</v>
      </c>
      <c r="CR160" s="3">
        <v>35.1</v>
      </c>
      <c r="CS160" s="3">
        <v>40.4</v>
      </c>
      <c r="CT160" s="3">
        <v>97.973995036068104</v>
      </c>
      <c r="CU160" s="3">
        <v>99.1804903063897</v>
      </c>
      <c r="CV160" s="3">
        <v>98.911468136564395</v>
      </c>
      <c r="CW160" s="3">
        <v>4</v>
      </c>
      <c r="CX160" s="3">
        <f t="shared" si="34"/>
        <v>3.8</v>
      </c>
      <c r="CY160" s="3">
        <v>2.2000000000000002</v>
      </c>
      <c r="CZ160" s="3">
        <v>8.6</v>
      </c>
      <c r="DA160" s="3">
        <v>1.3052877199999999</v>
      </c>
      <c r="DB160" s="3">
        <v>1191.19536844748</v>
      </c>
      <c r="DC160" s="3">
        <v>37.199527740000001</v>
      </c>
      <c r="DD160" s="3">
        <v>41.8</v>
      </c>
      <c r="DE160" s="3">
        <v>26.1</v>
      </c>
      <c r="DF160" s="3">
        <v>2</v>
      </c>
      <c r="DG160" s="3">
        <v>5.9</v>
      </c>
      <c r="DH160" s="3">
        <v>35.799999999999997</v>
      </c>
      <c r="DI160" s="3">
        <v>2.9</v>
      </c>
      <c r="DJ160" s="3">
        <v>21.4</v>
      </c>
      <c r="DK160" s="3">
        <v>0</v>
      </c>
      <c r="DL160" s="3">
        <v>13.094015412662699</v>
      </c>
      <c r="DM160" s="3">
        <v>27.753</v>
      </c>
      <c r="DN160" s="3">
        <v>4.6978255747724598</v>
      </c>
      <c r="DO160" s="3">
        <v>15.092137437581901</v>
      </c>
      <c r="DP160" s="3">
        <v>28.02</v>
      </c>
      <c r="DQ160" s="3">
        <v>66.828000000000003</v>
      </c>
      <c r="DR160" s="3">
        <v>74.918000000000006</v>
      </c>
      <c r="DS160" s="3">
        <v>43.984000000000002</v>
      </c>
      <c r="DT160" s="3">
        <v>74.192024829633596</v>
      </c>
      <c r="DU160" s="3">
        <v>61.088999999999999</v>
      </c>
      <c r="DV160" s="3">
        <v>32.68</v>
      </c>
      <c r="DW160" s="3">
        <v>25.95</v>
      </c>
      <c r="DX160" s="3">
        <v>20.503</v>
      </c>
      <c r="DY160" s="3">
        <v>28.645</v>
      </c>
      <c r="DZ160" s="3">
        <v>30.091000000000001</v>
      </c>
      <c r="EA160" s="3">
        <v>26.71</v>
      </c>
      <c r="EB160" s="3">
        <v>-30228</v>
      </c>
      <c r="EC160" s="3">
        <v>7.9029999999999996</v>
      </c>
      <c r="ED160" s="3">
        <v>37.618000000000002</v>
      </c>
      <c r="EE160" s="3">
        <v>93.78</v>
      </c>
      <c r="EF160" s="3">
        <v>8.5</v>
      </c>
      <c r="EG160" s="3">
        <v>10.4</v>
      </c>
      <c r="EH160" s="3">
        <v>3.8</v>
      </c>
      <c r="EI160" s="3">
        <v>81.385365853658499</v>
      </c>
      <c r="EJ160" s="3">
        <v>1.3</v>
      </c>
      <c r="EK160" s="3">
        <v>93.536045999999999</v>
      </c>
      <c r="EL160" s="3">
        <v>84.780123000000003</v>
      </c>
      <c r="EM160" s="3">
        <v>14.61489555088</v>
      </c>
      <c r="EN160" s="3">
        <v>64.862643208437902</v>
      </c>
      <c r="EO160" s="3">
        <v>-0.66611329003189101</v>
      </c>
      <c r="EP160" s="3">
        <v>2743.65502929688</v>
      </c>
      <c r="EQ160" s="3">
        <v>585.09776999999997</v>
      </c>
      <c r="ER160" s="3">
        <v>-2.2103312335303298</v>
      </c>
      <c r="ES160" s="3">
        <v>-0.21853260265105601</v>
      </c>
      <c r="ET160" s="3">
        <v>77.701999999999998</v>
      </c>
      <c r="EU160" s="3">
        <v>0.98499779319069203</v>
      </c>
      <c r="EV160" s="2">
        <v>25.25</v>
      </c>
      <c r="EW160" s="2">
        <v>24.94</v>
      </c>
      <c r="EX160" s="2">
        <v>25.37</v>
      </c>
      <c r="EY160" s="3">
        <v>-0.13570444285869601</v>
      </c>
      <c r="EZ160" s="3">
        <v>0.29864862561225902</v>
      </c>
      <c r="FA160" s="3">
        <v>7</v>
      </c>
      <c r="FB160" s="3">
        <v>1.1000000000000001</v>
      </c>
      <c r="FC160" s="3">
        <v>2</v>
      </c>
      <c r="FD160" s="3">
        <v>204000000</v>
      </c>
      <c r="FE160" s="3">
        <v>3.0711067269672201</v>
      </c>
      <c r="FF160" s="3">
        <v>2.3522876675733602</v>
      </c>
      <c r="FG160" s="3">
        <v>4.6368155884021203</v>
      </c>
      <c r="FH160" s="3">
        <v>4.22593092366313E-2</v>
      </c>
      <c r="FI160" s="3">
        <v>5.5018927566659798E-2</v>
      </c>
      <c r="FJ160" s="3">
        <v>2.4838161019536097E-4</v>
      </c>
      <c r="FK160" s="3">
        <v>1.4429324687019299E-2</v>
      </c>
      <c r="FL160" s="3">
        <f>AVERAGE(FL159,FL161)</f>
        <v>11.351117014426601</v>
      </c>
      <c r="FM160" s="3">
        <v>38.449792113474302</v>
      </c>
      <c r="FN160" s="3">
        <v>7.7342745445755998</v>
      </c>
      <c r="FO160" s="3">
        <v>11.4962890914385</v>
      </c>
      <c r="FP160" s="3">
        <v>0.61877822875976596</v>
      </c>
      <c r="FQ160" s="3">
        <v>0.12477838312053</v>
      </c>
      <c r="FR160" s="3">
        <v>-0.140445962548256</v>
      </c>
      <c r="FS160" s="3">
        <v>0.37384754419326799</v>
      </c>
      <c r="FT160" s="3">
        <v>0.32616448402404802</v>
      </c>
      <c r="FU160" s="3">
        <v>26625.061809679901</v>
      </c>
    </row>
    <row r="161" spans="1:177" x14ac:dyDescent="0.35">
      <c r="A161" s="3">
        <v>2015</v>
      </c>
      <c r="B161" s="3" t="s">
        <v>62</v>
      </c>
      <c r="C161" s="5">
        <v>331.25</v>
      </c>
      <c r="D161" s="5">
        <v>1572.95</v>
      </c>
      <c r="E161" s="3">
        <v>48.091543832428201</v>
      </c>
      <c r="F161" s="3">
        <v>118.27268539843401</v>
      </c>
      <c r="G161" s="3">
        <v>48.091543832428201</v>
      </c>
      <c r="H161" s="3">
        <v>0.200630577005592</v>
      </c>
      <c r="I161" s="3">
        <v>16.842513576415801</v>
      </c>
      <c r="J161" s="3">
        <v>8.6190845616757201</v>
      </c>
      <c r="K161" s="3">
        <v>30.27</v>
      </c>
      <c r="L161" s="3">
        <v>19.9064365220197</v>
      </c>
      <c r="M161" s="3">
        <v>652</v>
      </c>
      <c r="N161" s="3">
        <v>104.59</v>
      </c>
      <c r="O161" s="3">
        <v>103.65</v>
      </c>
      <c r="P161" s="3">
        <v>99.74</v>
      </c>
      <c r="Q161" s="3">
        <v>4214.8999999999996</v>
      </c>
      <c r="R161" s="3">
        <v>100</v>
      </c>
      <c r="S161" s="3">
        <v>100</v>
      </c>
      <c r="T161" s="3">
        <v>9.0151801205705002</v>
      </c>
      <c r="U161" s="3">
        <v>50.2305131598294</v>
      </c>
      <c r="V161" s="3">
        <v>16.043857979999999</v>
      </c>
      <c r="W161" s="3">
        <v>99.9999999999784</v>
      </c>
      <c r="X161" s="3">
        <v>17</v>
      </c>
      <c r="Y161" s="3">
        <v>80</v>
      </c>
      <c r="Z161" s="3">
        <v>10</v>
      </c>
      <c r="AA161" s="3">
        <v>19.7500531896825</v>
      </c>
      <c r="AB161" s="3">
        <v>83.599111828800005</v>
      </c>
      <c r="AC161" s="3">
        <v>15.129188534500001</v>
      </c>
      <c r="AD161" s="3">
        <v>17.082758620689699</v>
      </c>
      <c r="AE161" s="3">
        <v>5360.0062028209704</v>
      </c>
      <c r="AF161" s="3">
        <v>34.96</v>
      </c>
      <c r="AG161" s="3">
        <v>1.457183473</v>
      </c>
      <c r="AH161" s="3">
        <v>0.3</v>
      </c>
      <c r="AI161" s="3">
        <v>1263</v>
      </c>
      <c r="AJ161" s="3">
        <f>AVERAGE(AJ160,AJ162)</f>
        <v>3.2413295</v>
      </c>
      <c r="AK161" s="3">
        <f>AVERAGE(AK160,AK162)</f>
        <v>3.2205589999999997</v>
      </c>
      <c r="AL161" s="3">
        <v>16169.4488619329</v>
      </c>
      <c r="AM161" s="3">
        <v>-2.4207792728371098</v>
      </c>
      <c r="AN161" s="3">
        <v>10.543857406359001</v>
      </c>
      <c r="AO161" s="3">
        <v>1.20951730627082</v>
      </c>
      <c r="AP161" s="3">
        <v>1.23564763482813E-2</v>
      </c>
      <c r="AQ161" s="3">
        <v>8.5300025580993203E-3</v>
      </c>
      <c r="AR161" s="3">
        <v>1.6100170992004999E-2</v>
      </c>
      <c r="AS161" s="3">
        <v>0.114361812621165</v>
      </c>
      <c r="AT161" s="3">
        <v>100</v>
      </c>
      <c r="AU161" s="3">
        <v>100</v>
      </c>
      <c r="AV161" s="3">
        <v>100</v>
      </c>
      <c r="AW161" s="3">
        <v>2.5</v>
      </c>
      <c r="AX161" s="3">
        <v>14.087797013225501</v>
      </c>
      <c r="AY161" s="3">
        <v>26.6598371286351</v>
      </c>
      <c r="AZ161" s="3">
        <v>12.4201900681268</v>
      </c>
      <c r="BA161" s="3">
        <v>20.782713536937099</v>
      </c>
      <c r="BB161" s="5">
        <v>21.4</v>
      </c>
      <c r="BC161" s="9">
        <v>63866</v>
      </c>
      <c r="BD161" s="3">
        <v>3.4146867011900399</v>
      </c>
      <c r="BE161" s="3">
        <v>3.5</v>
      </c>
      <c r="BF161" s="3">
        <v>83.947889837082997</v>
      </c>
      <c r="BG161" s="3">
        <v>5.1081993861429202</v>
      </c>
      <c r="BH161" s="3">
        <v>37.4310886122474</v>
      </c>
      <c r="BI161" s="3">
        <v>29.213466220825001</v>
      </c>
      <c r="BJ161" s="3">
        <v>0.96605002880096402</v>
      </c>
      <c r="BK161" s="3">
        <v>17.2</v>
      </c>
      <c r="BL161" s="3">
        <v>29.3</v>
      </c>
      <c r="BM161" s="3">
        <v>116.2863558</v>
      </c>
      <c r="BN161" s="3">
        <v>31.823339000000001</v>
      </c>
      <c r="BO161" s="3">
        <v>409.94806061575599</v>
      </c>
      <c r="BP161" s="3">
        <v>66.834959490000003</v>
      </c>
      <c r="BQ161" s="3">
        <v>3.1394334413775602</v>
      </c>
      <c r="BR161" s="3">
        <f t="shared" si="33"/>
        <v>0.99797001481056147</v>
      </c>
      <c r="BS161" s="3">
        <f t="shared" si="33"/>
        <v>98.600364685058594</v>
      </c>
      <c r="BT161" s="3">
        <v>0.99103999137878396</v>
      </c>
      <c r="BU161" s="3">
        <v>0.92975997924804699</v>
      </c>
      <c r="BV161" s="3">
        <f>AVERAGE(BV162,BV160)</f>
        <v>1.0258150100707999</v>
      </c>
      <c r="BW161" s="3">
        <v>97.291862487792997</v>
      </c>
      <c r="BX161" s="3">
        <v>98.156768798828097</v>
      </c>
      <c r="BY161" s="3">
        <v>6</v>
      </c>
      <c r="BZ161" s="3">
        <v>6</v>
      </c>
      <c r="CA161" s="3">
        <v>97.130930000000006</v>
      </c>
      <c r="CB161" s="3">
        <v>95.869171142578097</v>
      </c>
      <c r="CC161" s="3">
        <v>94.671157836914105</v>
      </c>
      <c r="CD161" s="3">
        <v>58.250568389892599</v>
      </c>
      <c r="CE161" s="3">
        <v>7.6833367347717303</v>
      </c>
      <c r="CF161" s="3">
        <v>3.6613900661468501</v>
      </c>
      <c r="CG161" s="3">
        <v>7.4752000000000001</v>
      </c>
      <c r="CH161" s="3">
        <v>3.30112596768081</v>
      </c>
      <c r="CI161" s="3">
        <v>0.2</v>
      </c>
      <c r="CJ161" s="3">
        <v>4.4000000000000004</v>
      </c>
      <c r="CK161" s="3">
        <v>56</v>
      </c>
      <c r="CL161" s="3">
        <v>99</v>
      </c>
      <c r="CM161" s="3">
        <v>97</v>
      </c>
      <c r="CN161" s="3">
        <v>4.25</v>
      </c>
      <c r="CO161" s="3">
        <v>3.4529999999999998</v>
      </c>
      <c r="CP161" s="3">
        <v>5.91</v>
      </c>
      <c r="CQ161" s="3">
        <v>7.4774949916590703E-3</v>
      </c>
      <c r="CR161" s="3">
        <v>33.5</v>
      </c>
      <c r="CS161" s="3">
        <v>37.9</v>
      </c>
      <c r="CT161" s="3">
        <v>98.144712430426694</v>
      </c>
      <c r="CU161" s="3">
        <v>99.209798498617104</v>
      </c>
      <c r="CV161" s="3">
        <v>98.975972782026005</v>
      </c>
      <c r="CW161" s="3">
        <v>6</v>
      </c>
      <c r="CX161" s="3">
        <f t="shared" si="34"/>
        <v>3.8</v>
      </c>
      <c r="CY161" s="3">
        <v>2</v>
      </c>
      <c r="CZ161" s="3">
        <v>8.1999999999999993</v>
      </c>
      <c r="DA161" s="3">
        <v>1.6116865899999999</v>
      </c>
      <c r="DB161" s="3">
        <v>1264.10095100837</v>
      </c>
      <c r="DC161" s="3">
        <v>36.034393309999999</v>
      </c>
      <c r="DD161" s="3">
        <v>41.8</v>
      </c>
      <c r="DE161" s="3">
        <v>26.2</v>
      </c>
      <c r="DF161" s="3">
        <v>1.9</v>
      </c>
      <c r="DG161" s="3">
        <v>5.8</v>
      </c>
      <c r="DH161" s="3">
        <v>36</v>
      </c>
      <c r="DI161" s="3">
        <v>2.8</v>
      </c>
      <c r="DJ161" s="3">
        <v>21.2</v>
      </c>
      <c r="DK161" s="3">
        <v>0</v>
      </c>
      <c r="DL161" s="3">
        <v>12.500712322091401</v>
      </c>
      <c r="DM161" s="3">
        <v>24.759</v>
      </c>
      <c r="DN161" s="3">
        <v>4.3732225282984896</v>
      </c>
      <c r="DO161" s="3">
        <v>15.0496323575854</v>
      </c>
      <c r="DP161" s="3">
        <v>25.87</v>
      </c>
      <c r="DQ161" s="3">
        <v>67.003</v>
      </c>
      <c r="DR161" s="3">
        <v>76.004999999999995</v>
      </c>
      <c r="DS161" s="3">
        <v>44.530999999999999</v>
      </c>
      <c r="DT161" s="3">
        <v>75.895626683028297</v>
      </c>
      <c r="DU161" s="3">
        <v>60.280999999999999</v>
      </c>
      <c r="DV161" s="3">
        <v>33.29</v>
      </c>
      <c r="DW161" s="3">
        <v>26.26</v>
      </c>
      <c r="DX161" s="3">
        <v>19.734000000000002</v>
      </c>
      <c r="DY161" s="3">
        <v>26.59</v>
      </c>
      <c r="DZ161" s="3">
        <v>27.638999999999999</v>
      </c>
      <c r="EA161" s="3">
        <v>24.98</v>
      </c>
      <c r="EB161" s="3">
        <v>-29315</v>
      </c>
      <c r="EC161" s="3">
        <v>8.0939999999999994</v>
      </c>
      <c r="ED161" s="3">
        <v>38.853000000000002</v>
      </c>
      <c r="EE161" s="3">
        <v>95.382000000000005</v>
      </c>
      <c r="EF161" s="3">
        <v>8.5</v>
      </c>
      <c r="EG161" s="3">
        <v>11.2</v>
      </c>
      <c r="EH161" s="3">
        <v>3.8</v>
      </c>
      <c r="EI161" s="3">
        <v>81.036585365853696</v>
      </c>
      <c r="EJ161" s="3">
        <v>1.33</v>
      </c>
      <c r="EK161" s="3">
        <v>93.251554999999996</v>
      </c>
      <c r="EL161" s="3">
        <v>84.440289000000007</v>
      </c>
      <c r="EM161" s="3">
        <v>14.5505018626972</v>
      </c>
      <c r="EN161" s="3">
        <v>64.6449622967951</v>
      </c>
      <c r="EO161" s="3">
        <v>-0.65886136087833902</v>
      </c>
      <c r="EP161" s="3">
        <v>3202.90405273438</v>
      </c>
      <c r="EQ161" s="3">
        <v>585.09776999999997</v>
      </c>
      <c r="ER161" s="3">
        <v>-2.2135997730299102</v>
      </c>
      <c r="ES161" s="3">
        <v>-0.21712848445538999</v>
      </c>
      <c r="ET161" s="3">
        <v>78.046000000000006</v>
      </c>
      <c r="EU161" s="3">
        <v>0.86058193290588603</v>
      </c>
      <c r="EV161" s="2">
        <v>25.57</v>
      </c>
      <c r="EW161" s="2">
        <v>25.43</v>
      </c>
      <c r="EX161" s="2">
        <v>25.53</v>
      </c>
      <c r="EY161" s="3">
        <v>-0.118774399161339</v>
      </c>
      <c r="EZ161" s="3">
        <v>0.146552965044975</v>
      </c>
      <c r="FA161" s="3">
        <v>7</v>
      </c>
      <c r="FB161" s="3">
        <v>1.1000000000000001</v>
      </c>
      <c r="FC161" s="3">
        <v>2</v>
      </c>
      <c r="FD161" s="3">
        <v>728000000</v>
      </c>
      <c r="FE161" s="3">
        <v>3.0906397676898898</v>
      </c>
      <c r="FF161" s="3">
        <v>2.4633032890439401</v>
      </c>
      <c r="FG161" s="3">
        <v>4.8147573504150403</v>
      </c>
      <c r="FH161" s="3">
        <v>2.9211426408091701E-2</v>
      </c>
      <c r="FI161" s="3">
        <v>2.39434658567758E-2</v>
      </c>
      <c r="FJ161" s="3">
        <v>1.9133431686088601E-4</v>
      </c>
      <c r="FK161" s="3">
        <v>5.6584753292537298E-3</v>
      </c>
      <c r="FL161" s="3">
        <v>11.342377373850701</v>
      </c>
      <c r="FM161" s="3">
        <v>29.802504484191399</v>
      </c>
      <c r="FN161" s="3">
        <v>8.8462829281781303</v>
      </c>
      <c r="FO161" s="3">
        <v>12.908971750187099</v>
      </c>
      <c r="FP161" s="3">
        <v>0.65155941247940097</v>
      </c>
      <c r="FQ161" s="3">
        <v>7.1351119895163698E-2</v>
      </c>
      <c r="FR161" s="3">
        <v>-0.235559731721878</v>
      </c>
      <c r="FS161" s="3">
        <v>0.25208178162574801</v>
      </c>
      <c r="FT161" s="3">
        <v>0.39189046621322599</v>
      </c>
      <c r="FU161" s="3">
        <v>26760.363303025599</v>
      </c>
    </row>
    <row r="162" spans="1:177" x14ac:dyDescent="0.35">
      <c r="A162" s="3">
        <v>2016</v>
      </c>
      <c r="B162" s="3" t="s">
        <v>62</v>
      </c>
      <c r="C162" s="5">
        <v>353.94</v>
      </c>
      <c r="D162" s="5">
        <v>1458.36</v>
      </c>
      <c r="E162" s="3">
        <v>47.602792862684304</v>
      </c>
      <c r="F162" s="3">
        <v>125.655140186916</v>
      </c>
      <c r="G162" s="3">
        <v>47.602792862684304</v>
      </c>
      <c r="H162" s="3">
        <v>0.198589992493484</v>
      </c>
      <c r="I162" s="3">
        <v>16.602017067494199</v>
      </c>
      <c r="J162" s="3">
        <v>8.6423584173778103</v>
      </c>
      <c r="K162" s="3">
        <v>30.2699767261443</v>
      </c>
      <c r="L162" s="3">
        <v>19.687092568448499</v>
      </c>
      <c r="M162" s="3">
        <v>652</v>
      </c>
      <c r="N162" s="3">
        <v>98.73</v>
      </c>
      <c r="O162" s="3">
        <v>99.15</v>
      </c>
      <c r="P162" s="3">
        <v>98.93</v>
      </c>
      <c r="Q162" s="3">
        <v>4223.5</v>
      </c>
      <c r="R162" s="3">
        <v>100</v>
      </c>
      <c r="S162" s="3">
        <v>100</v>
      </c>
      <c r="T162" s="3">
        <v>11.958204936424799</v>
      </c>
      <c r="U162" s="3">
        <v>51.9194540014959</v>
      </c>
      <c r="V162" s="3">
        <v>14.469801629999999</v>
      </c>
      <c r="W162" s="3">
        <v>99.999999999815898</v>
      </c>
      <c r="X162" s="3">
        <v>17</v>
      </c>
      <c r="Y162" s="3">
        <v>80</v>
      </c>
      <c r="Z162" s="3">
        <v>10</v>
      </c>
      <c r="AA162" s="3">
        <v>19.211741231103598</v>
      </c>
      <c r="AB162" s="3">
        <v>79.982241515400005</v>
      </c>
      <c r="AC162" s="3">
        <v>16.643646408799999</v>
      </c>
      <c r="AD162" s="3">
        <v>17.475862068965501</v>
      </c>
      <c r="AE162" s="3">
        <v>5382.3455909448903</v>
      </c>
      <c r="AF162" s="3">
        <v>34.96</v>
      </c>
      <c r="AG162" s="3">
        <v>1.457183473</v>
      </c>
      <c r="AH162" s="3">
        <v>0.3</v>
      </c>
      <c r="AI162" s="3">
        <v>1192</v>
      </c>
      <c r="AJ162" s="3">
        <v>3.3163840000000002</v>
      </c>
      <c r="AK162" s="3">
        <v>3.2395160000000001</v>
      </c>
      <c r="AL162" s="3">
        <v>15343.6220372466</v>
      </c>
      <c r="AM162" s="3">
        <v>-7.4371934937302502</v>
      </c>
      <c r="AN162" s="3">
        <v>10.764945677236099</v>
      </c>
      <c r="AO162" s="3">
        <v>1.2490094114271599</v>
      </c>
      <c r="AP162" s="3">
        <v>1.25295718232521E-2</v>
      </c>
      <c r="AQ162" s="3">
        <v>2.0251855645167301E-2</v>
      </c>
      <c r="AR162" s="3">
        <v>1.90664267039692E-2</v>
      </c>
      <c r="AS162" s="3">
        <v>0.108545345893781</v>
      </c>
      <c r="AT162" s="3">
        <v>100</v>
      </c>
      <c r="AU162" s="3">
        <v>100</v>
      </c>
      <c r="AV162" s="3">
        <v>100</v>
      </c>
      <c r="AW162" s="3">
        <v>2.5</v>
      </c>
      <c r="AX162" s="3">
        <v>14.6151922711315</v>
      </c>
      <c r="AY162" s="3">
        <v>22.6530874598234</v>
      </c>
      <c r="AZ162" s="3">
        <v>10.110502097093599</v>
      </c>
      <c r="BA162" s="3">
        <v>22.6961834030581</v>
      </c>
      <c r="BB162" s="5">
        <v>21.2</v>
      </c>
      <c r="BC162" s="9">
        <v>65972</v>
      </c>
      <c r="BD162" s="3">
        <v>3.4146867011900399</v>
      </c>
      <c r="BE162" s="3">
        <v>3.5</v>
      </c>
      <c r="BF162" s="3">
        <v>83.599464701318894</v>
      </c>
      <c r="BG162" s="3">
        <v>5.1081993861429202</v>
      </c>
      <c r="BH162" s="3">
        <v>37.401645088884102</v>
      </c>
      <c r="BI162" s="3">
        <v>29.318026189936901</v>
      </c>
      <c r="BJ162" s="3">
        <v>1.0052900314331099</v>
      </c>
      <c r="BK162" s="3">
        <v>17.2</v>
      </c>
      <c r="BL162" s="3">
        <v>27.7</v>
      </c>
      <c r="BM162" s="3">
        <v>116.6439809</v>
      </c>
      <c r="BN162" s="3">
        <v>33.628983839999997</v>
      </c>
      <c r="BO162" s="3">
        <v>1411.8449279419899</v>
      </c>
      <c r="BP162" s="3">
        <v>69.087915469999999</v>
      </c>
      <c r="BQ162" s="3">
        <v>3.5154739338331802</v>
      </c>
      <c r="BR162" s="3">
        <f t="shared" si="33"/>
        <v>0.99797001481056147</v>
      </c>
      <c r="BS162" s="3">
        <f t="shared" si="33"/>
        <v>98.600364685058594</v>
      </c>
      <c r="BT162" s="3">
        <v>0.99576997756957997</v>
      </c>
      <c r="BU162" s="3">
        <v>0.93624997138977095</v>
      </c>
      <c r="BV162" s="3">
        <v>1.02224004268646</v>
      </c>
      <c r="BW162" s="3">
        <v>97.987388610839801</v>
      </c>
      <c r="BX162" s="3">
        <v>98.853233337402301</v>
      </c>
      <c r="BY162" s="3">
        <v>6</v>
      </c>
      <c r="BZ162" s="3">
        <v>6</v>
      </c>
      <c r="CA162" s="3">
        <v>98.933940000000007</v>
      </c>
      <c r="CB162" s="3">
        <v>97.279136657714801</v>
      </c>
      <c r="CC162" s="3">
        <v>96.922767639160199</v>
      </c>
      <c r="CD162" s="3">
        <v>57.387851715087898</v>
      </c>
      <c r="CE162" s="3">
        <v>8.0551338195800799</v>
      </c>
      <c r="CF162" s="3">
        <v>4.0156106948852504</v>
      </c>
      <c r="CG162" s="3">
        <v>7.4752000000000001</v>
      </c>
      <c r="CH162" s="3">
        <v>3.30112596768081</v>
      </c>
      <c r="CI162" s="3">
        <v>0.2</v>
      </c>
      <c r="CJ162" s="3">
        <v>4.4000000000000004</v>
      </c>
      <c r="CK162" s="3">
        <v>60</v>
      </c>
      <c r="CL162" s="3">
        <v>99</v>
      </c>
      <c r="CM162" s="3">
        <v>97</v>
      </c>
      <c r="CN162" s="3">
        <v>4.2</v>
      </c>
      <c r="CO162" s="3">
        <v>3.5089999999999999</v>
      </c>
      <c r="CP162" s="3">
        <v>6.1369999999999996</v>
      </c>
      <c r="CQ162" s="3">
        <v>7.4577773607684998E-3</v>
      </c>
      <c r="CR162" s="3">
        <v>33.5</v>
      </c>
      <c r="CS162" s="3">
        <v>37.9</v>
      </c>
      <c r="CT162" s="3">
        <v>98.144712430426694</v>
      </c>
      <c r="CU162" s="3">
        <v>99.209798498617104</v>
      </c>
      <c r="CV162" s="3">
        <v>98.979605400350493</v>
      </c>
      <c r="CW162" s="3">
        <v>6</v>
      </c>
      <c r="CX162" s="3">
        <f t="shared" si="34"/>
        <v>3.8</v>
      </c>
      <c r="CY162" s="3">
        <v>1.6</v>
      </c>
      <c r="CZ162" s="3">
        <v>7.9</v>
      </c>
      <c r="DA162" s="3">
        <v>0.25555748</v>
      </c>
      <c r="DB162" s="3">
        <v>1193.8525915773801</v>
      </c>
      <c r="DC162" s="3">
        <v>34.308162690000003</v>
      </c>
      <c r="DD162" s="3">
        <v>41.3</v>
      </c>
      <c r="DE162" s="3">
        <v>25.9</v>
      </c>
      <c r="DF162" s="3">
        <v>2.2000000000000002</v>
      </c>
      <c r="DG162" s="3">
        <v>6.3</v>
      </c>
      <c r="DH162" s="3">
        <v>35</v>
      </c>
      <c r="DI162" s="3">
        <v>2</v>
      </c>
      <c r="DJ162" s="3">
        <v>20.2</v>
      </c>
      <c r="DK162" s="3">
        <v>0</v>
      </c>
      <c r="DL162" s="3">
        <v>11.928934291426399</v>
      </c>
      <c r="DM162" s="3">
        <v>24.698</v>
      </c>
      <c r="DN162" s="3">
        <v>3.91104651420516</v>
      </c>
      <c r="DO162" s="3">
        <v>15.3630306710936</v>
      </c>
      <c r="DP162" s="3">
        <v>24.603000000000002</v>
      </c>
      <c r="DQ162" s="3">
        <v>67.116</v>
      </c>
      <c r="DR162" s="3">
        <v>75.885000000000005</v>
      </c>
      <c r="DS162" s="3">
        <v>44.601999999999997</v>
      </c>
      <c r="DT162" s="3">
        <v>76.349755212434502</v>
      </c>
      <c r="DU162" s="3">
        <v>60.4</v>
      </c>
      <c r="DV162" s="3">
        <v>33.090000000000003</v>
      </c>
      <c r="DW162" s="3">
        <v>25.33</v>
      </c>
      <c r="DX162" s="3">
        <v>17.827000000000002</v>
      </c>
      <c r="DY162" s="3">
        <v>26.486000000000001</v>
      </c>
      <c r="DZ162" s="3">
        <v>26.108000000000001</v>
      </c>
      <c r="EA162" s="3">
        <v>23.51</v>
      </c>
      <c r="EB162" s="3">
        <v>-27234</v>
      </c>
      <c r="EC162" s="3">
        <v>8.5069999999999997</v>
      </c>
      <c r="ED162" s="3">
        <v>37.271999999999998</v>
      </c>
      <c r="EE162" s="3">
        <v>89.747</v>
      </c>
      <c r="EF162" s="3">
        <v>8.6</v>
      </c>
      <c r="EG162" s="3">
        <v>11</v>
      </c>
      <c r="EH162" s="3">
        <v>3.9</v>
      </c>
      <c r="EI162" s="3">
        <v>81.387804878048797</v>
      </c>
      <c r="EJ162" s="3">
        <v>1.38</v>
      </c>
      <c r="EK162" s="3">
        <v>93.490251000000001</v>
      </c>
      <c r="EL162" s="3">
        <v>85.274823999999995</v>
      </c>
      <c r="EM162" s="3">
        <v>14.478873074349099</v>
      </c>
      <c r="EN162" s="3">
        <v>64.422764751005204</v>
      </c>
      <c r="EO162" s="3">
        <v>-0.41591302827712201</v>
      </c>
      <c r="EP162" s="3">
        <v>2728.34423828125</v>
      </c>
      <c r="EQ162" s="3">
        <v>585.09776999999997</v>
      </c>
      <c r="ER162" s="3">
        <v>-1.98134792726903</v>
      </c>
      <c r="ES162" s="3">
        <v>2.0056563364463799E-2</v>
      </c>
      <c r="ET162" s="3">
        <v>78.387</v>
      </c>
      <c r="EU162" s="3">
        <v>0.78141410277567602</v>
      </c>
      <c r="EV162" s="2">
        <v>25.89</v>
      </c>
      <c r="EW162" s="2">
        <v>25.92</v>
      </c>
      <c r="EX162" s="2">
        <v>25.7</v>
      </c>
      <c r="EY162" s="3">
        <v>-0.133906334638596</v>
      </c>
      <c r="EZ162" s="3">
        <v>0.125311464071274</v>
      </c>
      <c r="FA162" s="3">
        <v>7</v>
      </c>
      <c r="FB162" s="3">
        <v>1.1000000000000001</v>
      </c>
      <c r="FC162" s="3">
        <v>2</v>
      </c>
      <c r="FD162" s="3">
        <v>302000000</v>
      </c>
      <c r="FE162" s="3">
        <v>3.07277628032345</v>
      </c>
      <c r="FF162" s="3">
        <v>2.5721202244942298</v>
      </c>
      <c r="FG162" s="3">
        <v>5.1503258973652803</v>
      </c>
      <c r="FH162" s="3">
        <v>2.3300230347761599E-2</v>
      </c>
      <c r="FI162" s="3">
        <v>4.3955699592720998E-2</v>
      </c>
      <c r="FJ162" s="3">
        <v>2.3502277943880301E-4</v>
      </c>
      <c r="FK162" s="3">
        <v>1.0638270704244101E-2</v>
      </c>
      <c r="FL162" s="3">
        <v>11.342377373850701</v>
      </c>
      <c r="FM162" s="3">
        <v>27.486746822351002</v>
      </c>
      <c r="FN162" s="3">
        <v>8.61869070411616</v>
      </c>
      <c r="FO162" s="3">
        <v>13.709568565055401</v>
      </c>
      <c r="FP162" s="3">
        <v>0.66856586933135997</v>
      </c>
      <c r="FQ162" s="3">
        <v>9.0597762707222806E-2</v>
      </c>
      <c r="FR162" s="3">
        <v>-0.12970364093780501</v>
      </c>
      <c r="FS162" s="3">
        <v>0.112276844680309</v>
      </c>
      <c r="FT162" s="3">
        <v>0.13528887927532199</v>
      </c>
      <c r="FU162" s="3">
        <v>27511.801016097201</v>
      </c>
    </row>
    <row r="163" spans="1:177" x14ac:dyDescent="0.35">
      <c r="A163" s="3">
        <v>2017</v>
      </c>
      <c r="B163" s="3" t="s">
        <v>62</v>
      </c>
      <c r="C163" s="5">
        <v>353.74</v>
      </c>
      <c r="D163" s="5">
        <v>1612.13</v>
      </c>
      <c r="E163" s="3">
        <v>46.963078355314202</v>
      </c>
      <c r="F163" s="3">
        <v>129.95129842099999</v>
      </c>
      <c r="G163" s="3">
        <v>46.963078355314202</v>
      </c>
      <c r="H163" s="3">
        <v>0.199251637357098</v>
      </c>
      <c r="I163" s="3">
        <v>16.6244173778123</v>
      </c>
      <c r="J163" s="3">
        <v>8.3994391000775792</v>
      </c>
      <c r="K163" s="3">
        <v>30.2699767261443</v>
      </c>
      <c r="L163" s="3">
        <v>20.436110713914701</v>
      </c>
      <c r="M163" s="3">
        <v>652</v>
      </c>
      <c r="N163" s="3">
        <v>100.6</v>
      </c>
      <c r="O163" s="3">
        <v>99.76</v>
      </c>
      <c r="P163" s="3">
        <v>96.79</v>
      </c>
      <c r="Q163" s="3">
        <v>4317.2</v>
      </c>
      <c r="R163" s="3">
        <v>100</v>
      </c>
      <c r="S163" s="3">
        <v>100</v>
      </c>
      <c r="T163" s="3">
        <v>11.958204936424799</v>
      </c>
      <c r="U163" s="3">
        <v>51.9194540014959</v>
      </c>
      <c r="V163" s="3">
        <v>14.439120170000001</v>
      </c>
      <c r="W163" s="3">
        <v>99.999999999858801</v>
      </c>
      <c r="X163" s="3">
        <v>17</v>
      </c>
      <c r="Y163" s="3">
        <v>80</v>
      </c>
      <c r="Z163" s="3">
        <v>10</v>
      </c>
      <c r="AA163" s="3">
        <v>19.425395044805999</v>
      </c>
      <c r="AB163" s="3">
        <v>79.998026445600004</v>
      </c>
      <c r="AC163" s="3">
        <v>16.646931123000002</v>
      </c>
      <c r="AD163" s="3">
        <v>17.472413793103399</v>
      </c>
      <c r="AE163" s="3">
        <v>5393.0015019509201</v>
      </c>
      <c r="AF163" s="3">
        <v>35.216340863326202</v>
      </c>
      <c r="AG163" s="3">
        <v>4.5178653646210503</v>
      </c>
      <c r="AH163" s="3">
        <v>0.3</v>
      </c>
      <c r="AI163" s="3">
        <v>1109</v>
      </c>
      <c r="AJ163" s="3">
        <f>AVERAGE(AJ162,AJ164)</f>
        <v>3.2431920000000001</v>
      </c>
      <c r="AK163" s="3">
        <f>AVERAGE(AK162,AK164)</f>
        <v>3.2197580000000001</v>
      </c>
      <c r="AL163" s="3">
        <v>17338.8788663007</v>
      </c>
      <c r="AM163" s="3">
        <v>13.0270157693427</v>
      </c>
      <c r="AN163" s="3">
        <v>10.0909555973676</v>
      </c>
      <c r="AO163" s="3">
        <v>1.25700573084856</v>
      </c>
      <c r="AP163" s="3">
        <v>1.4151074314585401E-2</v>
      </c>
      <c r="AQ163" s="3">
        <v>2.00245057728097E-2</v>
      </c>
      <c r="AR163" s="3">
        <v>2.5013286937617799E-2</v>
      </c>
      <c r="AS163" s="3">
        <v>0.105938216776971</v>
      </c>
      <c r="AT163" s="3">
        <v>100</v>
      </c>
      <c r="AU163" s="3">
        <v>100</v>
      </c>
      <c r="AV163" s="3">
        <v>99.999997972388201</v>
      </c>
      <c r="AW163" s="3">
        <v>2.5</v>
      </c>
      <c r="AX163" s="3">
        <v>13.4916513440012</v>
      </c>
      <c r="AY163" s="3">
        <v>25.0057135218963</v>
      </c>
      <c r="AZ163" s="3">
        <v>12.291703023505701</v>
      </c>
      <c r="BA163" s="3">
        <v>19.768750527880101</v>
      </c>
      <c r="BB163" s="5">
        <v>20.2</v>
      </c>
      <c r="BC163" s="9">
        <v>65240</v>
      </c>
      <c r="BD163" s="3">
        <v>3.4146867011900399</v>
      </c>
      <c r="BE163" s="3">
        <v>3.5</v>
      </c>
      <c r="BF163" s="3">
        <v>83.434282389449194</v>
      </c>
      <c r="BG163" s="3">
        <v>5.1081993861429202</v>
      </c>
      <c r="BH163" s="3">
        <v>37.293405207078798</v>
      </c>
      <c r="BI163" s="3">
        <v>29.3588585954076</v>
      </c>
      <c r="BJ163" s="3">
        <v>1.1522799730300901</v>
      </c>
      <c r="BK163" s="3">
        <v>17.2</v>
      </c>
      <c r="BL163" s="3">
        <v>28</v>
      </c>
      <c r="BM163" s="3">
        <v>120.99541840000001</v>
      </c>
      <c r="BN163" s="3">
        <v>35.336582800000002</v>
      </c>
      <c r="BO163" s="3">
        <v>3695.6937533886398</v>
      </c>
      <c r="BP163" s="3">
        <v>69.892970649999995</v>
      </c>
      <c r="BQ163" s="3">
        <v>3.0792499834259899</v>
      </c>
      <c r="BR163" s="3">
        <f t="shared" si="33"/>
        <v>0.99797001481056147</v>
      </c>
      <c r="BS163" s="3">
        <f t="shared" si="33"/>
        <v>98.600364685058594</v>
      </c>
      <c r="BT163" s="3">
        <v>1.0002900362014799</v>
      </c>
      <c r="BU163" s="3">
        <v>0.94296997785568204</v>
      </c>
      <c r="BV163" s="3">
        <v>1.0259100198745701</v>
      </c>
      <c r="BW163" s="3">
        <v>98.043411254882798</v>
      </c>
      <c r="BX163" s="3">
        <v>98.789817810058594</v>
      </c>
      <c r="BY163" s="3">
        <v>6</v>
      </c>
      <c r="BZ163" s="3">
        <v>6</v>
      </c>
      <c r="CA163" s="3">
        <v>98.933940000000007</v>
      </c>
      <c r="CB163" s="3">
        <v>97.557838439941406</v>
      </c>
      <c r="CC163" s="3">
        <v>97.600677490234403</v>
      </c>
      <c r="CD163" s="3">
        <v>56.689151763916001</v>
      </c>
      <c r="CE163" s="3">
        <v>8.0326719284057599</v>
      </c>
      <c r="CF163" s="3">
        <v>3.47708988189697</v>
      </c>
      <c r="CG163" s="3">
        <f>AVERAGE(CG165,CG161)</f>
        <v>7.2951949999999997</v>
      </c>
      <c r="CH163" s="3">
        <f>AVERAGE(CH165,CH161)</f>
        <v>3.605176554229605</v>
      </c>
      <c r="CI163" s="3">
        <v>0.2</v>
      </c>
      <c r="CJ163" s="3">
        <v>4.3</v>
      </c>
      <c r="CK163" s="3">
        <v>63</v>
      </c>
      <c r="CL163" s="3">
        <v>99</v>
      </c>
      <c r="CM163" s="3">
        <v>97</v>
      </c>
      <c r="CN163" s="3">
        <v>4.21</v>
      </c>
      <c r="CO163" s="3">
        <v>3.5910000000000002</v>
      </c>
      <c r="CP163" s="3">
        <v>6.1020000000000003</v>
      </c>
      <c r="CQ163" s="3">
        <v>8.1574006841362706E-3</v>
      </c>
      <c r="CR163" s="3">
        <f>AVERAGE(CR164,CR161)</f>
        <v>32.700000000000003</v>
      </c>
      <c r="CS163" s="3">
        <f>AVERAGE(CS164,CS161)</f>
        <v>36.200000000000003</v>
      </c>
      <c r="CT163" s="3">
        <v>98.144712430426694</v>
      </c>
      <c r="CU163" s="3">
        <v>99.209798498617104</v>
      </c>
      <c r="CV163" s="3">
        <v>98.983188800605703</v>
      </c>
      <c r="CW163" s="3">
        <v>6</v>
      </c>
      <c r="CX163" s="3">
        <f t="shared" si="34"/>
        <v>3.8</v>
      </c>
      <c r="CY163" s="3">
        <v>2</v>
      </c>
      <c r="CZ163" s="3">
        <v>8.3000000000000007</v>
      </c>
      <c r="DA163" s="3">
        <v>0.17876692</v>
      </c>
      <c r="DB163" s="3">
        <v>1212.32479905217</v>
      </c>
      <c r="DC163" s="3">
        <v>34.995216370000001</v>
      </c>
      <c r="DD163" s="3">
        <v>41.1</v>
      </c>
      <c r="DE163" s="3">
        <v>25.9</v>
      </c>
      <c r="DF163" s="3">
        <v>2.4</v>
      </c>
      <c r="DG163" s="3">
        <v>6.6</v>
      </c>
      <c r="DH163" s="3">
        <v>34.4</v>
      </c>
      <c r="DI163" s="3">
        <v>1.6</v>
      </c>
      <c r="DJ163" s="3">
        <v>18.5</v>
      </c>
      <c r="DK163" s="3">
        <v>0</v>
      </c>
      <c r="DL163" s="3">
        <v>11.6725654289773</v>
      </c>
      <c r="DM163" s="3">
        <v>29.885000000000002</v>
      </c>
      <c r="DN163" s="3">
        <v>3.7797279685032201</v>
      </c>
      <c r="DO163" s="3">
        <v>15.518545773924499</v>
      </c>
      <c r="DP163" s="3">
        <v>24.943999999999999</v>
      </c>
      <c r="DQ163" s="3">
        <v>67.078000000000003</v>
      </c>
      <c r="DR163" s="3">
        <v>75.596999999999994</v>
      </c>
      <c r="DS163" s="3">
        <v>44.353999999999999</v>
      </c>
      <c r="DT163" s="3">
        <v>75.998080943079401</v>
      </c>
      <c r="DU163" s="3">
        <v>60.460999999999999</v>
      </c>
      <c r="DV163" s="3">
        <v>33.11</v>
      </c>
      <c r="DW163" s="3">
        <v>25.16</v>
      </c>
      <c r="DX163" s="3">
        <v>16.324000000000002</v>
      </c>
      <c r="DY163" s="3">
        <v>23.901</v>
      </c>
      <c r="DZ163" s="3">
        <v>23.844000000000001</v>
      </c>
      <c r="EA163" s="3">
        <v>21.41</v>
      </c>
      <c r="EB163" s="3">
        <v>-25061</v>
      </c>
      <c r="EC163" s="3">
        <v>8.3680000000000003</v>
      </c>
      <c r="ED163" s="3">
        <v>38.225999999999999</v>
      </c>
      <c r="EE163" s="3">
        <v>91.658000000000001</v>
      </c>
      <c r="EF163" s="3">
        <v>8.1999999999999993</v>
      </c>
      <c r="EG163" s="3">
        <v>11.6</v>
      </c>
      <c r="EH163" s="3">
        <v>3.8</v>
      </c>
      <c r="EI163" s="3">
        <v>81.287804878048803</v>
      </c>
      <c r="EJ163" s="3">
        <v>1.35</v>
      </c>
      <c r="EK163" s="3">
        <v>93.281657999999993</v>
      </c>
      <c r="EL163" s="3">
        <v>84.925894</v>
      </c>
      <c r="EM163" s="3">
        <v>14.4180841253065</v>
      </c>
      <c r="EN163" s="3">
        <v>64.209355421089299</v>
      </c>
      <c r="EO163" s="3">
        <v>-0.19778322475979199</v>
      </c>
      <c r="EP163" s="3">
        <v>3264.14599609375</v>
      </c>
      <c r="EQ163" s="3">
        <v>585.09776999999997</v>
      </c>
      <c r="ER163" s="3">
        <v>-1.7693090614853999</v>
      </c>
      <c r="ES163" s="3">
        <v>0.23121222602493899</v>
      </c>
      <c r="ET163" s="3">
        <v>78.724000000000004</v>
      </c>
      <c r="EU163" s="3">
        <v>0.80432250395696303</v>
      </c>
      <c r="EV163" s="2">
        <v>26.22</v>
      </c>
      <c r="EW163" s="2">
        <v>26.42</v>
      </c>
      <c r="EX163" s="2">
        <v>25.86</v>
      </c>
      <c r="EY163" s="3">
        <v>-0.11162028461694699</v>
      </c>
      <c r="EZ163" s="3">
        <v>0.23942926526069599</v>
      </c>
      <c r="FA163" s="3">
        <v>7</v>
      </c>
      <c r="FB163" s="3">
        <v>1.1000000000000001</v>
      </c>
      <c r="FC163" s="3">
        <v>2</v>
      </c>
      <c r="FD163" s="3">
        <v>51000000</v>
      </c>
      <c r="FE163" s="3">
        <v>3.0999732892712499</v>
      </c>
      <c r="FF163" s="3">
        <v>2.56348990681236</v>
      </c>
      <c r="FG163" s="3">
        <v>5.2859857094566998</v>
      </c>
      <c r="FH163" s="3">
        <v>3.4567148820917201E-2</v>
      </c>
      <c r="FI163" s="3">
        <v>4.6237950155322401E-2</v>
      </c>
      <c r="FJ163" s="3">
        <v>2.9813204482225398E-4</v>
      </c>
      <c r="FK163" s="3">
        <v>1.2557854796171299E-2</v>
      </c>
      <c r="FL163" s="3">
        <v>11.342377373850701</v>
      </c>
      <c r="FM163" s="3">
        <v>31.520609143048201</v>
      </c>
      <c r="FN163" s="3">
        <v>9.4102523764849906</v>
      </c>
      <c r="FO163" s="3">
        <v>12.1089584215107</v>
      </c>
      <c r="FP163" s="3">
        <v>0.658502697944641</v>
      </c>
      <c r="FQ163" s="3">
        <v>0.107741216363758</v>
      </c>
      <c r="FR163" s="3">
        <v>-8.1244558095932007E-2</v>
      </c>
      <c r="FS163" s="3">
        <v>4.9084141850471497E-2</v>
      </c>
      <c r="FT163" s="3">
        <v>0.22382023930549599</v>
      </c>
      <c r="FU163" s="3">
        <v>28604.860940265698</v>
      </c>
    </row>
    <row r="164" spans="1:177" x14ac:dyDescent="0.35">
      <c r="A164" s="3">
        <v>2018</v>
      </c>
      <c r="B164" s="3" t="s">
        <v>62</v>
      </c>
      <c r="C164" s="5">
        <v>312.45999999999998</v>
      </c>
      <c r="D164" s="5">
        <v>1371.74</v>
      </c>
      <c r="E164" s="3">
        <v>46.110864235841703</v>
      </c>
      <c r="F164" s="3">
        <v>134.771790169751</v>
      </c>
      <c r="G164" s="3">
        <v>46.110864235841703</v>
      </c>
      <c r="H164" s="3">
        <v>0.19950789545622499</v>
      </c>
      <c r="I164" s="3">
        <v>16.612061287820001</v>
      </c>
      <c r="J164" s="3">
        <v>8.4181916214119497</v>
      </c>
      <c r="K164" s="3">
        <v>30.2699767261443</v>
      </c>
      <c r="L164" s="3">
        <v>20.658353941181101</v>
      </c>
      <c r="M164" s="3">
        <v>652</v>
      </c>
      <c r="N164" s="3">
        <v>99.7</v>
      </c>
      <c r="O164" s="3">
        <v>98.37</v>
      </c>
      <c r="P164" s="3">
        <v>93.79</v>
      </c>
      <c r="Q164" s="3">
        <v>3799.6</v>
      </c>
      <c r="R164" s="3">
        <v>100</v>
      </c>
      <c r="S164" s="3">
        <v>100</v>
      </c>
      <c r="T164" s="3">
        <v>11.958204936424799</v>
      </c>
      <c r="U164" s="3">
        <v>51.9194540014959</v>
      </c>
      <c r="V164" s="3">
        <v>14.51537033</v>
      </c>
      <c r="W164" s="3">
        <v>99.999999999858801</v>
      </c>
      <c r="X164" s="3">
        <v>17</v>
      </c>
      <c r="Y164" s="3">
        <v>80</v>
      </c>
      <c r="Z164" s="3">
        <v>10</v>
      </c>
      <c r="AA164" s="3">
        <v>19.7729076433838</v>
      </c>
      <c r="AB164" s="3">
        <v>80.092867022299998</v>
      </c>
      <c r="AC164" s="3">
        <v>16.666666666699999</v>
      </c>
      <c r="AD164" s="3">
        <v>17.451724137930999</v>
      </c>
      <c r="AE164" s="3">
        <v>5403.9539426595802</v>
      </c>
      <c r="AF164" s="3">
        <v>35.216340863326202</v>
      </c>
      <c r="AG164" s="3">
        <v>4.5178653646210503</v>
      </c>
      <c r="AH164" s="3">
        <v>0.3</v>
      </c>
      <c r="AI164" s="3">
        <v>1104</v>
      </c>
      <c r="AJ164" s="3">
        <v>3.17</v>
      </c>
      <c r="AK164" s="3">
        <v>3.2</v>
      </c>
      <c r="AL164" s="3">
        <v>16402.9014507598</v>
      </c>
      <c r="AM164" s="3">
        <v>-2.0200235447381698</v>
      </c>
      <c r="AN164" s="3">
        <v>10.2540949712656</v>
      </c>
      <c r="AO164" s="3">
        <v>1.21471651293021</v>
      </c>
      <c r="AP164" s="3">
        <v>1.31992212663969E-2</v>
      </c>
      <c r="AQ164" s="3">
        <v>2.2636385160539001E-2</v>
      </c>
      <c r="AR164" s="3">
        <v>4.0085192391558701E-2</v>
      </c>
      <c r="AS164" s="3">
        <v>0.107680223381474</v>
      </c>
      <c r="AT164" s="3">
        <v>100</v>
      </c>
      <c r="AU164" s="3">
        <v>100</v>
      </c>
      <c r="AV164" s="3">
        <v>99.999999963263903</v>
      </c>
      <c r="AW164" s="3">
        <v>2.5</v>
      </c>
      <c r="AX164" s="3">
        <v>12.1198834592954</v>
      </c>
      <c r="AY164" s="3">
        <v>28.9739861481772</v>
      </c>
      <c r="AZ164" s="3">
        <v>13.998449104513501</v>
      </c>
      <c r="BA164" s="3">
        <v>17.997799373600699</v>
      </c>
      <c r="BB164" s="5">
        <v>18.5</v>
      </c>
      <c r="BC164" s="9">
        <v>65513</v>
      </c>
      <c r="BD164" s="3">
        <v>3.4146867011900399</v>
      </c>
      <c r="BE164" s="3">
        <v>3.5</v>
      </c>
      <c r="BF164" s="3">
        <v>83.265182311869694</v>
      </c>
      <c r="BG164" s="3">
        <v>5.1081993861429202</v>
      </c>
      <c r="BH164" s="3">
        <v>37.189450528107599</v>
      </c>
      <c r="BI164" s="3">
        <v>29.401236312856099</v>
      </c>
      <c r="BJ164" s="3">
        <v>1.2137099504470801</v>
      </c>
      <c r="BK164" s="3">
        <v>17.2</v>
      </c>
      <c r="BL164" s="3">
        <v>28.3</v>
      </c>
      <c r="BM164" s="3">
        <v>114.45921149999999</v>
      </c>
      <c r="BN164" s="3">
        <v>37.259131009999997</v>
      </c>
      <c r="BO164" s="3">
        <v>5035.3670151223096</v>
      </c>
      <c r="BP164" s="3">
        <v>72.238373390000007</v>
      </c>
      <c r="BQ164" s="3">
        <v>3.2076067802606998</v>
      </c>
      <c r="BR164" s="3">
        <f t="shared" si="33"/>
        <v>0.99817749857902394</v>
      </c>
      <c r="BS164" s="3">
        <f t="shared" si="33"/>
        <v>98.725568771362305</v>
      </c>
      <c r="BT164" s="3">
        <v>1.00344002246857</v>
      </c>
      <c r="BU164" s="3">
        <v>0.948599994182587</v>
      </c>
      <c r="BV164" s="3">
        <v>1.0340600013732899</v>
      </c>
      <c r="BW164" s="3">
        <v>98.088821411132798</v>
      </c>
      <c r="BX164" s="3">
        <v>99.042182922363295</v>
      </c>
      <c r="BY164" s="3">
        <v>6</v>
      </c>
      <c r="BZ164" s="3">
        <v>6</v>
      </c>
      <c r="CA164" s="3">
        <v>98.933940000000007</v>
      </c>
      <c r="CB164" s="3">
        <v>97.128402709960895</v>
      </c>
      <c r="CC164" s="3">
        <v>97.453536987304702</v>
      </c>
      <c r="CD164" s="3">
        <v>56.119930267333999</v>
      </c>
      <c r="CE164" s="3">
        <v>8.45666408538818</v>
      </c>
      <c r="CF164" s="3">
        <v>3.59734010696411</v>
      </c>
      <c r="CG164" s="3">
        <v>7.2951949999999997</v>
      </c>
      <c r="CH164" s="3">
        <v>3.605176554229605</v>
      </c>
      <c r="CI164" s="3">
        <v>0.2</v>
      </c>
      <c r="CJ164" s="3">
        <v>4.2</v>
      </c>
      <c r="CK164" s="3">
        <v>67</v>
      </c>
      <c r="CL164" s="3">
        <v>99</v>
      </c>
      <c r="CM164" s="3">
        <v>97</v>
      </c>
      <c r="CN164" s="3">
        <v>4.2</v>
      </c>
      <c r="CO164" s="3">
        <v>3.6629999999999998</v>
      </c>
      <c r="CP164" s="3">
        <v>6.1609999999999996</v>
      </c>
      <c r="CQ164" s="3">
        <v>7.9503267694003895E-3</v>
      </c>
      <c r="CR164" s="3">
        <v>31.9</v>
      </c>
      <c r="CS164" s="3">
        <v>34.5</v>
      </c>
      <c r="CT164" s="3">
        <v>98.144712430426694</v>
      </c>
      <c r="CU164" s="3">
        <v>99.209798498617104</v>
      </c>
      <c r="CV164" s="3">
        <v>98.986748116596004</v>
      </c>
      <c r="CW164" s="3">
        <v>6</v>
      </c>
      <c r="CX164" s="3">
        <f t="shared" si="34"/>
        <v>3.8</v>
      </c>
      <c r="CY164" s="3">
        <v>1.9</v>
      </c>
      <c r="CZ164" s="3">
        <v>8.3000000000000007</v>
      </c>
      <c r="DA164" s="3">
        <v>0.13328013</v>
      </c>
      <c r="DB164" s="3">
        <v>1253.60497788515</v>
      </c>
      <c r="DC164" s="3">
        <v>36.080070499999998</v>
      </c>
      <c r="DD164" s="3">
        <v>40.1</v>
      </c>
      <c r="DE164" s="3">
        <v>24.9</v>
      </c>
      <c r="DF164" s="3">
        <v>2.7</v>
      </c>
      <c r="DG164" s="3">
        <v>7.2</v>
      </c>
      <c r="DH164" s="3">
        <v>32.9</v>
      </c>
      <c r="DI164" s="3">
        <v>0.3</v>
      </c>
      <c r="DJ164" s="3">
        <v>17.899999999999999</v>
      </c>
      <c r="DK164" s="3">
        <v>0</v>
      </c>
      <c r="DL164" s="3">
        <v>11.8529887336672</v>
      </c>
      <c r="DM164" s="3">
        <v>30.402000000000001</v>
      </c>
      <c r="DN164" s="3">
        <v>3.65962434176588</v>
      </c>
      <c r="DO164" s="3">
        <v>15.4036253489554</v>
      </c>
      <c r="DP164" s="3">
        <v>23.215</v>
      </c>
      <c r="DQ164" s="3">
        <v>66.903000000000006</v>
      </c>
      <c r="DR164" s="3">
        <v>75.778999999999996</v>
      </c>
      <c r="DS164" s="3">
        <v>43.927999999999997</v>
      </c>
      <c r="DT164" s="3">
        <v>75.302991343104495</v>
      </c>
      <c r="DU164" s="3">
        <v>59.942</v>
      </c>
      <c r="DV164" s="3">
        <v>33.15</v>
      </c>
      <c r="DW164" s="3">
        <v>25.24</v>
      </c>
      <c r="DX164" s="3">
        <v>14.209</v>
      </c>
      <c r="DY164" s="3">
        <v>21.782</v>
      </c>
      <c r="DZ164" s="3">
        <v>21.605</v>
      </c>
      <c r="EA164" s="3">
        <v>19.18</v>
      </c>
      <c r="EB164" s="3">
        <v>-23600</v>
      </c>
      <c r="EC164" s="3">
        <v>8.2449999999999992</v>
      </c>
      <c r="ED164" s="3">
        <v>35.909999999999997</v>
      </c>
      <c r="EE164" s="3">
        <v>86.587000000000003</v>
      </c>
      <c r="EF164" s="3">
        <v>8.1</v>
      </c>
      <c r="EG164" s="3">
        <v>11.2</v>
      </c>
      <c r="EH164" s="3">
        <v>3.7</v>
      </c>
      <c r="EI164" s="3">
        <v>81.787804878048803</v>
      </c>
      <c r="EJ164" s="3">
        <v>1.35</v>
      </c>
      <c r="EK164" s="3">
        <v>93.676000999999999</v>
      </c>
      <c r="EL164" s="3">
        <v>85.683886000000001</v>
      </c>
      <c r="EM164" s="3">
        <v>14.3510409144581</v>
      </c>
      <c r="EN164" s="3">
        <v>64.030323502068299</v>
      </c>
      <c r="EO164" s="3">
        <v>-0.20288023825916501</v>
      </c>
      <c r="EP164" s="3">
        <v>3441.06494140625</v>
      </c>
      <c r="EQ164" s="3">
        <v>585.09776999999997</v>
      </c>
      <c r="ER164" s="3">
        <v>-1.78520501888517</v>
      </c>
      <c r="ES164" s="3">
        <v>0.22049695351755899</v>
      </c>
      <c r="ET164" s="3">
        <v>79.058000000000007</v>
      </c>
      <c r="EU164" s="3">
        <v>0.93103998435852797</v>
      </c>
      <c r="EV164" s="2">
        <v>26.54</v>
      </c>
      <c r="EW164" s="2">
        <v>26.92</v>
      </c>
      <c r="EX164" s="2">
        <v>26.02</v>
      </c>
      <c r="EY164" s="3">
        <v>-5.5737923830747597E-2</v>
      </c>
      <c r="EZ164" s="3">
        <v>0.25863564014434798</v>
      </c>
      <c r="FA164" s="3">
        <v>7</v>
      </c>
      <c r="FB164" s="3">
        <v>1.1000000000000001</v>
      </c>
      <c r="FC164" s="3">
        <v>2</v>
      </c>
      <c r="FD164" s="3">
        <v>39000000</v>
      </c>
      <c r="FE164" s="3">
        <v>3.15766857486526</v>
      </c>
      <c r="FF164" s="3">
        <v>2.7164530727058902</v>
      </c>
      <c r="FG164" s="3">
        <v>5.6010932099261597</v>
      </c>
      <c r="FH164" s="3">
        <v>3.5909229305486901E-2</v>
      </c>
      <c r="FI164" s="3">
        <v>3.0780882828899798E-2</v>
      </c>
      <c r="FJ164" s="3">
        <v>6.2943198390369296E-4</v>
      </c>
      <c r="FK164" s="3">
        <v>2.7550447701928701E-2</v>
      </c>
      <c r="FL164" s="3">
        <v>11.342377373850701</v>
      </c>
      <c r="FM164" s="3">
        <v>34.327599399473897</v>
      </c>
      <c r="FN164" s="3">
        <v>9.0544779678682605</v>
      </c>
      <c r="FO164" s="3">
        <v>12.9497781716325</v>
      </c>
      <c r="FP164" s="3">
        <v>0.74184650182723999</v>
      </c>
      <c r="FQ164" s="3">
        <v>0.107923693978732</v>
      </c>
      <c r="FR164" s="3">
        <v>0.15386429429054299</v>
      </c>
      <c r="FS164" s="3">
        <v>0.11275636404752699</v>
      </c>
      <c r="FT164" s="3">
        <v>0.40208792686462402</v>
      </c>
      <c r="FU164" s="3">
        <v>29617.5483399732</v>
      </c>
    </row>
    <row r="165" spans="1:177" x14ac:dyDescent="0.35">
      <c r="A165" s="3">
        <v>2019</v>
      </c>
      <c r="B165" s="3" t="s">
        <v>62</v>
      </c>
      <c r="C165" s="5">
        <v>373.09</v>
      </c>
      <c r="D165" s="5">
        <v>1448.99</v>
      </c>
      <c r="E165" s="3">
        <v>45.517362296353802</v>
      </c>
      <c r="F165" s="3">
        <v>141.26900671804299</v>
      </c>
      <c r="G165" s="3">
        <v>45.517362296353802</v>
      </c>
      <c r="H165" s="3">
        <v>0.19884476003634499</v>
      </c>
      <c r="I165" s="3">
        <v>16.5394134988363</v>
      </c>
      <c r="J165" s="3">
        <v>8.4424336695112494</v>
      </c>
      <c r="K165" s="3">
        <v>30.2699767261443</v>
      </c>
      <c r="L165" s="3">
        <v>20.202650741718202</v>
      </c>
      <c r="M165" s="3">
        <v>652</v>
      </c>
      <c r="N165" s="3">
        <v>102.71</v>
      </c>
      <c r="O165" s="3">
        <v>100.63</v>
      </c>
      <c r="P165" s="3">
        <v>94.04</v>
      </c>
      <c r="Q165" s="3">
        <v>4043.5</v>
      </c>
      <c r="R165" s="3">
        <v>100</v>
      </c>
      <c r="S165" s="3">
        <v>100</v>
      </c>
      <c r="T165" s="3">
        <v>11.958204936424799</v>
      </c>
      <c r="U165" s="3">
        <v>51.9194540014959</v>
      </c>
      <c r="V165" s="3">
        <v>14.2538714</v>
      </c>
      <c r="W165" s="3">
        <v>99.999999999858801</v>
      </c>
      <c r="X165" s="3">
        <v>17</v>
      </c>
      <c r="Y165" s="3">
        <v>80</v>
      </c>
      <c r="Z165" s="3">
        <v>10</v>
      </c>
      <c r="AA165" s="3">
        <v>20.1584783188394</v>
      </c>
      <c r="AB165" s="3">
        <v>80.148294612000001</v>
      </c>
      <c r="AC165" s="3">
        <v>16.678200692000001</v>
      </c>
      <c r="AD165" s="3">
        <v>17.439655172413801</v>
      </c>
      <c r="AE165" s="3">
        <v>5409.6494341973003</v>
      </c>
      <c r="AF165" s="3">
        <v>35.216340000000002</v>
      </c>
      <c r="AG165" s="3">
        <v>4.5178609999999999</v>
      </c>
      <c r="AH165" s="3">
        <v>0.3</v>
      </c>
      <c r="AI165" s="3">
        <v>1252</v>
      </c>
      <c r="AJ165" s="3">
        <v>3.17</v>
      </c>
      <c r="AK165" s="3">
        <v>3.2</v>
      </c>
      <c r="AL165" s="3">
        <v>17729.968828249999</v>
      </c>
      <c r="AM165" s="3">
        <v>6.16935175120277</v>
      </c>
      <c r="AN165" s="3">
        <v>10.8021721486366</v>
      </c>
      <c r="AO165" s="3">
        <v>1.20285154747712</v>
      </c>
      <c r="AP165" s="3">
        <v>9.6434687797412807E-3</v>
      </c>
      <c r="AQ165" s="3">
        <v>1.38686610023469E-2</v>
      </c>
      <c r="AR165" s="3">
        <v>2.6556944665384299E-2</v>
      </c>
      <c r="AS165" s="3">
        <v>0.108940451390051</v>
      </c>
      <c r="AT165" s="3">
        <v>100</v>
      </c>
      <c r="AU165" s="3">
        <v>100</v>
      </c>
      <c r="AV165" s="3">
        <v>99.999999298103106</v>
      </c>
      <c r="AW165" s="3">
        <v>2.5</v>
      </c>
      <c r="AX165" s="3">
        <v>12.508036872545199</v>
      </c>
      <c r="AY165" s="3">
        <v>26.877577782286298</v>
      </c>
      <c r="AZ165" s="3">
        <v>13.581732550264601</v>
      </c>
      <c r="BA165" s="3">
        <v>17.560146015913499</v>
      </c>
      <c r="BB165" s="5">
        <v>17.899999999999999</v>
      </c>
      <c r="BC165" s="9">
        <v>66058</v>
      </c>
      <c r="BD165" s="3">
        <v>3.4146867011900399</v>
      </c>
      <c r="BE165" s="3">
        <v>3.5</v>
      </c>
      <c r="BF165" s="3">
        <v>83.177517455391794</v>
      </c>
      <c r="BG165" s="3">
        <v>5.1081993861429202</v>
      </c>
      <c r="BH165" s="3">
        <v>37.056880863287397</v>
      </c>
      <c r="BI165" s="3">
        <v>29.418718245124602</v>
      </c>
      <c r="BJ165" s="3">
        <v>1.2749600410461399</v>
      </c>
      <c r="BK165" s="3">
        <v>17.2</v>
      </c>
      <c r="BL165" s="3">
        <v>28.3</v>
      </c>
      <c r="BM165" s="3">
        <v>112.370475</v>
      </c>
      <c r="BN165" s="3">
        <v>38.880921780000001</v>
      </c>
      <c r="BO165" s="3">
        <v>6647.3399168145197</v>
      </c>
      <c r="BP165" s="3">
        <v>75.671206690000005</v>
      </c>
      <c r="BQ165" s="3">
        <v>3.1306854242762499</v>
      </c>
      <c r="BR165" s="3">
        <f t="shared" si="33"/>
        <v>0.99838498234748652</v>
      </c>
      <c r="BS165" s="3">
        <f t="shared" si="33"/>
        <v>98.850772857666001</v>
      </c>
      <c r="BT165" s="3">
        <v>1.0050699710845901</v>
      </c>
      <c r="BU165" s="3">
        <v>0.94949001073837302</v>
      </c>
      <c r="BV165" s="3">
        <v>1.06238996982574</v>
      </c>
      <c r="BW165" s="3">
        <v>97.0318603515625</v>
      </c>
      <c r="BX165" s="3">
        <v>97.83740234375</v>
      </c>
      <c r="BY165" s="3">
        <v>6</v>
      </c>
      <c r="BZ165" s="3">
        <v>6</v>
      </c>
      <c r="CA165" s="3">
        <v>98.933940000000007</v>
      </c>
      <c r="CB165" s="3">
        <v>97.838829040527301</v>
      </c>
      <c r="CC165" s="3">
        <v>97.287010192871094</v>
      </c>
      <c r="CD165" s="3">
        <v>52.478401184082003</v>
      </c>
      <c r="CE165" s="3">
        <v>8.3554191589355504</v>
      </c>
      <c r="CF165" s="3">
        <v>3.58606004714966</v>
      </c>
      <c r="CG165" s="3">
        <v>7.1151900000000001</v>
      </c>
      <c r="CH165" s="3">
        <v>3.9092271407784001</v>
      </c>
      <c r="CI165" s="3">
        <v>0.2</v>
      </c>
      <c r="CJ165" s="3">
        <v>4</v>
      </c>
      <c r="CK165" s="3">
        <v>69</v>
      </c>
      <c r="CL165" s="3">
        <v>99</v>
      </c>
      <c r="CM165" s="3">
        <v>97</v>
      </c>
      <c r="CN165" s="3">
        <v>4.2</v>
      </c>
      <c r="CO165" s="3">
        <v>3.698</v>
      </c>
      <c r="CP165" s="3">
        <v>6.2469999999999999</v>
      </c>
      <c r="CQ165" s="3">
        <v>8.3169914697959792E-3</v>
      </c>
      <c r="CR165" s="3">
        <v>31.2</v>
      </c>
      <c r="CS165" s="3">
        <v>34.5</v>
      </c>
      <c r="CT165" s="3">
        <v>98.144712430426694</v>
      </c>
      <c r="CU165" s="3">
        <v>99.209798498617104</v>
      </c>
      <c r="CV165" s="3">
        <v>98.990262237764497</v>
      </c>
      <c r="CW165" s="3">
        <v>6</v>
      </c>
      <c r="CX165" s="3">
        <f t="shared" si="34"/>
        <v>3.8</v>
      </c>
      <c r="CY165" s="3">
        <v>1.9</v>
      </c>
      <c r="CZ165" s="3">
        <v>8.4</v>
      </c>
      <c r="DA165" s="3">
        <v>0.13182873000000001</v>
      </c>
      <c r="DB165" s="3">
        <v>1213.8070466911599</v>
      </c>
      <c r="DC165" s="3">
        <v>33.642723080000003</v>
      </c>
      <c r="DD165" s="3">
        <v>40.1</v>
      </c>
      <c r="DE165" s="3">
        <v>24.9</v>
      </c>
      <c r="DF165" s="3">
        <v>2.5</v>
      </c>
      <c r="DG165" s="3">
        <v>7</v>
      </c>
      <c r="DH165" s="3">
        <v>33.1</v>
      </c>
      <c r="DI165" s="3">
        <v>1.3</v>
      </c>
      <c r="DJ165" s="3">
        <v>17.7</v>
      </c>
      <c r="DK165" s="3">
        <v>0</v>
      </c>
      <c r="DL165" s="3">
        <v>11.1507442631078</v>
      </c>
      <c r="DM165" s="3">
        <v>30.54</v>
      </c>
      <c r="DN165" s="3">
        <v>3.1560930426728202</v>
      </c>
      <c r="DO165" s="3">
        <v>15.3188524910962</v>
      </c>
      <c r="DP165" s="3">
        <v>22.306000000000001</v>
      </c>
      <c r="DQ165" s="3">
        <v>67.039000000000001</v>
      </c>
      <c r="DR165" s="3">
        <v>75.709999999999994</v>
      </c>
      <c r="DS165" s="3">
        <v>44.08</v>
      </c>
      <c r="DT165" s="3">
        <v>75.688112776661697</v>
      </c>
      <c r="DU165" s="3">
        <v>59.712000000000003</v>
      </c>
      <c r="DV165" s="3">
        <v>32.83</v>
      </c>
      <c r="DW165" s="3">
        <v>25.1</v>
      </c>
      <c r="DX165" s="3">
        <v>12.086</v>
      </c>
      <c r="DY165" s="3">
        <v>20.184000000000001</v>
      </c>
      <c r="DZ165" s="3">
        <v>19.233000000000001</v>
      </c>
      <c r="EA165" s="3">
        <v>17.04</v>
      </c>
      <c r="EB165" s="3">
        <v>-21581</v>
      </c>
      <c r="EC165" s="3">
        <v>8.3089999999999993</v>
      </c>
      <c r="ED165" s="3">
        <v>36.723999999999997</v>
      </c>
      <c r="EE165" s="3">
        <v>86.394999999999996</v>
      </c>
      <c r="EF165" s="3">
        <v>7.8</v>
      </c>
      <c r="EG165" s="3">
        <v>11.7</v>
      </c>
      <c r="EH165" s="3">
        <v>3.5</v>
      </c>
      <c r="EI165" s="3">
        <v>81.639024390243904</v>
      </c>
      <c r="EJ165" s="3">
        <v>1.34</v>
      </c>
      <c r="EK165" s="3">
        <v>93.555972999999994</v>
      </c>
      <c r="EL165" s="3">
        <v>85.745313999999993</v>
      </c>
      <c r="EM165" s="3">
        <v>14.271109087704</v>
      </c>
      <c r="EN165" s="3">
        <v>63.848408136769898</v>
      </c>
      <c r="EO165" s="3">
        <v>-0.105339392724138</v>
      </c>
      <c r="EP165" s="3">
        <v>3684.869140625</v>
      </c>
      <c r="EQ165" s="3">
        <v>585.09776999999997</v>
      </c>
      <c r="ER165" s="3">
        <v>-1.6936827318940999</v>
      </c>
      <c r="ES165" s="3">
        <v>0.31121082122990501</v>
      </c>
      <c r="ET165" s="3">
        <v>79.388000000000005</v>
      </c>
      <c r="EU165" s="3">
        <v>0.73765673314151703</v>
      </c>
      <c r="EV165" s="2">
        <v>26.88</v>
      </c>
      <c r="EW165" s="2">
        <v>27.44</v>
      </c>
      <c r="EX165" s="2">
        <v>26.18</v>
      </c>
      <c r="EY165" s="3">
        <v>1.4072024263441601E-2</v>
      </c>
      <c r="EZ165" s="3">
        <v>0.31449168920517001</v>
      </c>
      <c r="FA165" s="3">
        <v>9</v>
      </c>
      <c r="FB165" s="3">
        <v>1.1000000000000001</v>
      </c>
      <c r="FC165" s="3">
        <v>2</v>
      </c>
      <c r="FD165" s="3">
        <v>93000000</v>
      </c>
      <c r="FE165" s="3">
        <v>3.13810746929351</v>
      </c>
      <c r="FF165" s="3">
        <v>2.6223987240651301</v>
      </c>
      <c r="FG165" s="3">
        <v>5.4873720370222401</v>
      </c>
      <c r="FH165" s="3">
        <v>1.9618445201312E-2</v>
      </c>
      <c r="FI165" s="3">
        <v>2.0117790578386599E-2</v>
      </c>
      <c r="FJ165" s="3">
        <v>3.4076043750813802E-4</v>
      </c>
      <c r="FK165" s="3">
        <v>2.08423218441195E-2</v>
      </c>
      <c r="FL165" s="3">
        <v>11.342377373850701</v>
      </c>
      <c r="FM165" s="3">
        <v>31.550835115721501</v>
      </c>
      <c r="FN165" s="3">
        <v>8.4087792224918605</v>
      </c>
      <c r="FO165" s="3">
        <v>12.5148201395084</v>
      </c>
      <c r="FP165" s="3">
        <v>0.81095921993255604</v>
      </c>
      <c r="FQ165" s="3">
        <v>7.0476067886416596E-2</v>
      </c>
      <c r="FR165" s="3">
        <v>0.162369400262833</v>
      </c>
      <c r="FS165" s="3">
        <v>0.15774168074131001</v>
      </c>
      <c r="FT165" s="3">
        <v>0.51732581853866599</v>
      </c>
      <c r="FU165" s="3">
        <v>31611.211442814099</v>
      </c>
    </row>
    <row r="166" spans="1:177" x14ac:dyDescent="0.35">
      <c r="A166" s="3">
        <v>2020</v>
      </c>
      <c r="B166" s="3" t="s">
        <v>62</v>
      </c>
      <c r="C166" s="5">
        <v>344.93</v>
      </c>
      <c r="D166" s="5">
        <v>1489.06</v>
      </c>
      <c r="E166" s="3">
        <v>45.517362296353802</v>
      </c>
      <c r="F166" s="3">
        <v>149.96507859731301</v>
      </c>
      <c r="G166" s="3">
        <v>45.517362296353802</v>
      </c>
      <c r="H166" s="3">
        <v>0.19927192336117999</v>
      </c>
      <c r="I166" s="3">
        <v>16.5394134988363</v>
      </c>
      <c r="J166" s="3">
        <v>8.4424336695112494</v>
      </c>
      <c r="K166" s="3">
        <v>30.2699767261443</v>
      </c>
      <c r="L166" s="3">
        <v>16.362182360613001</v>
      </c>
      <c r="M166" s="3">
        <v>652</v>
      </c>
      <c r="N166" s="3">
        <v>102.65</v>
      </c>
      <c r="O166" s="3">
        <v>100.36</v>
      </c>
      <c r="P166" s="3">
        <v>96.64</v>
      </c>
      <c r="Q166" s="3">
        <v>4197.1000000000004</v>
      </c>
      <c r="R166" s="3">
        <v>100</v>
      </c>
      <c r="S166" s="3">
        <v>100</v>
      </c>
      <c r="T166" s="3">
        <v>11.958204936424799</v>
      </c>
      <c r="U166" s="3">
        <v>51.9194540014959</v>
      </c>
      <c r="V166" s="3">
        <v>14.2538714</v>
      </c>
      <c r="W166" s="3">
        <v>99.999999999858801</v>
      </c>
      <c r="X166" s="3">
        <v>17</v>
      </c>
      <c r="Y166" s="3">
        <v>80</v>
      </c>
      <c r="Z166" s="3">
        <v>10</v>
      </c>
      <c r="AA166" s="3">
        <v>18.267784569660002</v>
      </c>
      <c r="AB166" s="3">
        <v>80.092867022299998</v>
      </c>
      <c r="AC166" s="3">
        <v>16.666666666699999</v>
      </c>
      <c r="AD166" s="3">
        <v>17.451724137930999</v>
      </c>
      <c r="AE166" s="3">
        <v>5421.2705794469002</v>
      </c>
      <c r="AF166" s="3">
        <v>35.216329999999999</v>
      </c>
      <c r="AG166" s="3">
        <v>4.5178630000000002</v>
      </c>
      <c r="AH166" s="3">
        <v>0.3</v>
      </c>
      <c r="AI166" s="3">
        <v>640</v>
      </c>
      <c r="AJ166" s="3">
        <v>3.17</v>
      </c>
      <c r="AK166" s="3">
        <v>3.2</v>
      </c>
      <c r="AL166" s="3">
        <v>17729.968828249999</v>
      </c>
      <c r="AM166" s="3">
        <v>-8.45639813154588</v>
      </c>
      <c r="AN166" s="3">
        <v>13.3228507485723</v>
      </c>
      <c r="AO166" s="3">
        <v>1.1947740437684899</v>
      </c>
      <c r="AP166" s="3">
        <v>9.1089172233630999E-3</v>
      </c>
      <c r="AQ166" s="3">
        <v>9.3681743705895104E-3</v>
      </c>
      <c r="AR166" s="3">
        <v>8.9890011633958402E-3</v>
      </c>
      <c r="AS166" s="3">
        <v>0.11641233393756099</v>
      </c>
      <c r="AT166" s="3">
        <v>100</v>
      </c>
      <c r="AU166" s="3">
        <v>100</v>
      </c>
      <c r="AV166" s="3">
        <v>100</v>
      </c>
      <c r="AW166" s="3">
        <v>2.5</v>
      </c>
      <c r="AX166" s="3">
        <v>13.076932019625</v>
      </c>
      <c r="AY166" s="3">
        <v>19.906217993518599</v>
      </c>
      <c r="AZ166" s="3">
        <v>8.5366400567694001</v>
      </c>
      <c r="BA166" s="3">
        <v>21.7272858812225</v>
      </c>
      <c r="BB166" s="5">
        <v>17.7</v>
      </c>
      <c r="BC166" s="9">
        <v>66187</v>
      </c>
      <c r="BD166" s="3">
        <v>3.4146867011900399</v>
      </c>
      <c r="BE166" s="3">
        <v>3.5</v>
      </c>
      <c r="BF166" s="3">
        <v>82.999216446858</v>
      </c>
      <c r="BG166" s="3">
        <v>5.1081993861429202</v>
      </c>
      <c r="BH166" s="3">
        <v>36.974806962347401</v>
      </c>
      <c r="BI166" s="3">
        <v>29.474466703537502</v>
      </c>
      <c r="BJ166" s="3">
        <v>1.5079300403595</v>
      </c>
      <c r="BK166" s="3">
        <v>17.2</v>
      </c>
      <c r="BL166" s="3">
        <v>28.3</v>
      </c>
      <c r="BM166" s="3">
        <v>108.5687131</v>
      </c>
      <c r="BN166" s="3">
        <v>40.495928929999998</v>
      </c>
      <c r="BO166" s="3">
        <v>8907.7083831256805</v>
      </c>
      <c r="BP166" s="3">
        <v>78.11584474</v>
      </c>
      <c r="BQ166" s="3">
        <v>3.1306854242762499</v>
      </c>
      <c r="BR166" s="3">
        <f t="shared" si="33"/>
        <v>0.99832497537135878</v>
      </c>
      <c r="BS166" s="3">
        <f t="shared" si="33"/>
        <v>98.867660522460923</v>
      </c>
      <c r="BT166" s="3">
        <v>1.0075600147247299</v>
      </c>
      <c r="BU166" s="3">
        <v>0.95490998029708896</v>
      </c>
      <c r="BV166" s="3">
        <v>1.0700600147247299</v>
      </c>
      <c r="BW166" s="3">
        <v>99.070426940917997</v>
      </c>
      <c r="BX166" s="3">
        <v>99.757102966308594</v>
      </c>
      <c r="BY166" s="3">
        <v>6</v>
      </c>
      <c r="BZ166" s="3">
        <v>6</v>
      </c>
      <c r="CA166" s="3">
        <v>98.933940000000007</v>
      </c>
      <c r="CB166" s="3">
        <v>97.838829040527301</v>
      </c>
      <c r="CC166" s="3">
        <v>97.287010192871094</v>
      </c>
      <c r="CD166" s="3">
        <v>52.478401184082003</v>
      </c>
      <c r="CE166" s="3">
        <v>7.5391917228698704</v>
      </c>
      <c r="CF166" s="3">
        <v>4.4971752166748002</v>
      </c>
      <c r="CG166" s="3">
        <v>7.1151900000000001</v>
      </c>
      <c r="CH166" s="3">
        <v>3.9092271407784001</v>
      </c>
      <c r="CI166" s="3">
        <v>0.2</v>
      </c>
      <c r="CJ166" s="3">
        <v>3.9</v>
      </c>
      <c r="CK166" s="3">
        <v>70</v>
      </c>
      <c r="CL166" s="3">
        <v>99</v>
      </c>
      <c r="CM166" s="3">
        <v>97</v>
      </c>
      <c r="CN166" s="3">
        <v>4.2</v>
      </c>
      <c r="CO166" s="3">
        <v>3.698</v>
      </c>
      <c r="CP166" s="3">
        <v>6.306</v>
      </c>
      <c r="CQ166" s="3">
        <v>1.0664882614170699E-2</v>
      </c>
      <c r="CR166" s="3">
        <v>30.5</v>
      </c>
      <c r="CS166" s="3">
        <v>33.5</v>
      </c>
      <c r="CT166" s="3">
        <v>98.144712430426694</v>
      </c>
      <c r="CU166" s="3">
        <v>99.209798498617104</v>
      </c>
      <c r="CV166" s="3">
        <v>98.993747492934006</v>
      </c>
      <c r="CW166" s="3">
        <v>6</v>
      </c>
      <c r="CX166" s="3">
        <f t="shared" si="34"/>
        <v>3.8</v>
      </c>
      <c r="CY166" s="3">
        <v>1.9</v>
      </c>
      <c r="CZ166" s="3">
        <v>8.4</v>
      </c>
      <c r="DA166" s="3">
        <v>0.15133706999999999</v>
      </c>
      <c r="DB166" s="3">
        <v>1431.8553507311699</v>
      </c>
      <c r="DC166" s="3">
        <v>33.438465119999996</v>
      </c>
      <c r="DD166" s="3">
        <v>40.5</v>
      </c>
      <c r="DE166" s="3">
        <v>25.2</v>
      </c>
      <c r="DF166" s="3">
        <v>2.4</v>
      </c>
      <c r="DG166" s="3">
        <v>6.7</v>
      </c>
      <c r="DH166" s="3">
        <v>33.6</v>
      </c>
      <c r="DI166" s="3">
        <v>1.6</v>
      </c>
      <c r="DJ166" s="3">
        <v>19.600000000000001</v>
      </c>
      <c r="DK166" s="3">
        <v>0</v>
      </c>
      <c r="DL166" s="3">
        <v>10.287913717446299</v>
      </c>
      <c r="DM166" s="3">
        <v>28.440999999999999</v>
      </c>
      <c r="DN166" s="3">
        <v>3.0081389799096101</v>
      </c>
      <c r="DO166" s="3">
        <v>15.018672767963601</v>
      </c>
      <c r="DP166" s="3">
        <v>21.015000000000001</v>
      </c>
      <c r="DQ166" s="3">
        <v>66.007999999999996</v>
      </c>
      <c r="DR166" s="3">
        <v>74.391000000000005</v>
      </c>
      <c r="DS166" s="3">
        <v>43.268000000000001</v>
      </c>
      <c r="DT166" s="3">
        <v>75.500802680254097</v>
      </c>
      <c r="DU166" s="3">
        <v>58.4</v>
      </c>
      <c r="DV166" s="3">
        <v>39.97</v>
      </c>
      <c r="DW166" s="3">
        <v>31.91</v>
      </c>
      <c r="DX166" s="3">
        <v>11.557</v>
      </c>
      <c r="DY166" s="3">
        <v>18.347999999999999</v>
      </c>
      <c r="DZ166" s="3">
        <v>18.181999999999999</v>
      </c>
      <c r="EA166" s="3">
        <v>15.9</v>
      </c>
      <c r="EB166" s="3">
        <v>-17853</v>
      </c>
      <c r="EC166" s="3">
        <v>8.4209999999999994</v>
      </c>
      <c r="ED166" s="3">
        <v>43.463999999999999</v>
      </c>
      <c r="EE166" s="3">
        <v>93.516999999999996</v>
      </c>
      <c r="EF166" s="3">
        <v>7.9</v>
      </c>
      <c r="EG166" s="3">
        <v>12.2</v>
      </c>
      <c r="EH166" s="3">
        <v>3.4</v>
      </c>
      <c r="EI166" s="3">
        <v>81.287804878048803</v>
      </c>
      <c r="EJ166" s="3">
        <v>1.39</v>
      </c>
      <c r="EK166" s="3">
        <v>92.875073999999998</v>
      </c>
      <c r="EL166" s="3">
        <v>84.970477000000002</v>
      </c>
      <c r="EM166" s="3">
        <v>14.177384022727001</v>
      </c>
      <c r="EN166" s="3">
        <v>63.641199128786297</v>
      </c>
      <c r="EO166" s="3">
        <v>-0.214592106571664</v>
      </c>
      <c r="EP166" s="3">
        <v>4073.54736328125</v>
      </c>
      <c r="EQ166" s="3">
        <v>585.09776999999997</v>
      </c>
      <c r="ER166" s="3">
        <v>-1.8137347977118501</v>
      </c>
      <c r="ES166" s="3">
        <v>0.196455024141376</v>
      </c>
      <c r="ET166" s="3">
        <v>79.715000000000003</v>
      </c>
      <c r="EU166" s="3">
        <v>0.74199275662865904</v>
      </c>
      <c r="EV166" s="2">
        <v>27.23</v>
      </c>
      <c r="EW166" s="2">
        <v>27.98</v>
      </c>
      <c r="EX166" s="2">
        <v>26.36</v>
      </c>
      <c r="EY166" s="3">
        <v>3.20753939449787E-2</v>
      </c>
      <c r="EZ166" s="3">
        <v>0.40319496393203702</v>
      </c>
      <c r="FA166" s="3">
        <v>8</v>
      </c>
      <c r="FB166" s="3">
        <v>1.1000000000000001</v>
      </c>
      <c r="FC166" s="3">
        <v>2</v>
      </c>
      <c r="FD166" s="3">
        <v>101000000</v>
      </c>
      <c r="FE166" s="3">
        <v>3.1960356981968299</v>
      </c>
      <c r="FF166" s="3">
        <v>3.0621032520070699</v>
      </c>
      <c r="FG166" s="3">
        <v>5.1227356858937396</v>
      </c>
      <c r="FH166" s="3">
        <v>9.5167351676795006E-3</v>
      </c>
      <c r="FI166" s="3">
        <v>1.36128575524908E-2</v>
      </c>
      <c r="FJ166" s="3">
        <v>1.2825382199286101E-4</v>
      </c>
      <c r="FK166" s="3">
        <v>6.5235819853923403E-3</v>
      </c>
      <c r="FL166" s="3">
        <v>11.342377373850701</v>
      </c>
      <c r="FM166" s="3">
        <v>21.870526217105098</v>
      </c>
      <c r="FN166" s="3">
        <v>8.6877758503148197</v>
      </c>
      <c r="FO166" s="3">
        <v>13.248976857504999</v>
      </c>
      <c r="FP166" s="3">
        <v>0.96326583623886097</v>
      </c>
      <c r="FQ166" s="3">
        <v>3.8845970720593197E-2</v>
      </c>
      <c r="FR166" s="3">
        <v>0.115144267678261</v>
      </c>
      <c r="FS166" s="3">
        <v>0.28941363096237199</v>
      </c>
      <c r="FT166" s="3">
        <v>0.53649765253067005</v>
      </c>
      <c r="FU166" s="3">
        <v>29088.208057775701</v>
      </c>
    </row>
    <row r="167" spans="1:177" x14ac:dyDescent="0.35">
      <c r="A167" s="3">
        <v>2021</v>
      </c>
      <c r="B167" s="3" t="s">
        <v>62</v>
      </c>
      <c r="C167" s="5">
        <v>420.52</v>
      </c>
      <c r="D167" s="5">
        <v>1535.61</v>
      </c>
      <c r="E167" s="3">
        <v>45.517362296353802</v>
      </c>
      <c r="F167" s="3">
        <v>149.96507859731301</v>
      </c>
      <c r="G167" s="3">
        <v>45.517362296353802</v>
      </c>
      <c r="H167" s="3">
        <v>0.20171148128710101</v>
      </c>
      <c r="I167" s="3">
        <v>16.5394134988363</v>
      </c>
      <c r="J167" s="3">
        <v>8.4424336695112494</v>
      </c>
      <c r="K167" s="3">
        <v>30.2699767261443</v>
      </c>
      <c r="L167" s="3">
        <v>16.362182360613001</v>
      </c>
      <c r="M167" s="3">
        <v>652</v>
      </c>
      <c r="N167" s="3">
        <v>95.11</v>
      </c>
      <c r="O167" s="3">
        <v>94.99</v>
      </c>
      <c r="P167" s="3">
        <v>97.23</v>
      </c>
      <c r="Q167" s="3">
        <v>4194.7</v>
      </c>
      <c r="R167" s="3">
        <v>100</v>
      </c>
      <c r="S167" s="3">
        <v>100</v>
      </c>
      <c r="T167" s="3">
        <v>11.958204936424799</v>
      </c>
      <c r="U167" s="3">
        <v>51.9194540014959</v>
      </c>
      <c r="V167" s="3">
        <v>14.2538714</v>
      </c>
      <c r="W167" s="3">
        <v>99.999999999858801</v>
      </c>
      <c r="X167" s="3">
        <v>17</v>
      </c>
      <c r="Y167" s="3">
        <v>80</v>
      </c>
      <c r="Z167" s="3">
        <v>10</v>
      </c>
      <c r="AA167" s="3">
        <v>18.267784569660002</v>
      </c>
      <c r="AB167" s="3">
        <v>80.092867022299998</v>
      </c>
      <c r="AC167" s="3">
        <v>16.666666666699999</v>
      </c>
      <c r="AD167" s="3">
        <v>17.451724137930999</v>
      </c>
      <c r="AE167" s="3">
        <v>5421.2705794469002</v>
      </c>
      <c r="AF167" s="3">
        <v>35.216327669999998</v>
      </c>
      <c r="AG167" s="3">
        <v>4.5178713799999999</v>
      </c>
      <c r="AH167" s="3">
        <v>0.3</v>
      </c>
      <c r="AI167" s="3">
        <v>653</v>
      </c>
      <c r="AJ167" s="3">
        <v>3.17</v>
      </c>
      <c r="AK167" s="3">
        <f>AVERAGE(AK166,AK168)</f>
        <v>3.45</v>
      </c>
      <c r="AL167" s="3">
        <v>17729.968828249999</v>
      </c>
      <c r="AM167" s="3">
        <v>-3.76587109100157</v>
      </c>
      <c r="AN167" s="3">
        <v>13.3227222342547</v>
      </c>
      <c r="AO167" s="3">
        <v>1.18479967370382</v>
      </c>
      <c r="AP167" s="3">
        <v>8.6141152801361507E-3</v>
      </c>
      <c r="AQ167" s="3">
        <v>3.61496316593009E-2</v>
      </c>
      <c r="AR167" s="3">
        <v>1.4695206089323801E-2</v>
      </c>
      <c r="AS167" s="3">
        <v>0.10571519984180899</v>
      </c>
      <c r="AT167" s="3">
        <v>100</v>
      </c>
      <c r="AU167" s="3">
        <v>100</v>
      </c>
      <c r="AV167" s="3">
        <v>99.999995231886302</v>
      </c>
      <c r="AW167" s="3">
        <v>2.5</v>
      </c>
      <c r="AX167" s="3">
        <v>11.565286489893699</v>
      </c>
      <c r="AY167" s="3">
        <v>25.9152082088141</v>
      </c>
      <c r="AZ167" s="3">
        <v>8.5366400567694001</v>
      </c>
      <c r="BA167" s="3">
        <v>18.8356256883458</v>
      </c>
      <c r="BB167" s="5">
        <v>19.600000000000001</v>
      </c>
      <c r="BC167" s="9">
        <v>66504</v>
      </c>
      <c r="BD167" s="3">
        <v>3.4146867011900399</v>
      </c>
      <c r="BE167" s="3">
        <v>3.5</v>
      </c>
      <c r="BF167" s="3">
        <v>81.995399534522903</v>
      </c>
      <c r="BG167" s="3">
        <v>5.1081993861429202</v>
      </c>
      <c r="BH167" s="3">
        <v>37.275240673609503</v>
      </c>
      <c r="BI167" s="3">
        <v>29.834357487747202</v>
      </c>
      <c r="BJ167" s="3">
        <v>1.45641994476318</v>
      </c>
      <c r="BK167" s="3">
        <v>17.2</v>
      </c>
      <c r="BL167" s="3">
        <v>28.3</v>
      </c>
      <c r="BM167" s="3">
        <v>110.0393141</v>
      </c>
      <c r="BN167" s="3">
        <v>42.459885319999998</v>
      </c>
      <c r="BO167" s="3">
        <v>8907.7083831256805</v>
      </c>
      <c r="BP167" s="3">
        <v>78.494263709999998</v>
      </c>
      <c r="BQ167" s="3">
        <v>3.1306854242762499</v>
      </c>
      <c r="BR167" s="3">
        <f t="shared" si="33"/>
        <v>0.99826496839523093</v>
      </c>
      <c r="BS167" s="3">
        <f t="shared" si="33"/>
        <v>98.884548187255859</v>
      </c>
      <c r="BT167" s="3">
        <v>1.0075600147247299</v>
      </c>
      <c r="BU167" s="3">
        <v>0.95490998029708896</v>
      </c>
      <c r="BV167" s="3">
        <v>1.07275998592377</v>
      </c>
      <c r="BW167" s="3">
        <v>98.203109741210895</v>
      </c>
      <c r="BX167" s="3">
        <v>98.856521606445298</v>
      </c>
      <c r="BY167" s="3">
        <v>6</v>
      </c>
      <c r="BZ167" s="3">
        <v>6</v>
      </c>
      <c r="CA167" s="3">
        <v>98.933940000000007</v>
      </c>
      <c r="CB167" s="3">
        <v>97.838829040527301</v>
      </c>
      <c r="CC167" s="3">
        <v>97.287010192871094</v>
      </c>
      <c r="CD167" s="3">
        <v>52.478401184082003</v>
      </c>
      <c r="CE167" s="3">
        <v>7.1118955612182599</v>
      </c>
      <c r="CF167" s="3">
        <v>4.0562272071838397</v>
      </c>
      <c r="CG167" s="3">
        <v>7.1151900000000001</v>
      </c>
      <c r="CH167" s="3">
        <v>3.9092271407784001</v>
      </c>
      <c r="CI167" s="3">
        <v>0.2</v>
      </c>
      <c r="CJ167" s="3">
        <v>3.7</v>
      </c>
      <c r="CK167" s="3">
        <v>70</v>
      </c>
      <c r="CL167" s="3">
        <v>99</v>
      </c>
      <c r="CM167" s="3">
        <v>97</v>
      </c>
      <c r="CN167" s="3">
        <v>4.2</v>
      </c>
      <c r="CO167" s="3">
        <v>3.698</v>
      </c>
      <c r="CP167" s="3">
        <v>6.306</v>
      </c>
      <c r="CQ167" s="3">
        <v>1.0664882614170699E-2</v>
      </c>
      <c r="CR167" s="3">
        <v>30.5</v>
      </c>
      <c r="CS167" s="3">
        <v>33.5</v>
      </c>
      <c r="CT167" s="3">
        <v>98.144712430426694</v>
      </c>
      <c r="CU167" s="3">
        <v>99.209798498617104</v>
      </c>
      <c r="CV167" s="3">
        <v>98.997181287405496</v>
      </c>
      <c r="CW167" s="3">
        <v>6</v>
      </c>
      <c r="CX167" s="3">
        <f t="shared" si="34"/>
        <v>3.8</v>
      </c>
      <c r="CY167" s="3">
        <v>1.9</v>
      </c>
      <c r="CZ167" s="3">
        <v>8.4</v>
      </c>
      <c r="DA167" s="3">
        <v>0.15133706999999999</v>
      </c>
      <c r="DB167" s="3">
        <v>1431.8553507311699</v>
      </c>
      <c r="DC167" s="3">
        <v>33.438465119999996</v>
      </c>
      <c r="DD167" s="3">
        <v>40.5</v>
      </c>
      <c r="DE167" s="3">
        <v>25.2</v>
      </c>
      <c r="DF167" s="3">
        <v>2.4</v>
      </c>
      <c r="DG167" s="3">
        <v>6.7</v>
      </c>
      <c r="DH167" s="3">
        <v>33.6</v>
      </c>
      <c r="DI167" s="3">
        <v>1.6</v>
      </c>
      <c r="DJ167" s="3">
        <v>18.8</v>
      </c>
      <c r="DK167" s="3">
        <v>0</v>
      </c>
      <c r="DL167" s="3">
        <v>11.357724798110199</v>
      </c>
      <c r="DM167" s="3">
        <v>29.440999999999999</v>
      </c>
      <c r="DN167" s="3">
        <v>3.0338255665064602</v>
      </c>
      <c r="DO167" s="3">
        <v>15.280832784145399</v>
      </c>
      <c r="DP167" s="3">
        <v>20.806000000000001</v>
      </c>
      <c r="DQ167" s="3">
        <v>66.466999999999999</v>
      </c>
      <c r="DR167" s="3">
        <v>73.747</v>
      </c>
      <c r="DS167" s="3">
        <v>43.857999999999997</v>
      </c>
      <c r="DT167" s="3">
        <v>76.704326838994007</v>
      </c>
      <c r="DU167" s="3">
        <v>58.198999999999998</v>
      </c>
      <c r="DV167" s="3">
        <v>34.78</v>
      </c>
      <c r="DW167" s="3">
        <v>25.85</v>
      </c>
      <c r="DX167" s="3">
        <v>10.943</v>
      </c>
      <c r="DY167" s="3">
        <v>16.253</v>
      </c>
      <c r="DZ167" s="3">
        <v>16.986000000000001</v>
      </c>
      <c r="EA167" s="3">
        <v>14.66</v>
      </c>
      <c r="EB167" s="3">
        <v>-14806</v>
      </c>
      <c r="EC167" s="3">
        <v>8.4789999999999992</v>
      </c>
      <c r="ED167" s="3">
        <v>46.850999999999999</v>
      </c>
      <c r="EE167" s="3">
        <v>103.661</v>
      </c>
      <c r="EF167" s="3">
        <v>8</v>
      </c>
      <c r="EG167" s="3">
        <v>13.5</v>
      </c>
      <c r="EH167" s="3">
        <v>3.3</v>
      </c>
      <c r="EI167" s="3">
        <v>80.182926829268297</v>
      </c>
      <c r="EJ167" s="3">
        <v>1.39</v>
      </c>
      <c r="EK167" s="3">
        <v>92.100352999999998</v>
      </c>
      <c r="EL167" s="3">
        <v>83.301394000000002</v>
      </c>
      <c r="EM167" s="3">
        <v>14.060226712996601</v>
      </c>
      <c r="EN167" s="3">
        <v>63.431632116254399</v>
      </c>
      <c r="EO167" s="3">
        <v>-1.2168024899854399</v>
      </c>
      <c r="EP167" s="3">
        <v>4326.306640625</v>
      </c>
      <c r="EQ167" s="3">
        <v>585.09776999999997</v>
      </c>
      <c r="ER167" s="3">
        <v>-2.8219392188620098</v>
      </c>
      <c r="ES167" s="3">
        <v>-0.81242422697776895</v>
      </c>
      <c r="ET167" s="3">
        <v>80.037999999999997</v>
      </c>
      <c r="EU167" s="3">
        <v>0.85205256111203398</v>
      </c>
      <c r="EV167" s="2">
        <v>27.6</v>
      </c>
      <c r="EW167" s="2">
        <v>28.54</v>
      </c>
      <c r="EX167" s="2">
        <v>26.54</v>
      </c>
      <c r="EY167" s="3">
        <v>0.18345263600349401</v>
      </c>
      <c r="EZ167" s="3">
        <v>0.406721621751785</v>
      </c>
      <c r="FA167" s="3">
        <v>8</v>
      </c>
      <c r="FB167" s="3">
        <v>1.1000000000000001</v>
      </c>
      <c r="FC167" s="3">
        <v>2</v>
      </c>
      <c r="FD167" s="3">
        <v>246000000</v>
      </c>
      <c r="FE167" s="3">
        <f>AVERAGE(FE165:FE166)</f>
        <v>3.1670715837451699</v>
      </c>
      <c r="FF167" s="3">
        <v>3.8631706100808998</v>
      </c>
      <c r="FG167" s="3">
        <v>6.6337737953458502</v>
      </c>
      <c r="FH167" s="3">
        <v>1.46481346149569E-2</v>
      </c>
      <c r="FI167" s="3">
        <v>5.22192932667737E-2</v>
      </c>
      <c r="FJ167" s="3">
        <v>3.8517487781225399E-4</v>
      </c>
      <c r="FK167" s="3">
        <v>1.16928580271195E-2</v>
      </c>
      <c r="FL167" s="3">
        <v>11.342377373850701</v>
      </c>
      <c r="FM167" s="3">
        <v>28.200338235138901</v>
      </c>
      <c r="FN167" s="3">
        <v>9.1097462506784801</v>
      </c>
      <c r="FO167" s="3">
        <v>12.255952813459499</v>
      </c>
      <c r="FP167" s="3">
        <v>0.94583106040954601</v>
      </c>
      <c r="FQ167" s="3">
        <v>8.75219452812631E-2</v>
      </c>
      <c r="FR167" s="3">
        <v>0.101313188672066</v>
      </c>
      <c r="FS167" s="3">
        <v>0.32159373164176902</v>
      </c>
      <c r="FT167" s="3">
        <v>0.42690369486808799</v>
      </c>
      <c r="FU167" s="3">
        <v>33018.254415286603</v>
      </c>
    </row>
    <row r="168" spans="1:177" x14ac:dyDescent="0.35">
      <c r="A168" s="3">
        <v>2022</v>
      </c>
      <c r="B168" s="3" t="s">
        <v>62</v>
      </c>
      <c r="C168" s="5">
        <v>371.98</v>
      </c>
      <c r="D168" s="5">
        <v>1537.62</v>
      </c>
      <c r="E168" s="3">
        <v>45.517362296353802</v>
      </c>
      <c r="F168" s="3">
        <v>149.96507859731301</v>
      </c>
      <c r="G168" s="3">
        <v>45.517362296353802</v>
      </c>
      <c r="H168" s="3">
        <v>0.20171148128710101</v>
      </c>
      <c r="I168" s="3">
        <v>16.5394134988363</v>
      </c>
      <c r="J168" s="3">
        <v>8.4424336695112494</v>
      </c>
      <c r="K168" s="3">
        <v>30.2699767261443</v>
      </c>
      <c r="L168" s="3">
        <v>16.362182360613001</v>
      </c>
      <c r="M168" s="3">
        <v>652</v>
      </c>
      <c r="N168" s="3">
        <v>95.11</v>
      </c>
      <c r="O168" s="3">
        <v>94.99</v>
      </c>
      <c r="P168" s="3">
        <v>97.23</v>
      </c>
      <c r="Q168" s="3">
        <v>4142.6000000000004</v>
      </c>
      <c r="R168" s="3">
        <v>100</v>
      </c>
      <c r="S168" s="3">
        <v>100</v>
      </c>
      <c r="T168" s="3">
        <v>11.958204936424799</v>
      </c>
      <c r="U168" s="3">
        <v>51.9194540014959</v>
      </c>
      <c r="V168" s="3">
        <v>14.2538714</v>
      </c>
      <c r="W168" s="3">
        <v>99.999999999858801</v>
      </c>
      <c r="X168" s="3">
        <v>17</v>
      </c>
      <c r="Y168" s="3">
        <v>80</v>
      </c>
      <c r="Z168" s="3">
        <v>10</v>
      </c>
      <c r="AA168" s="3">
        <v>18.267784569660002</v>
      </c>
      <c r="AB168" s="3">
        <v>80.092867022299998</v>
      </c>
      <c r="AC168" s="3">
        <v>16.666666666699999</v>
      </c>
      <c r="AD168" s="3">
        <v>17.451724137930999</v>
      </c>
      <c r="AE168" s="3">
        <v>5421.2705794469002</v>
      </c>
      <c r="AF168" s="3">
        <v>35.216331500000003</v>
      </c>
      <c r="AG168" s="3">
        <v>4.5178627999999996</v>
      </c>
      <c r="AH168" s="3">
        <v>0.3</v>
      </c>
      <c r="AI168" s="3">
        <v>653</v>
      </c>
      <c r="AJ168" s="3">
        <v>3.17</v>
      </c>
      <c r="AK168" s="3">
        <v>3.7</v>
      </c>
      <c r="AL168" s="3">
        <v>17729.968828249999</v>
      </c>
      <c r="AM168" s="3">
        <v>12.094141871100801</v>
      </c>
      <c r="AN168" s="3">
        <v>13.3227222342547</v>
      </c>
      <c r="AO168" s="3">
        <v>1.18479967370382</v>
      </c>
      <c r="AP168" s="3">
        <v>8.6141152801361507E-3</v>
      </c>
      <c r="AQ168" s="3">
        <v>3.61496316593009E-2</v>
      </c>
      <c r="AR168" s="3">
        <v>1.4695206089323801E-2</v>
      </c>
      <c r="AS168" s="3">
        <v>0.10571519984180899</v>
      </c>
      <c r="AT168" s="3">
        <v>100</v>
      </c>
      <c r="AU168" s="3">
        <v>100</v>
      </c>
      <c r="AV168" s="3">
        <v>99.999995231886302</v>
      </c>
      <c r="AW168" s="3">
        <v>2.5</v>
      </c>
      <c r="AX168" s="3">
        <v>11.565286489893699</v>
      </c>
      <c r="AY168" s="3">
        <v>34.896793661486797</v>
      </c>
      <c r="AZ168" s="3">
        <v>8.5366400567694001</v>
      </c>
      <c r="BA168" s="3">
        <v>16.665768707252099</v>
      </c>
      <c r="BB168" s="5">
        <v>18.8</v>
      </c>
      <c r="BC168" s="9">
        <v>66504</v>
      </c>
      <c r="BD168" s="3">
        <v>3.4146867011900399</v>
      </c>
      <c r="BE168" s="3">
        <v>3.5</v>
      </c>
      <c r="BF168" s="3">
        <v>81.995399534522903</v>
      </c>
      <c r="BG168" s="3">
        <v>5.1081993861429202</v>
      </c>
      <c r="BH168" s="3">
        <v>37.640192300554297</v>
      </c>
      <c r="BI168" s="3">
        <v>30.2465282409885</v>
      </c>
      <c r="BJ168" s="3">
        <v>1.45641994476318</v>
      </c>
      <c r="BK168" s="3">
        <v>17.2</v>
      </c>
      <c r="BL168" s="3">
        <v>28.3</v>
      </c>
      <c r="BM168" s="3">
        <v>109.0631741</v>
      </c>
      <c r="BN168" s="3">
        <v>42.819252939999998</v>
      </c>
      <c r="BO168" s="3">
        <v>8907.7083831256805</v>
      </c>
      <c r="BP168" s="3">
        <v>83.170663329999996</v>
      </c>
      <c r="BQ168" s="3">
        <v>3.1306854242762499</v>
      </c>
      <c r="BR168" s="3">
        <f t="shared" si="33"/>
        <v>0.99826496839523093</v>
      </c>
      <c r="BS168" s="3">
        <f t="shared" si="33"/>
        <v>98.884548187255859</v>
      </c>
      <c r="BT168" s="3">
        <v>1.0075600147247299</v>
      </c>
      <c r="BU168" s="3">
        <v>0.95490998029708896</v>
      </c>
      <c r="BV168" s="3">
        <v>1.07275998592377</v>
      </c>
      <c r="BW168" s="3">
        <v>98.203109741210895</v>
      </c>
      <c r="BX168" s="3">
        <v>98.856521606445298</v>
      </c>
      <c r="BY168" s="3">
        <v>6</v>
      </c>
      <c r="BZ168" s="3">
        <v>6</v>
      </c>
      <c r="CA168" s="3">
        <v>98.933940000000007</v>
      </c>
      <c r="CB168" s="3">
        <v>97.838829040527301</v>
      </c>
      <c r="CC168" s="3">
        <v>97.287010192871094</v>
      </c>
      <c r="CD168" s="3">
        <v>52.478401184082003</v>
      </c>
      <c r="CE168" s="3">
        <v>7.1118955612182599</v>
      </c>
      <c r="CF168" s="3">
        <v>4.0562272071838397</v>
      </c>
      <c r="CG168" s="3">
        <v>7.1151900000000001</v>
      </c>
      <c r="CH168" s="3">
        <v>3.9092271407784001</v>
      </c>
      <c r="CI168" s="3">
        <v>0.2</v>
      </c>
      <c r="CJ168" s="3">
        <v>3.7</v>
      </c>
      <c r="CK168" s="3">
        <v>70</v>
      </c>
      <c r="CL168" s="3">
        <v>99</v>
      </c>
      <c r="CM168" s="3">
        <v>97</v>
      </c>
      <c r="CN168" s="3">
        <v>4.2</v>
      </c>
      <c r="CO168" s="3">
        <v>3.698</v>
      </c>
      <c r="CP168" s="3">
        <v>6.306</v>
      </c>
      <c r="CQ168" s="3">
        <v>1.0664882614170699E-2</v>
      </c>
      <c r="CR168" s="3">
        <v>30.5</v>
      </c>
      <c r="CS168" s="3">
        <v>33.5</v>
      </c>
      <c r="CT168" s="3">
        <v>98.144712430426694</v>
      </c>
      <c r="CU168" s="3">
        <v>99.209798498617104</v>
      </c>
      <c r="CV168" s="3">
        <v>99.000583106411398</v>
      </c>
      <c r="CW168" s="3">
        <v>6</v>
      </c>
      <c r="CX168" s="3">
        <f t="shared" si="34"/>
        <v>3.8</v>
      </c>
      <c r="CY168" s="3">
        <v>1.9</v>
      </c>
      <c r="CZ168" s="3">
        <v>8.4</v>
      </c>
      <c r="DA168" s="3">
        <v>0.15133706999999999</v>
      </c>
      <c r="DB168" s="3">
        <v>1431.8553507311699</v>
      </c>
      <c r="DC168" s="3">
        <v>33.438465119999996</v>
      </c>
      <c r="DD168" s="3">
        <v>40.5</v>
      </c>
      <c r="DE168" s="3">
        <v>25.2</v>
      </c>
      <c r="DF168" s="3">
        <v>2.4</v>
      </c>
      <c r="DG168" s="3">
        <v>6.7</v>
      </c>
      <c r="DH168" s="3">
        <v>33.6</v>
      </c>
      <c r="DI168" s="3">
        <v>1.6</v>
      </c>
      <c r="DJ168" s="3">
        <v>18.8</v>
      </c>
      <c r="DK168" s="3">
        <v>0</v>
      </c>
      <c r="DL168" s="3">
        <v>11.1562756577061</v>
      </c>
      <c r="DM168" s="3">
        <v>29.440999999999999</v>
      </c>
      <c r="DN168" s="3">
        <v>2.6283597036936301</v>
      </c>
      <c r="DO168" s="3">
        <v>15.558574193798099</v>
      </c>
      <c r="DP168" s="3">
        <v>23.492999999999999</v>
      </c>
      <c r="DQ168" s="3">
        <v>68.653999999999996</v>
      </c>
      <c r="DR168" s="3">
        <v>74.635999999999996</v>
      </c>
      <c r="DS168" s="3">
        <v>45.006</v>
      </c>
      <c r="DT168" s="3">
        <v>76.291700569568803</v>
      </c>
      <c r="DU168" s="3">
        <v>59.668999999999997</v>
      </c>
      <c r="DV168" s="3">
        <v>34.78</v>
      </c>
      <c r="DW168" s="3">
        <v>25.75</v>
      </c>
      <c r="DX168" s="3">
        <v>8.8759999999999994</v>
      </c>
      <c r="DY168" s="3">
        <v>14.4</v>
      </c>
      <c r="DZ168" s="3">
        <v>14.506</v>
      </c>
      <c r="EA168" s="3">
        <v>12.43</v>
      </c>
      <c r="EB168" s="3">
        <v>5000</v>
      </c>
      <c r="EC168" s="3">
        <v>8.4789999999999992</v>
      </c>
      <c r="ED168" s="3">
        <v>46.850999999999999</v>
      </c>
      <c r="EE168" s="3">
        <v>103.661</v>
      </c>
      <c r="EF168" s="3">
        <v>8</v>
      </c>
      <c r="EG168" s="3">
        <v>13.5</v>
      </c>
      <c r="EH168" s="3">
        <v>3.3</v>
      </c>
      <c r="EI168" s="3">
        <v>80.182926829268297</v>
      </c>
      <c r="EJ168" s="3">
        <v>1.39</v>
      </c>
      <c r="EK168" s="3">
        <v>92.100352999999998</v>
      </c>
      <c r="EL168" s="3">
        <v>83.301394000000002</v>
      </c>
      <c r="EM168" s="3">
        <v>13.8693839395411</v>
      </c>
      <c r="EN168" s="3">
        <v>63.308722768701003</v>
      </c>
      <c r="EO168" s="3">
        <v>-1.3553945932456299</v>
      </c>
      <c r="EP168" s="3">
        <v>4326.306640625</v>
      </c>
      <c r="EQ168" s="3">
        <v>585.09776999999997</v>
      </c>
      <c r="ER168" s="3">
        <v>-2.9663176534108699</v>
      </c>
      <c r="ES168" s="3">
        <v>-0.95763084691282796</v>
      </c>
      <c r="ET168" s="3">
        <v>80.356999999999999</v>
      </c>
      <c r="EU168" s="3">
        <v>0.85205256111203398</v>
      </c>
      <c r="EV168" s="2">
        <v>27.98</v>
      </c>
      <c r="EW168" s="2">
        <v>29.12</v>
      </c>
      <c r="EX168" s="2">
        <v>26.72</v>
      </c>
      <c r="EY168" s="3">
        <v>3.77966053783894E-2</v>
      </c>
      <c r="EZ168" s="3">
        <v>0.447398781776428</v>
      </c>
      <c r="FA168" s="3">
        <v>8</v>
      </c>
      <c r="FB168" s="3">
        <v>1.1000000000000001</v>
      </c>
      <c r="FC168" s="3">
        <v>2</v>
      </c>
      <c r="FD168" s="3">
        <v>493000000</v>
      </c>
      <c r="FE168" s="3">
        <v>3.1670715837451699</v>
      </c>
      <c r="FF168" s="3">
        <v>3.6920744951686402</v>
      </c>
      <c r="FG168" s="3">
        <v>7.2642345399698298</v>
      </c>
      <c r="FH168" s="3">
        <f>AVERAGE(FH166:FH167)</f>
        <v>1.2082434891318199E-2</v>
      </c>
      <c r="FI168" s="3">
        <f t="shared" ref="FI168:FK168" si="35">AVERAGE(FI166:FI167)</f>
        <v>3.2916075409632248E-2</v>
      </c>
      <c r="FJ168" s="3">
        <f t="shared" si="35"/>
        <v>2.5671434990255751E-4</v>
      </c>
      <c r="FK168" s="3">
        <f t="shared" si="35"/>
        <v>9.1082200062559196E-3</v>
      </c>
      <c r="FL168" s="3">
        <v>11.342377373850701</v>
      </c>
      <c r="FM168" s="3">
        <v>36.781939298189897</v>
      </c>
      <c r="FN168" s="3">
        <v>8.2674115802957395</v>
      </c>
      <c r="FO168" s="3">
        <v>14.260086601971</v>
      </c>
      <c r="FP168" s="3">
        <v>0.95302200317382801</v>
      </c>
      <c r="FQ168" s="3">
        <f>AVERAGE(FQ166:FQ167)</f>
        <v>6.3183958000928145E-2</v>
      </c>
      <c r="FR168" s="3">
        <v>6.4303062856197399E-2</v>
      </c>
      <c r="FS168" s="3">
        <v>0.32558470964431802</v>
      </c>
      <c r="FT168" s="3">
        <v>0.464378982782364</v>
      </c>
      <c r="FU168" s="3">
        <v>38922.474225297199</v>
      </c>
    </row>
    <row r="169" spans="1:177" x14ac:dyDescent="0.35">
      <c r="A169" s="3">
        <v>2023</v>
      </c>
      <c r="B169" s="3" t="s">
        <v>62</v>
      </c>
      <c r="C169" s="5">
        <v>371.98</v>
      </c>
      <c r="D169" s="5">
        <v>1537.62</v>
      </c>
      <c r="E169" s="3">
        <v>45.517362296353802</v>
      </c>
      <c r="F169" s="3">
        <v>149.96507859731301</v>
      </c>
      <c r="G169" s="3">
        <v>45.517362296353802</v>
      </c>
      <c r="H169" s="3">
        <v>0.20171148128710101</v>
      </c>
      <c r="I169" s="3">
        <v>16.5394134988363</v>
      </c>
      <c r="J169" s="3">
        <v>8.4424336695112494</v>
      </c>
      <c r="K169" s="3">
        <v>30.2699767261443</v>
      </c>
      <c r="L169" s="3">
        <v>16.362182360613001</v>
      </c>
      <c r="M169" s="3">
        <v>652</v>
      </c>
      <c r="N169" s="3">
        <v>95.11</v>
      </c>
      <c r="O169" s="3">
        <v>94.99</v>
      </c>
      <c r="P169" s="3">
        <v>97.23</v>
      </c>
      <c r="Q169" s="3">
        <v>4142.6000000000004</v>
      </c>
      <c r="R169" s="3">
        <v>100</v>
      </c>
      <c r="S169" s="3">
        <v>100</v>
      </c>
      <c r="T169" s="3">
        <v>11.958204936424799</v>
      </c>
      <c r="U169" s="3">
        <v>51.9194540014959</v>
      </c>
      <c r="V169" s="3">
        <v>14.2538714</v>
      </c>
      <c r="W169" s="3">
        <v>99.999999999858801</v>
      </c>
      <c r="X169" s="3">
        <v>17</v>
      </c>
      <c r="Y169" s="3">
        <v>80</v>
      </c>
      <c r="Z169" s="3">
        <v>10</v>
      </c>
      <c r="AA169" s="3">
        <v>18.267784569660002</v>
      </c>
      <c r="AB169" s="3">
        <v>80.092867022299998</v>
      </c>
      <c r="AC169" s="3">
        <v>16.666666666699999</v>
      </c>
      <c r="AD169" s="3">
        <v>17.451724137930999</v>
      </c>
      <c r="AE169" s="3">
        <v>5421.2705794469002</v>
      </c>
      <c r="AF169" s="3">
        <v>35.216331500000003</v>
      </c>
      <c r="AG169" s="3">
        <v>4.5178627999999996</v>
      </c>
      <c r="AH169" s="3">
        <v>0.3</v>
      </c>
      <c r="AI169" s="3">
        <v>653</v>
      </c>
      <c r="AJ169" s="3">
        <v>3.17</v>
      </c>
      <c r="AK169" s="3">
        <v>3.7</v>
      </c>
      <c r="AL169" s="3">
        <v>17729.968828249999</v>
      </c>
      <c r="AM169" s="3">
        <v>12.094141871100801</v>
      </c>
      <c r="AN169" s="3">
        <v>13.3227222342547</v>
      </c>
      <c r="AO169" s="3">
        <v>1.18479967370382</v>
      </c>
      <c r="AP169" s="3">
        <v>8.6141152801361507E-3</v>
      </c>
      <c r="AQ169" s="3">
        <v>3.61496316593009E-2</v>
      </c>
      <c r="AR169" s="3">
        <v>1.4695206089323801E-2</v>
      </c>
      <c r="AS169" s="3">
        <v>0.10571519984180899</v>
      </c>
      <c r="AT169" s="3">
        <v>100</v>
      </c>
      <c r="AU169" s="3">
        <v>100</v>
      </c>
      <c r="AV169" s="3">
        <v>99.999995231886302</v>
      </c>
      <c r="AW169" s="3">
        <v>2.5</v>
      </c>
      <c r="AX169" s="3">
        <v>11.565286489893699</v>
      </c>
      <c r="AY169" s="3">
        <v>34.896793661486797</v>
      </c>
      <c r="AZ169" s="3">
        <v>8.5366400567694001</v>
      </c>
      <c r="BA169" s="3">
        <v>16.665768707252099</v>
      </c>
      <c r="BB169" s="5">
        <v>18.8</v>
      </c>
      <c r="BC169" s="9">
        <v>66504</v>
      </c>
      <c r="BD169" s="3">
        <v>3.4146867011900399</v>
      </c>
      <c r="BE169" s="3">
        <v>3.5</v>
      </c>
      <c r="BF169" s="3">
        <v>81.995399534522903</v>
      </c>
      <c r="BG169" s="3">
        <v>5.1081993861429202</v>
      </c>
      <c r="BH169" s="3">
        <v>37.640192300554297</v>
      </c>
      <c r="BI169" s="3">
        <v>30.2465282409885</v>
      </c>
      <c r="BJ169" s="3">
        <v>1.45641994476318</v>
      </c>
      <c r="BK169" s="3">
        <v>17.2</v>
      </c>
      <c r="BL169" s="3">
        <v>28.3</v>
      </c>
      <c r="BM169" s="3">
        <v>109.0631741</v>
      </c>
      <c r="BN169" s="3">
        <v>42.819252939999998</v>
      </c>
      <c r="BO169" s="3">
        <v>8907.7083831256805</v>
      </c>
      <c r="BP169" s="3">
        <v>83.170663329999996</v>
      </c>
      <c r="BQ169" s="3">
        <v>3.1306854242762499</v>
      </c>
      <c r="BR169" s="3">
        <f t="shared" si="33"/>
        <v>0.99826496839523093</v>
      </c>
      <c r="BS169" s="3">
        <f t="shared" si="33"/>
        <v>98.884548187255859</v>
      </c>
      <c r="BT169" s="3">
        <v>1.0075600147247299</v>
      </c>
      <c r="BU169" s="3">
        <v>0.95490998029708896</v>
      </c>
      <c r="BV169" s="3">
        <v>1.07275998592377</v>
      </c>
      <c r="BW169" s="3">
        <v>98.203109741210895</v>
      </c>
      <c r="BX169" s="3">
        <v>98.856521606445298</v>
      </c>
      <c r="BY169" s="3">
        <v>6</v>
      </c>
      <c r="BZ169" s="3">
        <v>6</v>
      </c>
      <c r="CA169" s="3">
        <v>98.933940000000007</v>
      </c>
      <c r="CB169" s="3">
        <v>97.838829040527301</v>
      </c>
      <c r="CC169" s="3">
        <v>97.287010192871094</v>
      </c>
      <c r="CD169" s="3">
        <v>52.478401184082003</v>
      </c>
      <c r="CE169" s="3">
        <v>7.1118955612182599</v>
      </c>
      <c r="CF169" s="3">
        <v>4.0562272071838397</v>
      </c>
      <c r="CG169" s="3">
        <v>7.1151900000000001</v>
      </c>
      <c r="CH169" s="3">
        <v>3.9092271407784001</v>
      </c>
      <c r="CI169" s="3">
        <v>0.2</v>
      </c>
      <c r="CJ169" s="3">
        <v>3.7</v>
      </c>
      <c r="CK169" s="3">
        <v>70</v>
      </c>
      <c r="CL169" s="3">
        <v>99</v>
      </c>
      <c r="CM169" s="3">
        <v>97</v>
      </c>
      <c r="CN169" s="3">
        <v>4.2</v>
      </c>
      <c r="CO169" s="3">
        <v>3.698</v>
      </c>
      <c r="CP169" s="3">
        <v>6.306</v>
      </c>
      <c r="CQ169" s="3">
        <v>1.0664882614170699E-2</v>
      </c>
      <c r="CR169" s="3">
        <v>30.5</v>
      </c>
      <c r="CS169" s="3">
        <v>33.5</v>
      </c>
      <c r="CT169" s="3">
        <v>98.144712430426694</v>
      </c>
      <c r="CU169" s="3">
        <v>99.209798498617104</v>
      </c>
      <c r="CV169" s="3">
        <v>99.000583106411398</v>
      </c>
      <c r="CW169" s="3">
        <v>6</v>
      </c>
      <c r="CX169" s="3">
        <f t="shared" si="34"/>
        <v>3.8</v>
      </c>
      <c r="CY169" s="3">
        <v>1.9</v>
      </c>
      <c r="CZ169" s="3">
        <v>8.4</v>
      </c>
      <c r="DA169" s="3">
        <v>0.15133706999999999</v>
      </c>
      <c r="DB169" s="3">
        <v>1431.8553507311699</v>
      </c>
      <c r="DC169" s="3">
        <v>33.438465119999996</v>
      </c>
      <c r="DD169" s="3">
        <v>40.5</v>
      </c>
      <c r="DE169" s="3">
        <v>25.2</v>
      </c>
      <c r="DF169" s="3">
        <v>2.4</v>
      </c>
      <c r="DG169" s="3">
        <v>6.7</v>
      </c>
      <c r="DH169" s="3">
        <v>33.6</v>
      </c>
      <c r="DI169" s="3">
        <v>1.6</v>
      </c>
      <c r="DJ169" s="3">
        <v>18.8</v>
      </c>
      <c r="DK169" s="3">
        <v>0</v>
      </c>
      <c r="DL169" s="3">
        <v>11.1562756577061</v>
      </c>
      <c r="DM169" s="3">
        <v>29.440999999999999</v>
      </c>
      <c r="DN169" s="3">
        <v>2.6283597036936301</v>
      </c>
      <c r="DO169" s="3">
        <v>15.558574193798099</v>
      </c>
      <c r="DP169" s="3">
        <v>23.492999999999999</v>
      </c>
      <c r="DQ169" s="3">
        <v>68.653999999999996</v>
      </c>
      <c r="DR169" s="3">
        <v>74.635999999999996</v>
      </c>
      <c r="DS169" s="3">
        <v>45.006</v>
      </c>
      <c r="DT169" s="3">
        <v>76.291700569568803</v>
      </c>
      <c r="DU169" s="3">
        <v>59.668999999999997</v>
      </c>
      <c r="DV169" s="3">
        <v>34.78</v>
      </c>
      <c r="DW169" s="3">
        <v>25.75</v>
      </c>
      <c r="DX169" s="3">
        <v>8.8759999999999994</v>
      </c>
      <c r="DY169" s="3">
        <v>14.4</v>
      </c>
      <c r="DZ169" s="3">
        <v>14.506</v>
      </c>
      <c r="EA169" s="3">
        <v>12.43</v>
      </c>
      <c r="EB169" s="3">
        <v>5000</v>
      </c>
      <c r="EC169" s="3">
        <v>8.4789999999999992</v>
      </c>
      <c r="ED169" s="3">
        <v>46.850999999999999</v>
      </c>
      <c r="EE169" s="3">
        <v>103.661</v>
      </c>
      <c r="EF169" s="3">
        <v>8</v>
      </c>
      <c r="EG169" s="3">
        <v>13.5</v>
      </c>
      <c r="EH169" s="3">
        <v>3.3</v>
      </c>
      <c r="EI169" s="3">
        <v>80.182926829268297</v>
      </c>
      <c r="EJ169" s="3">
        <v>1.39</v>
      </c>
      <c r="EK169" s="3">
        <v>92.100352999999998</v>
      </c>
      <c r="EL169" s="3">
        <v>83.301394000000002</v>
      </c>
      <c r="EM169" s="3">
        <v>13.8693839395411</v>
      </c>
      <c r="EN169" s="3">
        <v>63.308722768701003</v>
      </c>
      <c r="EO169" s="3">
        <v>-1.3553945932456299</v>
      </c>
      <c r="EP169" s="3">
        <v>4326.306640625</v>
      </c>
      <c r="EQ169" s="3">
        <v>585.09776999999997</v>
      </c>
      <c r="ER169" s="3">
        <v>-2.9663176534108699</v>
      </c>
      <c r="ES169" s="3">
        <v>-0.95763084691282796</v>
      </c>
      <c r="ET169" s="3">
        <v>80.356999999999999</v>
      </c>
      <c r="EU169" s="3">
        <v>0.85205256111203398</v>
      </c>
      <c r="EV169" s="2">
        <v>27.98</v>
      </c>
      <c r="EW169" s="2">
        <v>29.12</v>
      </c>
      <c r="EX169" s="2">
        <v>26.72</v>
      </c>
      <c r="EY169" s="3">
        <v>3.77966053783894E-2</v>
      </c>
      <c r="EZ169" s="3">
        <v>0.447398781776428</v>
      </c>
      <c r="FA169" s="3">
        <v>8</v>
      </c>
      <c r="FB169" s="3">
        <v>1.1000000000000001</v>
      </c>
      <c r="FC169" s="3">
        <v>2</v>
      </c>
      <c r="FD169" s="3">
        <v>493000000</v>
      </c>
      <c r="FE169" s="3">
        <v>3.1670715837451699</v>
      </c>
      <c r="FF169" s="3">
        <v>3.6920744951686402</v>
      </c>
      <c r="FG169" s="3">
        <v>7.2642345399698298</v>
      </c>
      <c r="FH169" s="3">
        <v>1.2082434891318199E-2</v>
      </c>
      <c r="FI169" s="3">
        <v>3.2916075409632248E-2</v>
      </c>
      <c r="FJ169" s="3">
        <v>2.5671434990255751E-4</v>
      </c>
      <c r="FK169" s="3">
        <v>9.1082200062559196E-3</v>
      </c>
      <c r="FL169" s="3">
        <v>11.342377373850701</v>
      </c>
      <c r="FM169" s="3">
        <v>36.781939298189897</v>
      </c>
      <c r="FN169" s="3">
        <v>8.2674115802957395</v>
      </c>
      <c r="FO169" s="3">
        <v>14.260086601971</v>
      </c>
      <c r="FP169" s="3">
        <v>0.95302200317382801</v>
      </c>
      <c r="FQ169" s="3">
        <v>6.3183958000928145E-2</v>
      </c>
      <c r="FR169" s="3">
        <v>6.4303062856197399E-2</v>
      </c>
      <c r="FS169" s="3">
        <v>0.32558470964431802</v>
      </c>
      <c r="FT169" s="3">
        <v>0.464378982782364</v>
      </c>
      <c r="FU169" s="3">
        <v>38922.474225297199</v>
      </c>
    </row>
    <row r="170" spans="1:177" x14ac:dyDescent="0.35">
      <c r="A170" s="3">
        <v>2010</v>
      </c>
      <c r="B170" s="3" t="s">
        <v>63</v>
      </c>
      <c r="C170" s="5">
        <v>98.76</v>
      </c>
      <c r="D170" s="5">
        <v>2950.73</v>
      </c>
      <c r="E170" s="3">
        <v>59.019109687396401</v>
      </c>
      <c r="F170" s="3">
        <v>84.334244080145695</v>
      </c>
      <c r="G170" s="3">
        <v>59.019109687396401</v>
      </c>
      <c r="H170" s="3">
        <v>0.43919898984232297</v>
      </c>
      <c r="I170" s="3">
        <v>48.514304650392098</v>
      </c>
      <c r="J170" s="3">
        <v>2.0766596708273499</v>
      </c>
      <c r="K170" s="3">
        <v>22.604550977576501</v>
      </c>
      <c r="L170" s="3">
        <v>0.84035186224967295</v>
      </c>
      <c r="M170" s="3">
        <v>589</v>
      </c>
      <c r="N170" s="3">
        <v>74.53</v>
      </c>
      <c r="O170" s="3">
        <v>79.180000000000007</v>
      </c>
      <c r="P170" s="3">
        <v>89.46</v>
      </c>
      <c r="Q170" s="3">
        <v>4719</v>
      </c>
      <c r="R170" s="3">
        <v>100</v>
      </c>
      <c r="S170" s="3">
        <v>100</v>
      </c>
      <c r="T170" s="3">
        <v>46.9556746031746</v>
      </c>
      <c r="U170" s="3">
        <v>33.070396825396799</v>
      </c>
      <c r="V170" s="3">
        <v>20.010988999999999</v>
      </c>
      <c r="W170" s="3">
        <v>100</v>
      </c>
      <c r="X170" s="3">
        <v>13</v>
      </c>
      <c r="Y170" s="3">
        <v>9</v>
      </c>
      <c r="Z170" s="3">
        <v>3</v>
      </c>
      <c r="AA170" s="3">
        <v>21.0572480574826</v>
      </c>
      <c r="AB170" s="3">
        <v>6.0102301789999997</v>
      </c>
      <c r="AC170" s="3">
        <v>14.1829784001</v>
      </c>
      <c r="AD170" s="3">
        <v>89.5</v>
      </c>
      <c r="AE170" s="3">
        <v>599.99862000317398</v>
      </c>
      <c r="AF170" s="3">
        <v>22.6</v>
      </c>
      <c r="AG170" s="3">
        <f t="shared" ref="AG170:AG183" si="36">AVERAGE(AG2,AG324)</f>
        <v>52.488384174999993</v>
      </c>
      <c r="AH170" s="3">
        <v>1.6</v>
      </c>
      <c r="AI170" s="3">
        <v>7692</v>
      </c>
      <c r="AJ170" s="3">
        <v>3.08</v>
      </c>
      <c r="AK170" s="3">
        <v>2.99</v>
      </c>
      <c r="AL170" s="3">
        <v>22886.4490179717</v>
      </c>
      <c r="AM170" s="3">
        <v>-22.793345893070398</v>
      </c>
      <c r="AN170" s="3">
        <v>10.016289983080799</v>
      </c>
      <c r="AO170" s="3">
        <v>1.08636792812562</v>
      </c>
      <c r="AP170" s="3">
        <v>0</v>
      </c>
      <c r="AQ170" s="12">
        <v>5.7290557917137303E-5</v>
      </c>
      <c r="AR170" s="3">
        <v>0.32067676454441602</v>
      </c>
      <c r="AS170" s="3">
        <v>0.220587380457925</v>
      </c>
      <c r="AT170" s="3">
        <v>99.900056393658204</v>
      </c>
      <c r="AU170" s="3">
        <v>100</v>
      </c>
      <c r="AV170" s="3">
        <v>99.968930486174997</v>
      </c>
      <c r="AW170" s="3">
        <v>2.5</v>
      </c>
      <c r="AX170" s="3">
        <v>4.8956530207814399</v>
      </c>
      <c r="AY170" s="3">
        <v>10.6351266088271</v>
      </c>
      <c r="AZ170" s="3">
        <v>8.2158308761862503E-2</v>
      </c>
      <c r="BA170" s="3">
        <v>7.5890394190689801</v>
      </c>
      <c r="BB170" s="5">
        <v>12.3</v>
      </c>
      <c r="BC170" s="9">
        <v>28686</v>
      </c>
      <c r="BD170" s="3">
        <v>0</v>
      </c>
      <c r="BE170" s="3">
        <v>3.25</v>
      </c>
      <c r="BF170" s="3">
        <v>110.460874848117</v>
      </c>
      <c r="BG170" s="3">
        <v>0</v>
      </c>
      <c r="BH170" s="3">
        <v>25.168608393763801</v>
      </c>
      <c r="BI170" s="3">
        <v>17.343940108937801</v>
      </c>
      <c r="BJ170" s="3">
        <v>1.12864995002747</v>
      </c>
      <c r="BK170" s="3">
        <v>20.7</v>
      </c>
      <c r="BL170" s="3">
        <v>37.1</v>
      </c>
      <c r="BM170" s="3">
        <v>120.2766945</v>
      </c>
      <c r="BN170" s="3">
        <v>21.622697899999999</v>
      </c>
      <c r="BO170" s="3">
        <v>167.69961429088701</v>
      </c>
      <c r="BP170" s="3">
        <v>65</v>
      </c>
      <c r="BQ170" s="3">
        <v>4.55</v>
      </c>
      <c r="BR170" s="3">
        <v>1.00404000282288</v>
      </c>
      <c r="BS170" s="3">
        <v>99.099998474121094</v>
      </c>
      <c r="BT170" s="3">
        <v>0.99352997541427601</v>
      </c>
      <c r="BU170" s="3">
        <v>0.98699998855590798</v>
      </c>
      <c r="BV170" s="3">
        <v>1.2630699872970601</v>
      </c>
      <c r="BW170" s="3">
        <v>98.955886840820298</v>
      </c>
      <c r="BX170" s="3">
        <v>99.935249328613295</v>
      </c>
      <c r="BY170" s="3">
        <v>4</v>
      </c>
      <c r="BZ170" s="3">
        <v>8</v>
      </c>
      <c r="CA170" s="3">
        <v>99.680419999999998</v>
      </c>
      <c r="CB170" s="3">
        <v>90.513069152832003</v>
      </c>
      <c r="CC170" s="3">
        <v>91.918487548828097</v>
      </c>
      <c r="CD170" s="3">
        <v>88.563972473144503</v>
      </c>
      <c r="CE170" s="3">
        <v>11.2314052581787</v>
      </c>
      <c r="CF170" s="3">
        <v>4.7237501144409197</v>
      </c>
      <c r="CG170" s="3">
        <v>10.83775</v>
      </c>
      <c r="CH170" s="3">
        <v>5.5119361897154304</v>
      </c>
      <c r="CI170" s="3">
        <f t="shared" ref="CI170:CI183" si="37">AVERAGE(CI184,CI156)</f>
        <v>0.15000000000000002</v>
      </c>
      <c r="CJ170" s="3">
        <v>6</v>
      </c>
      <c r="CK170" s="3">
        <f t="shared" ref="CK170:CK183" si="38">AVERAGE(CK184,CK156)</f>
        <v>52.5</v>
      </c>
      <c r="CL170" s="3">
        <v>99</v>
      </c>
      <c r="CM170" s="3">
        <v>99</v>
      </c>
      <c r="CN170" s="3">
        <v>7.18</v>
      </c>
      <c r="CO170" s="3">
        <v>6.3920000000000003</v>
      </c>
      <c r="CP170" s="3">
        <v>2.8719999999999999</v>
      </c>
      <c r="CQ170" s="3">
        <v>2.08378427174324E-2</v>
      </c>
      <c r="CR170" s="3">
        <v>29.7</v>
      </c>
      <c r="CS170" s="3">
        <v>34.6</v>
      </c>
      <c r="CT170" s="3">
        <v>98.569856985698607</v>
      </c>
      <c r="CU170" s="3">
        <v>97.755102040816297</v>
      </c>
      <c r="CV170" s="3">
        <v>98.008403131703403</v>
      </c>
      <c r="CW170" s="3">
        <v>15</v>
      </c>
      <c r="CX170" s="3">
        <f t="shared" ref="CX170:DA185" si="39">AVERAGE(CX198,CX240)</f>
        <v>4.1500000000000004</v>
      </c>
      <c r="CY170" s="3">
        <v>11</v>
      </c>
      <c r="CZ170" s="3">
        <v>41.6</v>
      </c>
      <c r="DA170" s="3">
        <v>0</v>
      </c>
      <c r="DB170" s="3">
        <v>1077.4734957046201</v>
      </c>
      <c r="DC170" s="3">
        <v>27.445549010000001</v>
      </c>
      <c r="DD170" s="3">
        <v>37.700000000000003</v>
      </c>
      <c r="DE170" s="3">
        <v>23.1</v>
      </c>
      <c r="DF170" s="3">
        <v>3.2</v>
      </c>
      <c r="DG170" s="3">
        <v>8.1999999999999993</v>
      </c>
      <c r="DH170" s="3">
        <v>29.4</v>
      </c>
      <c r="DI170" s="3">
        <v>0.3</v>
      </c>
      <c r="DJ170" s="3">
        <v>14.1</v>
      </c>
      <c r="DK170" s="3">
        <v>0</v>
      </c>
      <c r="DL170" s="3">
        <v>4.5405855576979102</v>
      </c>
      <c r="DM170" s="3">
        <v>39.963000000000001</v>
      </c>
      <c r="DN170" s="3">
        <v>0.33260260753731402</v>
      </c>
      <c r="DO170" s="3">
        <v>30.703953601371499</v>
      </c>
      <c r="DP170" s="3">
        <v>24.812000000000001</v>
      </c>
      <c r="DQ170" s="3">
        <v>62.063000000000002</v>
      </c>
      <c r="DR170" s="3">
        <v>74.915999999999997</v>
      </c>
      <c r="DS170" s="3">
        <v>43.555999999999997</v>
      </c>
      <c r="DT170" s="3">
        <v>74.9105668684645</v>
      </c>
      <c r="DU170" s="3">
        <v>63.7</v>
      </c>
      <c r="DV170" s="3">
        <v>17.97</v>
      </c>
      <c r="DW170" s="3">
        <v>14.57</v>
      </c>
      <c r="DX170" s="3">
        <v>4.67</v>
      </c>
      <c r="DY170" s="3">
        <v>25.06</v>
      </c>
      <c r="DZ170" s="3">
        <v>10.557</v>
      </c>
      <c r="EA170" s="3">
        <v>11.17</v>
      </c>
      <c r="EB170" s="3">
        <v>11394</v>
      </c>
      <c r="EC170" s="3">
        <v>18.600000000000001</v>
      </c>
      <c r="ED170" s="3">
        <v>94.911000000000001</v>
      </c>
      <c r="EE170" s="3">
        <v>218.94300000000001</v>
      </c>
      <c r="EF170" s="3">
        <v>9</v>
      </c>
      <c r="EG170" s="3">
        <v>13</v>
      </c>
      <c r="EH170" s="3">
        <v>5.0999999999999996</v>
      </c>
      <c r="EI170" s="3">
        <v>74.207317073170699</v>
      </c>
      <c r="EJ170" s="3">
        <v>1.25</v>
      </c>
      <c r="EK170" s="3">
        <v>85.105200999999994</v>
      </c>
      <c r="EL170" s="3">
        <v>67.786165999999994</v>
      </c>
      <c r="EM170" s="3">
        <v>14.690024106760699</v>
      </c>
      <c r="EN170" s="3">
        <v>68.748726447094</v>
      </c>
      <c r="EO170" s="3">
        <v>-0.226013875689698</v>
      </c>
      <c r="EP170" s="3">
        <v>2133.98291015625</v>
      </c>
      <c r="EQ170" s="3">
        <v>601.06554000000006</v>
      </c>
      <c r="ER170" s="3">
        <v>-1.6662769926069301</v>
      </c>
      <c r="ES170" s="3">
        <v>0.43060946128647298</v>
      </c>
      <c r="ET170" s="3">
        <v>68.911000000000001</v>
      </c>
      <c r="EU170" s="3">
        <v>1.3818205485727399</v>
      </c>
      <c r="EV170" s="2">
        <v>24.02</v>
      </c>
      <c r="EW170" s="2">
        <v>24.91</v>
      </c>
      <c r="EX170" s="2">
        <v>22.76</v>
      </c>
      <c r="EY170" s="3">
        <v>0.30395406484603898</v>
      </c>
      <c r="EZ170" s="3">
        <v>0.644822657108307</v>
      </c>
      <c r="FA170" s="3">
        <v>2</v>
      </c>
      <c r="FB170" s="3">
        <v>0.9</v>
      </c>
      <c r="FC170" s="3">
        <v>6</v>
      </c>
      <c r="FD170" s="3">
        <v>18000000</v>
      </c>
      <c r="FE170" s="3">
        <v>0.80457729974022896</v>
      </c>
      <c r="FF170" s="3">
        <v>1.02199035673629</v>
      </c>
      <c r="FG170" s="3">
        <v>2.09368595239921</v>
      </c>
      <c r="FH170" s="3">
        <v>8.3911051881043502E-2</v>
      </c>
      <c r="FI170" s="3">
        <v>2.6346938651770299E-3</v>
      </c>
      <c r="FJ170" s="3">
        <v>0.16134175688386301</v>
      </c>
      <c r="FK170" s="3">
        <v>0.152616225507853</v>
      </c>
      <c r="FL170" s="3">
        <v>4.3597803334380796</v>
      </c>
      <c r="FM170" s="3">
        <v>2.6555340785175798</v>
      </c>
      <c r="FN170" s="3">
        <v>1.6571682638893599</v>
      </c>
      <c r="FO170" s="3">
        <v>25.922608230178099</v>
      </c>
      <c r="FP170" s="3">
        <v>0.894237220287323</v>
      </c>
      <c r="FQ170" s="3">
        <v>0.50215429376618304</v>
      </c>
      <c r="FR170" s="3">
        <v>0.68578374385833696</v>
      </c>
      <c r="FS170" s="3">
        <v>0.77266937494277999</v>
      </c>
      <c r="FT170" s="3">
        <v>1.01445388793945</v>
      </c>
      <c r="FU170" s="3">
        <v>21738.896078485701</v>
      </c>
    </row>
    <row r="171" spans="1:177" x14ac:dyDescent="0.35">
      <c r="A171" s="3">
        <v>2011</v>
      </c>
      <c r="B171" s="3" t="s">
        <v>63</v>
      </c>
      <c r="C171" s="5">
        <v>91.91</v>
      </c>
      <c r="D171" s="5">
        <v>2815.26</v>
      </c>
      <c r="E171" s="3">
        <v>58.952833314923197</v>
      </c>
      <c r="F171" s="3">
        <v>93.288282138794102</v>
      </c>
      <c r="G171" s="3">
        <v>58.952833314923197</v>
      </c>
      <c r="H171" s="3">
        <v>0.440746121509343</v>
      </c>
      <c r="I171" s="3">
        <v>48.547442836628697</v>
      </c>
      <c r="J171" s="3">
        <v>2.02142936043301</v>
      </c>
      <c r="K171" s="3">
        <v>22.636429912736101</v>
      </c>
      <c r="L171" s="3">
        <v>1.8943226531759401</v>
      </c>
      <c r="M171" s="3">
        <v>589</v>
      </c>
      <c r="N171" s="3">
        <v>85.22</v>
      </c>
      <c r="O171" s="3">
        <v>87.58</v>
      </c>
      <c r="P171" s="3">
        <v>92.96</v>
      </c>
      <c r="Q171" s="3">
        <v>5105.1000000000004</v>
      </c>
      <c r="R171" s="3">
        <v>100</v>
      </c>
      <c r="S171" s="3">
        <v>100</v>
      </c>
      <c r="T171" s="3">
        <v>45.667478149648304</v>
      </c>
      <c r="U171" s="3">
        <v>32.597292688126203</v>
      </c>
      <c r="V171" s="3">
        <v>20.740740089999999</v>
      </c>
      <c r="W171" s="3">
        <v>100</v>
      </c>
      <c r="X171" s="3">
        <v>13</v>
      </c>
      <c r="Y171" s="3">
        <v>9</v>
      </c>
      <c r="Z171" s="3">
        <v>3</v>
      </c>
      <c r="AA171" s="3">
        <v>22.045625600023801</v>
      </c>
      <c r="AB171" s="3">
        <v>6.1888114148</v>
      </c>
      <c r="AC171" s="3">
        <v>14.179273265400001</v>
      </c>
      <c r="AD171" s="3">
        <v>87.0833333333333</v>
      </c>
      <c r="AE171" s="3">
        <v>601.701189773848</v>
      </c>
      <c r="AF171" s="3">
        <v>22.6</v>
      </c>
      <c r="AG171" s="3">
        <f t="shared" si="36"/>
        <v>52.488384174999993</v>
      </c>
      <c r="AH171" s="3">
        <v>1.6</v>
      </c>
      <c r="AI171" s="3">
        <v>7806</v>
      </c>
      <c r="AJ171" s="3">
        <f>AVERAGE(AJ170,AJ172)</f>
        <v>3.1100000000000003</v>
      </c>
      <c r="AK171" s="3">
        <f>AVERAGE(AK170,AK172)</f>
        <v>3.08</v>
      </c>
      <c r="AL171" s="3">
        <v>24553.674138120299</v>
      </c>
      <c r="AM171" s="3">
        <v>16.191881732409499</v>
      </c>
      <c r="AN171" s="3">
        <v>10.032364641132</v>
      </c>
      <c r="AO171" s="3">
        <v>1.03595499586736</v>
      </c>
      <c r="AP171" s="3">
        <v>0</v>
      </c>
      <c r="AQ171" s="12">
        <v>6.0328351499403398E-5</v>
      </c>
      <c r="AR171" s="3">
        <v>0.45188485961130898</v>
      </c>
      <c r="AS171" s="3">
        <v>0.210825541384179</v>
      </c>
      <c r="AT171" s="3">
        <v>99.900062194657906</v>
      </c>
      <c r="AU171" s="3">
        <v>100</v>
      </c>
      <c r="AV171" s="3">
        <v>99.969378233036096</v>
      </c>
      <c r="AW171" s="3">
        <v>2.5</v>
      </c>
      <c r="AX171" s="3">
        <v>5.0525571190457903</v>
      </c>
      <c r="AY171" s="3">
        <v>12.290214431001701</v>
      </c>
      <c r="AZ171" s="3">
        <v>0.13415789864198599</v>
      </c>
      <c r="BA171" s="3">
        <v>8.0310719868181106</v>
      </c>
      <c r="BB171" s="5">
        <v>14.1</v>
      </c>
      <c r="BC171" s="9">
        <v>29500</v>
      </c>
      <c r="BD171" s="3">
        <v>0</v>
      </c>
      <c r="BE171" s="3">
        <v>3.25</v>
      </c>
      <c r="BF171" s="3">
        <v>110.148315475533</v>
      </c>
      <c r="BG171" s="3">
        <v>0</v>
      </c>
      <c r="BH171" s="3">
        <v>25.0154637162947</v>
      </c>
      <c r="BI171" s="3">
        <v>17.350224289132701</v>
      </c>
      <c r="BJ171" s="3">
        <v>1.17925000190735</v>
      </c>
      <c r="BK171" s="3">
        <v>20.7</v>
      </c>
      <c r="BL171" s="3">
        <v>34.700000000000003</v>
      </c>
      <c r="BM171" s="3">
        <v>117.4485123</v>
      </c>
      <c r="BN171" s="3">
        <v>23.239578980000001</v>
      </c>
      <c r="BO171" s="3">
        <v>217.815830698133</v>
      </c>
      <c r="BP171" s="3">
        <v>68.019987889999996</v>
      </c>
      <c r="BQ171" s="3">
        <v>4.47</v>
      </c>
      <c r="BR171" s="3">
        <v>1.00404000282288</v>
      </c>
      <c r="BS171" s="3">
        <v>99.099998474121094</v>
      </c>
      <c r="BT171" s="3">
        <v>0.99531000852584794</v>
      </c>
      <c r="BU171" s="3">
        <v>0.98199999332428001</v>
      </c>
      <c r="BV171" s="3">
        <v>1.24590003490448</v>
      </c>
      <c r="BW171" s="3">
        <v>97.110221862792997</v>
      </c>
      <c r="BX171" s="3">
        <v>97.727478027343807</v>
      </c>
      <c r="BY171" s="3">
        <v>4</v>
      </c>
      <c r="BZ171" s="3">
        <v>8</v>
      </c>
      <c r="CA171" s="3">
        <f>AVERAGE(CA172,CA170)</f>
        <v>99.503234999999989</v>
      </c>
      <c r="CB171" s="3">
        <v>94.052642822265597</v>
      </c>
      <c r="CC171" s="3">
        <v>93.848480224609403</v>
      </c>
      <c r="CD171" s="3">
        <v>86.020927429199205</v>
      </c>
      <c r="CE171" s="3">
        <v>10.294374465942401</v>
      </c>
      <c r="CF171" s="3">
        <v>4.5631799697876003</v>
      </c>
      <c r="CG171" s="3">
        <v>10.83775</v>
      </c>
      <c r="CH171" s="3">
        <v>5.5119361897154304</v>
      </c>
      <c r="CI171" s="3">
        <f t="shared" si="37"/>
        <v>0.15000000000000002</v>
      </c>
      <c r="CJ171" s="3">
        <v>5.9</v>
      </c>
      <c r="CK171" s="3">
        <f t="shared" si="38"/>
        <v>54.5</v>
      </c>
      <c r="CL171" s="3">
        <v>99</v>
      </c>
      <c r="CM171" s="3">
        <v>99</v>
      </c>
      <c r="CN171" s="3">
        <v>7.19</v>
      </c>
      <c r="CO171" s="3">
        <v>6.3959999999999999</v>
      </c>
      <c r="CP171" s="3">
        <v>2.964</v>
      </c>
      <c r="CQ171" s="3">
        <v>2.20533899786295E-2</v>
      </c>
      <c r="CR171" s="3">
        <v>29.7</v>
      </c>
      <c r="CS171" s="3">
        <v>34.6</v>
      </c>
      <c r="CT171" s="3">
        <v>98.569856985698607</v>
      </c>
      <c r="CU171" s="3">
        <v>97.755102040816297</v>
      </c>
      <c r="CV171" s="3">
        <v>98.0047604185323</v>
      </c>
      <c r="CW171" s="3">
        <v>10</v>
      </c>
      <c r="CX171" s="3">
        <f t="shared" si="39"/>
        <v>4.1500000000000004</v>
      </c>
      <c r="CY171" s="3">
        <v>11.5</v>
      </c>
      <c r="CZ171" s="3">
        <v>40.299999999999997</v>
      </c>
      <c r="DA171" s="3">
        <v>0</v>
      </c>
      <c r="DB171" s="3">
        <v>1139.2568821299101</v>
      </c>
      <c r="DC171" s="3">
        <v>28.243570330000001</v>
      </c>
      <c r="DD171" s="3">
        <v>37.6</v>
      </c>
      <c r="DE171" s="3">
        <v>23.2</v>
      </c>
      <c r="DF171" s="3">
        <v>3.1</v>
      </c>
      <c r="DG171" s="3">
        <v>8.1</v>
      </c>
      <c r="DH171" s="3">
        <v>29.2</v>
      </c>
      <c r="DI171" s="3">
        <v>0.3</v>
      </c>
      <c r="DJ171" s="3">
        <v>14.3</v>
      </c>
      <c r="DK171" s="3">
        <v>0</v>
      </c>
      <c r="DL171" s="3">
        <v>4.88583988166243</v>
      </c>
      <c r="DM171" s="3">
        <v>38.222999999999999</v>
      </c>
      <c r="DN171" s="3">
        <v>0.41868561559142797</v>
      </c>
      <c r="DO171" s="3">
        <v>30.838907185370601</v>
      </c>
      <c r="DP171" s="3">
        <v>24.297999999999998</v>
      </c>
      <c r="DQ171" s="3">
        <v>62.402999999999999</v>
      </c>
      <c r="DR171" s="3">
        <v>75.340999999999994</v>
      </c>
      <c r="DS171" s="3">
        <v>43.651000000000003</v>
      </c>
      <c r="DT171" s="3">
        <v>74.687312858242805</v>
      </c>
      <c r="DU171" s="3">
        <v>63.466000000000001</v>
      </c>
      <c r="DV171" s="3">
        <v>21.02</v>
      </c>
      <c r="DW171" s="3">
        <v>17.21</v>
      </c>
      <c r="DX171" s="3">
        <v>4.3230000000000004</v>
      </c>
      <c r="DY171" s="3">
        <v>24.984999999999999</v>
      </c>
      <c r="DZ171" s="3">
        <v>10.661</v>
      </c>
      <c r="EA171" s="3">
        <v>11.03</v>
      </c>
      <c r="EB171" s="3">
        <v>889</v>
      </c>
      <c r="EC171" s="3">
        <v>18.443999999999999</v>
      </c>
      <c r="ED171" s="3">
        <v>92.995000000000005</v>
      </c>
      <c r="EE171" s="3">
        <v>206.22499999999999</v>
      </c>
      <c r="EF171" s="3">
        <v>8.8000000000000007</v>
      </c>
      <c r="EG171" s="3">
        <v>12.9</v>
      </c>
      <c r="EH171" s="3">
        <v>4.9000000000000004</v>
      </c>
      <c r="EI171" s="3">
        <v>74.858536585365897</v>
      </c>
      <c r="EJ171" s="3">
        <v>1.23</v>
      </c>
      <c r="EK171" s="3">
        <v>85.283141000000001</v>
      </c>
      <c r="EL171" s="3">
        <v>69.076098999999999</v>
      </c>
      <c r="EM171" s="3">
        <v>14.5559219408304</v>
      </c>
      <c r="EN171" s="3">
        <v>68.688024291978394</v>
      </c>
      <c r="EO171" s="3">
        <v>-0.28336043594694799</v>
      </c>
      <c r="EP171" s="3">
        <v>2308.216796875</v>
      </c>
      <c r="EQ171" s="3">
        <v>657.45861000000002</v>
      </c>
      <c r="ER171" s="3">
        <v>-1.7315862883259601</v>
      </c>
      <c r="ES171" s="3">
        <v>0.36319941867568301</v>
      </c>
      <c r="ET171" s="3">
        <v>69.358000000000004</v>
      </c>
      <c r="EU171" s="3">
        <v>1.45681139451563</v>
      </c>
      <c r="EV171" s="2">
        <v>24.61</v>
      </c>
      <c r="EW171" s="2">
        <v>25.63</v>
      </c>
      <c r="EX171" s="2">
        <v>23.23</v>
      </c>
      <c r="EY171" s="3">
        <v>0.33264955878257801</v>
      </c>
      <c r="EZ171" s="3">
        <v>0.65021163225173995</v>
      </c>
      <c r="FA171" s="3">
        <v>2</v>
      </c>
      <c r="FB171" s="3">
        <v>0.9</v>
      </c>
      <c r="FC171" s="3">
        <v>6</v>
      </c>
      <c r="FD171" s="3">
        <v>8000000</v>
      </c>
      <c r="FE171" s="3">
        <v>0.89322503888428995</v>
      </c>
      <c r="FF171" s="3">
        <v>1.03709056372928</v>
      </c>
      <c r="FG171" s="3">
        <v>2.1138968934678601</v>
      </c>
      <c r="FH171" s="3">
        <v>9.8967972348118299E-2</v>
      </c>
      <c r="FI171" s="3">
        <v>1.6269159902933599E-3</v>
      </c>
      <c r="FJ171" s="3">
        <v>0.21834050970152799</v>
      </c>
      <c r="FK171" s="3">
        <v>0.22705236995029199</v>
      </c>
      <c r="FL171" s="3">
        <v>4.3597803334380796</v>
      </c>
      <c r="FM171" s="3">
        <v>3.4864793939377901</v>
      </c>
      <c r="FN171" s="3">
        <v>1.94492768963375</v>
      </c>
      <c r="FO171" s="3">
        <v>25.179346449714402</v>
      </c>
      <c r="FP171" s="3">
        <v>0.83697313070297197</v>
      </c>
      <c r="FQ171" s="3">
        <v>0.67555422037578605</v>
      </c>
      <c r="FR171" s="3">
        <v>0.74325406551361095</v>
      </c>
      <c r="FS171" s="3">
        <v>0.75660258531570401</v>
      </c>
      <c r="FT171" s="3">
        <v>1.0275454521179199</v>
      </c>
      <c r="FU171" s="3">
        <v>23029.453849554498</v>
      </c>
    </row>
    <row r="172" spans="1:177" x14ac:dyDescent="0.35">
      <c r="A172" s="3">
        <v>2012</v>
      </c>
      <c r="B172" s="3" t="s">
        <v>63</v>
      </c>
      <c r="C172" s="5">
        <v>180.49</v>
      </c>
      <c r="D172" s="5">
        <v>2768.77</v>
      </c>
      <c r="E172" s="3">
        <v>58.963879377002101</v>
      </c>
      <c r="F172" s="3">
        <v>99.615419604275601</v>
      </c>
      <c r="G172" s="3">
        <v>58.963879377002101</v>
      </c>
      <c r="H172" s="3">
        <v>0.443229793428909</v>
      </c>
      <c r="I172" s="3">
        <v>48.569534960786498</v>
      </c>
      <c r="J172" s="3">
        <v>2.0103832983541401</v>
      </c>
      <c r="K172" s="3">
        <v>22.668308847895702</v>
      </c>
      <c r="L172" s="3">
        <v>2.33795428999625</v>
      </c>
      <c r="M172" s="3">
        <v>589</v>
      </c>
      <c r="N172" s="3">
        <v>73.5</v>
      </c>
      <c r="O172" s="3">
        <v>79.11</v>
      </c>
      <c r="P172" s="3">
        <v>91.45</v>
      </c>
      <c r="Q172" s="3">
        <v>3761.1</v>
      </c>
      <c r="R172" s="3">
        <v>99.893283724822396</v>
      </c>
      <c r="S172" s="3">
        <v>99.996700000000004</v>
      </c>
      <c r="T172" s="3">
        <v>44.176246833985701</v>
      </c>
      <c r="U172" s="3">
        <v>33.2757241538107</v>
      </c>
      <c r="V172" s="3">
        <v>18.422064450000001</v>
      </c>
      <c r="W172" s="3">
        <v>100</v>
      </c>
      <c r="X172" s="3">
        <v>13</v>
      </c>
      <c r="Y172" s="3">
        <v>9</v>
      </c>
      <c r="Z172" s="3">
        <v>3</v>
      </c>
      <c r="AA172" s="3">
        <v>22.519952184778798</v>
      </c>
      <c r="AB172" s="3">
        <v>6.3749752523999996</v>
      </c>
      <c r="AC172" s="3">
        <v>14.175410809700001</v>
      </c>
      <c r="AD172" s="3">
        <v>84.183333333333294</v>
      </c>
      <c r="AE172" s="3">
        <v>604.816638747659</v>
      </c>
      <c r="AF172" s="3">
        <v>22.6</v>
      </c>
      <c r="AG172" s="3">
        <f t="shared" si="36"/>
        <v>52.488384174999993</v>
      </c>
      <c r="AH172" s="3">
        <v>1.6</v>
      </c>
      <c r="AI172" s="3">
        <v>7806</v>
      </c>
      <c r="AJ172" s="3">
        <v>3.14</v>
      </c>
      <c r="AK172" s="3">
        <v>3.17</v>
      </c>
      <c r="AL172" s="3">
        <v>18374.082088603001</v>
      </c>
      <c r="AM172" s="3">
        <v>-21.581562541245201</v>
      </c>
      <c r="AN172" s="3">
        <v>10.828643739744701</v>
      </c>
      <c r="AO172" s="3">
        <v>1.0938437561285601</v>
      </c>
      <c r="AP172" s="3">
        <v>0</v>
      </c>
      <c r="AQ172" s="12">
        <v>6.43813815022667E-5</v>
      </c>
      <c r="AR172" s="3">
        <v>0.43933487384180597</v>
      </c>
      <c r="AS172" s="3">
        <v>0.20349559458993499</v>
      </c>
      <c r="AT172" s="3">
        <v>99.900067994984198</v>
      </c>
      <c r="AU172" s="3">
        <v>100</v>
      </c>
      <c r="AV172" s="3">
        <v>99.969700607498595</v>
      </c>
      <c r="AW172" s="3">
        <v>2.5</v>
      </c>
      <c r="AX172" s="3">
        <v>5.1896620617375699</v>
      </c>
      <c r="AY172" s="3">
        <v>13.012338838059501</v>
      </c>
      <c r="AZ172" s="3">
        <v>0.108052395458111</v>
      </c>
      <c r="BA172" s="3">
        <v>9.1187790841828509</v>
      </c>
      <c r="BB172" s="5">
        <v>14.3</v>
      </c>
      <c r="BC172" s="9">
        <v>30641</v>
      </c>
      <c r="BD172" s="3">
        <v>0</v>
      </c>
      <c r="BE172" s="3">
        <v>3.25</v>
      </c>
      <c r="BF172" s="3">
        <v>109.580934496852</v>
      </c>
      <c r="BG172" s="3">
        <v>0</v>
      </c>
      <c r="BH172" s="3">
        <v>25.062489963557798</v>
      </c>
      <c r="BI172" s="3">
        <v>17.463042175275501</v>
      </c>
      <c r="BJ172" s="3">
        <v>1.2542300224304199</v>
      </c>
      <c r="BK172" s="3">
        <v>20.7</v>
      </c>
      <c r="BL172" s="3">
        <v>34.9</v>
      </c>
      <c r="BM172" s="3">
        <v>116.7030517</v>
      </c>
      <c r="BN172" s="3">
        <v>24.148400840000001</v>
      </c>
      <c r="BO172" s="3">
        <v>393.13081518597801</v>
      </c>
      <c r="BP172" s="3">
        <v>70.579998149999994</v>
      </c>
      <c r="BQ172" s="3">
        <v>4.1359431990663804</v>
      </c>
      <c r="BR172" s="3">
        <v>1.00404000282288</v>
      </c>
      <c r="BS172" s="3">
        <v>99.099998474121094</v>
      </c>
      <c r="BT172" s="3">
        <v>0.99454998970031705</v>
      </c>
      <c r="BU172" s="3">
        <v>0.98255002498626698</v>
      </c>
      <c r="BV172" s="3">
        <v>1.2414400577545199</v>
      </c>
      <c r="BW172" s="3">
        <v>97.705390930175795</v>
      </c>
      <c r="BX172" s="3">
        <v>97.875816345214801</v>
      </c>
      <c r="BY172" s="3">
        <v>4</v>
      </c>
      <c r="BZ172" s="3">
        <v>8</v>
      </c>
      <c r="CA172" s="3">
        <v>99.326049999999995</v>
      </c>
      <c r="CB172" s="3">
        <v>97.029930114746094</v>
      </c>
      <c r="CC172" s="3">
        <v>97.314460754394503</v>
      </c>
      <c r="CD172" s="3">
        <v>92.690628051757798</v>
      </c>
      <c r="CE172" s="3">
        <v>9.5221004486084002</v>
      </c>
      <c r="CF172" s="3">
        <v>4.1424999237060502</v>
      </c>
      <c r="CG172" s="3">
        <v>10.83775</v>
      </c>
      <c r="CH172" s="3">
        <v>5.5119361897154304</v>
      </c>
      <c r="CI172" s="3">
        <f t="shared" si="37"/>
        <v>0.2</v>
      </c>
      <c r="CJ172" s="3">
        <v>5.7</v>
      </c>
      <c r="CK172" s="3">
        <f t="shared" si="38"/>
        <v>56.5</v>
      </c>
      <c r="CL172" s="3">
        <v>99</v>
      </c>
      <c r="CM172" s="3">
        <v>99</v>
      </c>
      <c r="CN172" s="3">
        <v>7</v>
      </c>
      <c r="CO172" s="3">
        <v>6.4960000000000004</v>
      </c>
      <c r="CP172" s="3">
        <v>3.0880000000000001</v>
      </c>
      <c r="CQ172" s="3">
        <v>2.1023461468934398E-2</v>
      </c>
      <c r="CR172" s="3">
        <v>29.7</v>
      </c>
      <c r="CS172" s="3">
        <v>34.6</v>
      </c>
      <c r="CT172" s="3">
        <v>98.569856985698607</v>
      </c>
      <c r="CU172" s="3">
        <v>97.755102040816297</v>
      </c>
      <c r="CV172" s="3">
        <v>98.002153963048002</v>
      </c>
      <c r="CW172" s="3">
        <v>10</v>
      </c>
      <c r="CX172" s="3">
        <f t="shared" si="39"/>
        <v>4.1500000000000004</v>
      </c>
      <c r="CY172" s="3">
        <v>11.4</v>
      </c>
      <c r="CZ172" s="3">
        <v>39.700000000000003</v>
      </c>
      <c r="DA172" s="3">
        <v>0</v>
      </c>
      <c r="DB172" s="3">
        <v>1116.71762850082</v>
      </c>
      <c r="DC172" s="3">
        <v>29.39691925</v>
      </c>
      <c r="DD172" s="3">
        <v>38.6</v>
      </c>
      <c r="DE172" s="3">
        <v>23.9</v>
      </c>
      <c r="DF172" s="3">
        <v>2.9</v>
      </c>
      <c r="DG172" s="3">
        <v>7.6</v>
      </c>
      <c r="DH172" s="3">
        <v>30.8</v>
      </c>
      <c r="DI172" s="3">
        <v>1</v>
      </c>
      <c r="DJ172" s="3">
        <v>15</v>
      </c>
      <c r="DK172" s="3">
        <v>0</v>
      </c>
      <c r="DL172" s="3">
        <v>5.0636725551375603</v>
      </c>
      <c r="DM172" s="3">
        <v>36.255000000000003</v>
      </c>
      <c r="DN172" s="3">
        <v>0.38545061816700898</v>
      </c>
      <c r="DO172" s="3">
        <v>29.791873678187098</v>
      </c>
      <c r="DP172" s="3">
        <v>25.701000000000001</v>
      </c>
      <c r="DQ172" s="3">
        <v>63.601999999999997</v>
      </c>
      <c r="DR172" s="3">
        <v>75.084000000000003</v>
      </c>
      <c r="DS172" s="3">
        <v>44.545999999999999</v>
      </c>
      <c r="DT172" s="3">
        <v>75.407116497951705</v>
      </c>
      <c r="DU172" s="3">
        <v>64.147999999999996</v>
      </c>
      <c r="DV172" s="3">
        <v>25.39</v>
      </c>
      <c r="DW172" s="3">
        <v>21.41</v>
      </c>
      <c r="DX172" s="3">
        <v>4.5490000000000004</v>
      </c>
      <c r="DY172" s="3">
        <v>24.841999999999999</v>
      </c>
      <c r="DZ172" s="3">
        <v>10.754</v>
      </c>
      <c r="EA172" s="3">
        <v>11</v>
      </c>
      <c r="EB172" s="3">
        <v>16048</v>
      </c>
      <c r="EC172" s="3">
        <v>20.210999999999999</v>
      </c>
      <c r="ED172" s="3">
        <v>89.302999999999997</v>
      </c>
      <c r="EE172" s="3">
        <v>195.72399999999999</v>
      </c>
      <c r="EF172" s="3">
        <v>9.1</v>
      </c>
      <c r="EG172" s="3">
        <v>13</v>
      </c>
      <c r="EH172" s="3">
        <v>4.8</v>
      </c>
      <c r="EI172" s="3">
        <v>75.063414634146298</v>
      </c>
      <c r="EJ172" s="3">
        <v>1.34</v>
      </c>
      <c r="EK172" s="3">
        <v>85.701346999999998</v>
      </c>
      <c r="EL172" s="3">
        <v>70.334908999999996</v>
      </c>
      <c r="EM172" s="3">
        <v>14.468838183587</v>
      </c>
      <c r="EN172" s="3">
        <v>68.494678610745495</v>
      </c>
      <c r="EO172" s="3">
        <v>-0.51643760654804105</v>
      </c>
      <c r="EP172" s="3">
        <v>2399.57177734375</v>
      </c>
      <c r="EQ172" s="3">
        <v>708.91588000000002</v>
      </c>
      <c r="ER172" s="3">
        <v>-1.5662661418381001</v>
      </c>
      <c r="ES172" s="3">
        <v>-5.6115993807245301E-2</v>
      </c>
      <c r="ET172" s="3">
        <v>69.677999999999997</v>
      </c>
      <c r="EU172" s="3">
        <v>1.24973203830187</v>
      </c>
      <c r="EV172" s="2">
        <v>25.19</v>
      </c>
      <c r="EW172" s="2">
        <v>26.36</v>
      </c>
      <c r="EX172" s="2">
        <v>23.68</v>
      </c>
      <c r="EY172" s="3">
        <v>0.298703163862228</v>
      </c>
      <c r="EZ172" s="3">
        <v>0.60861784219741799</v>
      </c>
      <c r="FA172" s="3">
        <v>2</v>
      </c>
      <c r="FB172" s="3">
        <v>0.9</v>
      </c>
      <c r="FC172" s="3">
        <v>6</v>
      </c>
      <c r="FD172" s="3">
        <f>AVERAGE(FD174,FD170)</f>
        <v>12500000</v>
      </c>
      <c r="FE172" s="3">
        <v>0.88336770054339697</v>
      </c>
      <c r="FF172" s="3">
        <v>1.02649856116043</v>
      </c>
      <c r="FG172" s="3">
        <v>2.0899543306536001</v>
      </c>
      <c r="FH172" s="3">
        <v>4.5002723169682297E-2</v>
      </c>
      <c r="FI172" s="3">
        <v>1.13372294243201E-3</v>
      </c>
      <c r="FJ172" s="3">
        <v>0.21055429329623401</v>
      </c>
      <c r="FK172" s="3">
        <v>0.237336346667221</v>
      </c>
      <c r="FL172" s="3">
        <v>4.3597803334380796</v>
      </c>
      <c r="FM172" s="3">
        <v>4.0399913991422398</v>
      </c>
      <c r="FN172" s="3">
        <v>1.84908758477489</v>
      </c>
      <c r="FO172" s="3">
        <v>21.219603584916801</v>
      </c>
      <c r="FP172" s="3">
        <v>0.74936765432357799</v>
      </c>
      <c r="FQ172" s="3">
        <v>0.61841992081817998</v>
      </c>
      <c r="FR172" s="3">
        <v>0.67579478025436401</v>
      </c>
      <c r="FS172" s="3">
        <v>0.61110287904739402</v>
      </c>
      <c r="FT172" s="3">
        <v>0.98206216096878096</v>
      </c>
      <c r="FU172" s="3">
        <v>23267.449874633599</v>
      </c>
    </row>
    <row r="173" spans="1:177" x14ac:dyDescent="0.35">
      <c r="A173" s="3">
        <v>2013</v>
      </c>
      <c r="B173" s="3" t="s">
        <v>63</v>
      </c>
      <c r="C173" s="5">
        <v>115.08</v>
      </c>
      <c r="D173" s="5">
        <v>2688.69</v>
      </c>
      <c r="E173" s="3">
        <v>58.069148348613702</v>
      </c>
      <c r="F173" s="3">
        <v>113.55861909175201</v>
      </c>
      <c r="G173" s="3">
        <v>58.069148348613702</v>
      </c>
      <c r="H173" s="3">
        <v>0.43626445227078903</v>
      </c>
      <c r="I173" s="3">
        <v>47.674803932398099</v>
      </c>
      <c r="J173" s="3">
        <v>2.0103832983541401</v>
      </c>
      <c r="K173" s="3">
        <v>22.700187783055298</v>
      </c>
      <c r="L173" s="3">
        <v>2.2598440175004799</v>
      </c>
      <c r="M173" s="3">
        <v>589</v>
      </c>
      <c r="N173" s="3">
        <v>88.28</v>
      </c>
      <c r="O173" s="3">
        <v>88.31</v>
      </c>
      <c r="P173" s="3">
        <v>88.52</v>
      </c>
      <c r="Q173" s="3">
        <v>4831.5</v>
      </c>
      <c r="R173" s="3">
        <v>99.956047247705001</v>
      </c>
      <c r="S173" s="3">
        <v>100</v>
      </c>
      <c r="T173" s="3">
        <v>43.291472031403302</v>
      </c>
      <c r="U173" s="3">
        <v>35.113594210009801</v>
      </c>
      <c r="V173" s="3">
        <v>17.488960339999998</v>
      </c>
      <c r="W173" s="3">
        <v>99.999999999989299</v>
      </c>
      <c r="X173" s="3">
        <v>13</v>
      </c>
      <c r="Y173" s="3">
        <v>9</v>
      </c>
      <c r="Z173" s="3">
        <v>3</v>
      </c>
      <c r="AA173" s="3">
        <v>22.056879303680201</v>
      </c>
      <c r="AB173" s="3">
        <v>8.6504964292000004</v>
      </c>
      <c r="AC173" s="3">
        <v>12.944173488900001</v>
      </c>
      <c r="AD173" s="3">
        <v>87.5</v>
      </c>
      <c r="AE173" s="3">
        <v>606.48441001499805</v>
      </c>
      <c r="AF173" s="3">
        <v>22.6</v>
      </c>
      <c r="AG173" s="3">
        <f t="shared" si="36"/>
        <v>52.488384174999993</v>
      </c>
      <c r="AH173" s="3">
        <v>1.6</v>
      </c>
      <c r="AI173" s="3">
        <v>7843</v>
      </c>
      <c r="AJ173" s="3">
        <f>AVERAGE(AJ172,AJ174)</f>
        <v>3.1598325000000003</v>
      </c>
      <c r="AK173" s="3">
        <f>AVERAGE(AK172,AK174)</f>
        <v>3.3172189999999997</v>
      </c>
      <c r="AL173" s="3">
        <v>21873.4915525781</v>
      </c>
      <c r="AM173" s="3">
        <v>14.357068391460601</v>
      </c>
      <c r="AN173" s="3">
        <v>9.9849339462990194</v>
      </c>
      <c r="AO173" s="3">
        <v>1.0001566655815</v>
      </c>
      <c r="AP173" s="3">
        <v>0</v>
      </c>
      <c r="AQ173" s="12">
        <v>2.8928718463526399E-5</v>
      </c>
      <c r="AR173" s="3">
        <v>0.35191879588909702</v>
      </c>
      <c r="AS173" s="3">
        <v>0.185472976873822</v>
      </c>
      <c r="AT173" s="3">
        <v>99.900073794637294</v>
      </c>
      <c r="AU173" s="3">
        <v>100</v>
      </c>
      <c r="AV173" s="3">
        <v>99.969974323722496</v>
      </c>
      <c r="AW173" s="3">
        <v>2.5</v>
      </c>
      <c r="AX173" s="3">
        <v>5.1856567913830398</v>
      </c>
      <c r="AY173" s="3">
        <v>12.508289574827799</v>
      </c>
      <c r="AZ173" s="3">
        <v>0.32787203655613301</v>
      </c>
      <c r="BA173" s="3">
        <v>8.9086775428189693</v>
      </c>
      <c r="BB173" s="13">
        <v>15</v>
      </c>
      <c r="BC173" s="9">
        <v>31748</v>
      </c>
      <c r="BD173" s="3">
        <v>0</v>
      </c>
      <c r="BE173" s="3">
        <v>3.25</v>
      </c>
      <c r="BF173" s="3">
        <v>109.27959792334001</v>
      </c>
      <c r="BG173" s="3">
        <v>0</v>
      </c>
      <c r="BH173" s="3">
        <v>25.097579541848699</v>
      </c>
      <c r="BI173" s="3">
        <v>17.556510701114199</v>
      </c>
      <c r="BJ173" s="3">
        <v>1.38409996032715</v>
      </c>
      <c r="BK173" s="3">
        <v>20.7</v>
      </c>
      <c r="BL173" s="3">
        <v>34.299999999999997</v>
      </c>
      <c r="BM173" s="3">
        <v>117.1374199</v>
      </c>
      <c r="BN173" s="3">
        <v>26.248140410000001</v>
      </c>
      <c r="BO173" s="3">
        <v>515.41066777774597</v>
      </c>
      <c r="BP173" s="3">
        <v>72.643900000000002</v>
      </c>
      <c r="BQ173" s="3">
        <v>4.1107522273602504</v>
      </c>
      <c r="BR173" s="3">
        <v>1.00404000282288</v>
      </c>
      <c r="BS173" s="3">
        <v>99.099998474121094</v>
      </c>
      <c r="BT173" s="3">
        <v>0.99224001169204701</v>
      </c>
      <c r="BU173" s="3">
        <v>1.00547003746033</v>
      </c>
      <c r="BV173" s="3">
        <v>1.23027002811432</v>
      </c>
      <c r="BW173" s="3">
        <v>97.823028564453097</v>
      </c>
      <c r="BX173" s="3">
        <v>97.806686401367202</v>
      </c>
      <c r="BY173" s="3">
        <v>4</v>
      </c>
      <c r="BZ173" s="3">
        <v>8</v>
      </c>
      <c r="CA173" s="3">
        <v>99.610249999999994</v>
      </c>
      <c r="CB173" s="3">
        <v>98.415451049804702</v>
      </c>
      <c r="CC173" s="3">
        <v>98.033302307128906</v>
      </c>
      <c r="CD173" s="3">
        <v>90.412322998046903</v>
      </c>
      <c r="CE173" s="3">
        <v>9.4147863388061506</v>
      </c>
      <c r="CF173" s="3">
        <v>4.1892199516296396</v>
      </c>
      <c r="CG173" s="3">
        <f>AVERAGE(CG172,CG175)</f>
        <v>10.757214999999999</v>
      </c>
      <c r="CH173" s="3">
        <f>AVERAGE(CH172,CH175)</f>
        <v>5.0280181224010851</v>
      </c>
      <c r="CI173" s="3">
        <f t="shared" si="37"/>
        <v>0.2</v>
      </c>
      <c r="CJ173" s="3">
        <v>5.6</v>
      </c>
      <c r="CK173" s="3">
        <f t="shared" si="38"/>
        <v>59.5</v>
      </c>
      <c r="CL173" s="3">
        <v>99</v>
      </c>
      <c r="CM173" s="3">
        <v>99</v>
      </c>
      <c r="CN173" s="3">
        <v>7.04</v>
      </c>
      <c r="CO173" s="3">
        <v>6.5960000000000001</v>
      </c>
      <c r="CP173" s="3">
        <v>3.2090000000000001</v>
      </c>
      <c r="CQ173" s="3">
        <v>2.1046520242578099E-2</v>
      </c>
      <c r="CR173" s="3">
        <f>AVERAGE(CR175,CR171)</f>
        <v>29.2</v>
      </c>
      <c r="CS173" s="3">
        <f>AVERAGE(CS175,CS171)</f>
        <v>33.900000000000006</v>
      </c>
      <c r="CT173" s="3">
        <v>98.569856985698607</v>
      </c>
      <c r="CU173" s="3">
        <v>97.755102040816297</v>
      </c>
      <c r="CV173" s="3">
        <v>97.999910633983902</v>
      </c>
      <c r="CW173" s="3">
        <v>14</v>
      </c>
      <c r="CX173" s="3">
        <f t="shared" si="39"/>
        <v>4.1500000000000004</v>
      </c>
      <c r="CY173" s="3">
        <v>10.4</v>
      </c>
      <c r="CZ173" s="3">
        <v>35</v>
      </c>
      <c r="DA173" s="3">
        <v>0</v>
      </c>
      <c r="DB173" s="3">
        <v>1173.9557165706501</v>
      </c>
      <c r="DC173" s="3">
        <v>28.384876250000001</v>
      </c>
      <c r="DD173" s="3">
        <v>39.4</v>
      </c>
      <c r="DE173" s="3">
        <v>24.4</v>
      </c>
      <c r="DF173" s="3">
        <v>2.9</v>
      </c>
      <c r="DG173" s="3">
        <v>7.5</v>
      </c>
      <c r="DH173" s="3">
        <v>31.5</v>
      </c>
      <c r="DI173" s="3">
        <v>0.9</v>
      </c>
      <c r="DJ173" s="3">
        <v>15</v>
      </c>
      <c r="DK173" s="3">
        <v>0</v>
      </c>
      <c r="DL173" s="3">
        <v>4.7773215133653704</v>
      </c>
      <c r="DM173" s="3">
        <v>38.259</v>
      </c>
      <c r="DN173" s="3">
        <v>0.34255305023993199</v>
      </c>
      <c r="DO173" s="3">
        <v>29.8951081731805</v>
      </c>
      <c r="DP173" s="3">
        <v>27.399000000000001</v>
      </c>
      <c r="DQ173" s="3">
        <v>64.597999999999999</v>
      </c>
      <c r="DR173" s="3">
        <v>74.686000000000007</v>
      </c>
      <c r="DS173" s="3">
        <v>44.710999999999999</v>
      </c>
      <c r="DT173" s="3">
        <v>74.503432646804001</v>
      </c>
      <c r="DU173" s="3">
        <v>64.281999999999996</v>
      </c>
      <c r="DV173" s="3">
        <v>28.2</v>
      </c>
      <c r="DW173" s="3">
        <v>23.87</v>
      </c>
      <c r="DX173" s="3">
        <v>4.0010000000000003</v>
      </c>
      <c r="DY173" s="3">
        <v>23.652000000000001</v>
      </c>
      <c r="DZ173" s="3">
        <v>10.000999999999999</v>
      </c>
      <c r="EA173" s="3">
        <v>10.18</v>
      </c>
      <c r="EB173" s="3">
        <v>5296</v>
      </c>
      <c r="EC173" s="3">
        <v>22.216999999999999</v>
      </c>
      <c r="ED173" s="3">
        <v>85.688000000000002</v>
      </c>
      <c r="EE173" s="3">
        <v>182.24299999999999</v>
      </c>
      <c r="EF173" s="3">
        <v>9</v>
      </c>
      <c r="EG173" s="3">
        <v>12.8</v>
      </c>
      <c r="EH173" s="3">
        <v>4.7</v>
      </c>
      <c r="EI173" s="3">
        <v>75.565853658536597</v>
      </c>
      <c r="EJ173" s="3">
        <v>1.35</v>
      </c>
      <c r="EK173" s="3">
        <v>86.115211000000002</v>
      </c>
      <c r="EL173" s="3">
        <v>71.787013000000002</v>
      </c>
      <c r="EM173" s="3">
        <v>14.435867016681099</v>
      </c>
      <c r="EN173" s="3">
        <v>68.199943009545706</v>
      </c>
      <c r="EO173" s="3">
        <v>-0.27536875707441999</v>
      </c>
      <c r="EP173" s="3">
        <v>2526.4375</v>
      </c>
      <c r="EQ173" s="3">
        <v>787.88495999999998</v>
      </c>
      <c r="ER173" s="3">
        <v>-1.1864449029647299</v>
      </c>
      <c r="ES173" s="3">
        <v>0.118529730670953</v>
      </c>
      <c r="ET173" s="3">
        <v>69.953000000000003</v>
      </c>
      <c r="EU173" s="3">
        <v>1.55639829020552</v>
      </c>
      <c r="EV173" s="2">
        <v>25.78</v>
      </c>
      <c r="EW173" s="2">
        <v>27.1</v>
      </c>
      <c r="EX173" s="2">
        <v>24.13</v>
      </c>
      <c r="EY173" s="3">
        <v>0.29410317540168801</v>
      </c>
      <c r="EZ173" s="3">
        <v>0.67897868156433105</v>
      </c>
      <c r="FA173" s="3">
        <v>2</v>
      </c>
      <c r="FB173" s="3">
        <v>0.9</v>
      </c>
      <c r="FC173" s="3">
        <v>6</v>
      </c>
      <c r="FD173" s="3">
        <v>2000000</v>
      </c>
      <c r="FE173" s="3">
        <v>0.87636852912810004</v>
      </c>
      <c r="FF173" s="3">
        <v>0.94340377932810304</v>
      </c>
      <c r="FG173" s="3">
        <v>1.88447598403867</v>
      </c>
      <c r="FH173" s="3">
        <v>2.20496152287439E-2</v>
      </c>
      <c r="FI173" s="3">
        <v>5.1646818054035596E-4</v>
      </c>
      <c r="FJ173" s="3">
        <v>0.17135553398043299</v>
      </c>
      <c r="FK173" s="3">
        <v>0.194311507285997</v>
      </c>
      <c r="FL173" s="3">
        <v>4.3597803334380796</v>
      </c>
      <c r="FM173" s="3">
        <v>3.5965257501164798</v>
      </c>
      <c r="FN173" s="3">
        <v>1.7093720726064801</v>
      </c>
      <c r="FO173" s="3">
        <v>19.368875727814199</v>
      </c>
      <c r="FP173" s="3">
        <v>0.73719286918640103</v>
      </c>
      <c r="FQ173" s="3">
        <v>0.50780620679058397</v>
      </c>
      <c r="FR173" s="3">
        <v>0.79664611816406306</v>
      </c>
      <c r="FS173" s="3">
        <v>0.58298736810684204</v>
      </c>
      <c r="FT173" s="3">
        <v>0.89994639158248901</v>
      </c>
      <c r="FU173" s="3">
        <v>24547.986819944501</v>
      </c>
    </row>
    <row r="174" spans="1:177" x14ac:dyDescent="0.35">
      <c r="A174" s="3">
        <v>2014</v>
      </c>
      <c r="B174" s="3" t="s">
        <v>63</v>
      </c>
      <c r="C174" s="5">
        <v>49.78</v>
      </c>
      <c r="D174" s="5">
        <v>2277.6799999999998</v>
      </c>
      <c r="E174" s="3">
        <v>57.681349989042303</v>
      </c>
      <c r="F174" s="3">
        <v>112.708236927348</v>
      </c>
      <c r="G174" s="3">
        <v>57.681349989042303</v>
      </c>
      <c r="H174" s="3">
        <v>0.438049360723615</v>
      </c>
      <c r="I174" s="3">
        <v>47.359193513039699</v>
      </c>
      <c r="J174" s="3">
        <v>1.9833442910365999</v>
      </c>
      <c r="K174" s="3">
        <v>22.550230111768599</v>
      </c>
      <c r="L174" s="3">
        <v>1.88677811550152</v>
      </c>
      <c r="M174" s="3">
        <v>589</v>
      </c>
      <c r="N174" s="3">
        <v>102.15</v>
      </c>
      <c r="O174" s="3">
        <v>100.22</v>
      </c>
      <c r="P174" s="3">
        <v>96.17</v>
      </c>
      <c r="Q174" s="3">
        <v>5897</v>
      </c>
      <c r="R174" s="3">
        <v>100</v>
      </c>
      <c r="S174" s="3">
        <v>100</v>
      </c>
      <c r="T174" s="3">
        <v>39.359554516367197</v>
      </c>
      <c r="U174" s="3">
        <v>38.754856017720897</v>
      </c>
      <c r="V174" s="3">
        <v>17.52501676</v>
      </c>
      <c r="W174" s="3">
        <v>99.999999999989299</v>
      </c>
      <c r="X174" s="3">
        <v>13</v>
      </c>
      <c r="Y174" s="3">
        <v>9</v>
      </c>
      <c r="Z174" s="3">
        <v>3</v>
      </c>
      <c r="AA174" s="3">
        <v>30.767131465873799</v>
      </c>
      <c r="AB174" s="3">
        <v>11.1564882793</v>
      </c>
      <c r="AC174" s="3">
        <v>13.562002785600001</v>
      </c>
      <c r="AD174" s="3">
        <v>65.383333333333297</v>
      </c>
      <c r="AE174" s="3">
        <v>608.12035269358796</v>
      </c>
      <c r="AF174" s="3">
        <v>22.6</v>
      </c>
      <c r="AG174" s="3">
        <f t="shared" si="36"/>
        <v>52.488384174999993</v>
      </c>
      <c r="AH174" s="3">
        <v>1.6</v>
      </c>
      <c r="AI174" s="3">
        <v>7738</v>
      </c>
      <c r="AJ174" s="3">
        <v>3.179665</v>
      </c>
      <c r="AK174" s="3">
        <v>3.4644379999999999</v>
      </c>
      <c r="AL174" s="3">
        <v>24310.212789187201</v>
      </c>
      <c r="AM174" s="3">
        <v>14.948743233076501</v>
      </c>
      <c r="AN174" s="3">
        <v>10.732357104852801</v>
      </c>
      <c r="AO174" s="3">
        <v>1.0158597841397701</v>
      </c>
      <c r="AP174" s="3">
        <v>0</v>
      </c>
      <c r="AQ174" s="12">
        <v>3.3814016379927E-6</v>
      </c>
      <c r="AR174" s="3">
        <v>0.27095064746122699</v>
      </c>
      <c r="AS174" s="3">
        <v>0.18022691714244399</v>
      </c>
      <c r="AT174" s="3">
        <v>99.900079593617207</v>
      </c>
      <c r="AU174" s="3">
        <v>100</v>
      </c>
      <c r="AV174" s="3">
        <v>99.970251941368801</v>
      </c>
      <c r="AW174" s="3">
        <v>2.5</v>
      </c>
      <c r="AX174" s="3">
        <v>5.1714496813630504</v>
      </c>
      <c r="AY174" s="3">
        <v>11.886504767906001</v>
      </c>
      <c r="AZ174" s="3">
        <v>0.541640717084378</v>
      </c>
      <c r="BA174" s="3">
        <v>8.3144343097500695</v>
      </c>
      <c r="BB174" s="13">
        <v>15</v>
      </c>
      <c r="BC174" s="9">
        <v>32791</v>
      </c>
      <c r="BD174" s="3">
        <v>0</v>
      </c>
      <c r="BE174" s="3">
        <v>3.25</v>
      </c>
      <c r="BF174" s="3">
        <v>108.11382862152099</v>
      </c>
      <c r="BG174" s="3">
        <v>0</v>
      </c>
      <c r="BH174" s="3">
        <v>25.1320551358335</v>
      </c>
      <c r="BI174" s="3">
        <v>17.649487131565198</v>
      </c>
      <c r="BJ174" s="3">
        <v>1.3445999622345</v>
      </c>
      <c r="BK174" s="3">
        <v>20.7</v>
      </c>
      <c r="BL174" s="3">
        <v>34.299999999999997</v>
      </c>
      <c r="BM174" s="3">
        <v>118.83470459999999</v>
      </c>
      <c r="BN174" s="3">
        <v>26.15081971</v>
      </c>
      <c r="BO174" s="3">
        <v>668.12156082602201</v>
      </c>
      <c r="BP174" s="3">
        <v>75.653197449999993</v>
      </c>
      <c r="BQ174" s="3">
        <v>4.4000465087755103</v>
      </c>
      <c r="BR174" s="3">
        <v>1.00404000282288</v>
      </c>
      <c r="BS174" s="3">
        <v>99.099998474121094</v>
      </c>
      <c r="BT174" s="3">
        <v>0.99305999279022195</v>
      </c>
      <c r="BU174" s="3">
        <v>1.00591003894806</v>
      </c>
      <c r="BV174" s="3">
        <v>1.23032999038696</v>
      </c>
      <c r="BW174" s="3">
        <v>98.358192443847699</v>
      </c>
      <c r="BX174" s="3">
        <v>98.725540161132798</v>
      </c>
      <c r="BY174" s="3">
        <v>4</v>
      </c>
      <c r="BZ174" s="3">
        <v>8</v>
      </c>
      <c r="CA174" s="3">
        <v>99.64058</v>
      </c>
      <c r="CB174" s="3">
        <v>93.280326843261705</v>
      </c>
      <c r="CC174" s="3">
        <v>95.420669555664105</v>
      </c>
      <c r="CD174" s="3">
        <v>86.957168579101605</v>
      </c>
      <c r="CE174" s="3">
        <v>10.3912000656128</v>
      </c>
      <c r="CF174" s="3">
        <v>4.6018700599670401</v>
      </c>
      <c r="CG174" s="3">
        <f>AVERAGE(CG173,CG177)</f>
        <v>10.697589999999998</v>
      </c>
      <c r="CH174" s="3">
        <f>AVERAGE(CH173,CH177)</f>
        <v>4.68433173465972</v>
      </c>
      <c r="CI174" s="3">
        <f t="shared" si="37"/>
        <v>0.2</v>
      </c>
      <c r="CJ174" s="3">
        <v>5.4</v>
      </c>
      <c r="CK174" s="3">
        <f t="shared" si="38"/>
        <v>62</v>
      </c>
      <c r="CL174" s="3">
        <v>99</v>
      </c>
      <c r="CM174" s="3">
        <v>99</v>
      </c>
      <c r="CN174" s="3">
        <v>6.98</v>
      </c>
      <c r="CO174" s="3">
        <v>6.5830000000000002</v>
      </c>
      <c r="CP174" s="3">
        <v>3.323</v>
      </c>
      <c r="CQ174" s="3">
        <v>2.0378859394771399E-2</v>
      </c>
      <c r="CR174" s="3">
        <v>29.2</v>
      </c>
      <c r="CS174" s="3">
        <v>33.900000000000006</v>
      </c>
      <c r="CT174" s="3">
        <v>98.569856985698607</v>
      </c>
      <c r="CU174" s="3">
        <v>97.755102040816297</v>
      </c>
      <c r="CV174" s="3">
        <v>97.997680273799702</v>
      </c>
      <c r="CW174" s="3">
        <v>7</v>
      </c>
      <c r="CX174" s="3">
        <f t="shared" si="39"/>
        <v>4.1500000000000004</v>
      </c>
      <c r="CY174" s="3">
        <v>9.3000000000000007</v>
      </c>
      <c r="CZ174" s="3">
        <v>32.700000000000003</v>
      </c>
      <c r="DA174" s="3">
        <v>0</v>
      </c>
      <c r="DB174" s="3">
        <v>1206.59345794978</v>
      </c>
      <c r="DC174" s="3">
        <v>28.36091042</v>
      </c>
      <c r="DD174" s="3">
        <v>38.700000000000003</v>
      </c>
      <c r="DE174" s="3">
        <v>24</v>
      </c>
      <c r="DF174" s="3">
        <v>2.9</v>
      </c>
      <c r="DG174" s="3">
        <v>7.6</v>
      </c>
      <c r="DH174" s="3">
        <v>30.9</v>
      </c>
      <c r="DI174" s="3">
        <v>1.1000000000000001</v>
      </c>
      <c r="DJ174" s="3">
        <v>14.9</v>
      </c>
      <c r="DK174" s="3">
        <v>0</v>
      </c>
      <c r="DL174" s="3">
        <v>4.6752607416121501</v>
      </c>
      <c r="DM174" s="3">
        <v>37.587000000000003</v>
      </c>
      <c r="DN174" s="3">
        <v>0.32063724579360398</v>
      </c>
      <c r="DO174" s="3">
        <v>30.503108900081301</v>
      </c>
      <c r="DP174" s="3">
        <v>29.536000000000001</v>
      </c>
      <c r="DQ174" s="3">
        <v>66.887</v>
      </c>
      <c r="DR174" s="3">
        <v>72.751000000000005</v>
      </c>
      <c r="DS174" s="3">
        <v>46.046999999999997</v>
      </c>
      <c r="DT174" s="3">
        <v>74.611121913280201</v>
      </c>
      <c r="DU174" s="3">
        <v>63.372999999999998</v>
      </c>
      <c r="DV174" s="3">
        <v>25.59</v>
      </c>
      <c r="DW174" s="3">
        <v>22.27</v>
      </c>
      <c r="DX174" s="3">
        <v>3.1440000000000001</v>
      </c>
      <c r="DY174" s="3">
        <v>18.463000000000001</v>
      </c>
      <c r="DZ174" s="3">
        <v>7.3789999999999996</v>
      </c>
      <c r="EA174" s="3">
        <v>7.73</v>
      </c>
      <c r="EB174" s="3">
        <v>11571</v>
      </c>
      <c r="EC174" s="3">
        <v>24.276</v>
      </c>
      <c r="ED174" s="3">
        <v>83.853999999999999</v>
      </c>
      <c r="EE174" s="3">
        <v>179.96299999999999</v>
      </c>
      <c r="EF174" s="3">
        <v>9.5</v>
      </c>
      <c r="EG174" s="3">
        <v>12.8</v>
      </c>
      <c r="EH174" s="3">
        <v>4.5</v>
      </c>
      <c r="EI174" s="3">
        <v>75.763414634146301</v>
      </c>
      <c r="EJ174" s="3">
        <v>1.44</v>
      </c>
      <c r="EK174" s="3">
        <v>86.309156000000002</v>
      </c>
      <c r="EL174" s="3">
        <v>71.954226000000006</v>
      </c>
      <c r="EM174" s="3">
        <v>14.4563367630056</v>
      </c>
      <c r="EN174" s="3">
        <v>67.816737318300994</v>
      </c>
      <c r="EO174" s="3">
        <v>-0.269378767165116</v>
      </c>
      <c r="EP174" s="3">
        <v>2653.43823242188</v>
      </c>
      <c r="EQ174" s="3">
        <v>696.88998000000004</v>
      </c>
      <c r="ER174" s="3">
        <v>-1.1854386061064399</v>
      </c>
      <c r="ES174" s="3">
        <v>0.121535685159276</v>
      </c>
      <c r="ET174" s="3">
        <v>70.227000000000004</v>
      </c>
      <c r="EU174" s="3">
        <v>1.4795446366962901</v>
      </c>
      <c r="EV174" s="2">
        <v>26.39</v>
      </c>
      <c r="EW174" s="2">
        <v>27.88</v>
      </c>
      <c r="EX174" s="2">
        <v>24.56</v>
      </c>
      <c r="EY174" s="3">
        <v>0.15683402121067</v>
      </c>
      <c r="EZ174" s="3">
        <v>0.58364182710647605</v>
      </c>
      <c r="FA174" s="3">
        <v>2</v>
      </c>
      <c r="FB174" s="3">
        <v>0.9</v>
      </c>
      <c r="FC174" s="3">
        <v>9</v>
      </c>
      <c r="FD174" s="3">
        <v>7000000</v>
      </c>
      <c r="FE174" s="3">
        <v>0.85402836305832697</v>
      </c>
      <c r="FF174" s="3">
        <v>0.85780963079475103</v>
      </c>
      <c r="FG174" s="3">
        <v>1.71404846752391</v>
      </c>
      <c r="FH174" s="3">
        <v>1.7548782826702101E-2</v>
      </c>
      <c r="FI174" s="12">
        <v>5.93708878299346E-5</v>
      </c>
      <c r="FJ174" s="3">
        <v>0.109591060858095</v>
      </c>
      <c r="FK174" s="3">
        <v>0.16853700564024901</v>
      </c>
      <c r="FL174" s="3">
        <f>AVERAGE(FL173,FL175)</f>
        <v>4.4611227929645594</v>
      </c>
      <c r="FM174" s="3">
        <v>3.3373801400752301</v>
      </c>
      <c r="FN174" s="3">
        <v>1.4966513494331</v>
      </c>
      <c r="FO174" s="3">
        <v>16.690189674276201</v>
      </c>
      <c r="FP174" s="3">
        <v>0.55328667163848899</v>
      </c>
      <c r="FQ174" s="3">
        <v>0.40335237297126197</v>
      </c>
      <c r="FR174" s="3">
        <v>0.66990482807159402</v>
      </c>
      <c r="FS174" s="3">
        <v>0.50928711891174305</v>
      </c>
      <c r="FT174" s="3">
        <v>0.74794626235961903</v>
      </c>
      <c r="FU174" s="3">
        <v>25691.5220941027</v>
      </c>
    </row>
    <row r="175" spans="1:177" x14ac:dyDescent="0.35">
      <c r="A175" s="3">
        <v>2015</v>
      </c>
      <c r="B175" s="3" t="s">
        <v>63</v>
      </c>
      <c r="C175" s="5">
        <v>199.47</v>
      </c>
      <c r="D175" s="5">
        <v>2598.04</v>
      </c>
      <c r="E175" s="3">
        <v>57.681349989042303</v>
      </c>
      <c r="F175" s="3">
        <v>114.14754856614201</v>
      </c>
      <c r="G175" s="3">
        <v>57.681349989042303</v>
      </c>
      <c r="H175" s="3">
        <v>0.43929571266077899</v>
      </c>
      <c r="I175" s="3">
        <v>47.381108919570501</v>
      </c>
      <c r="J175" s="3">
        <v>1.9614288845058101</v>
      </c>
      <c r="K175" s="3">
        <v>22.5818540433925</v>
      </c>
      <c r="L175" s="3">
        <v>2.3613221884498499</v>
      </c>
      <c r="M175" s="3">
        <v>589</v>
      </c>
      <c r="N175" s="3">
        <v>92.61</v>
      </c>
      <c r="O175" s="3">
        <v>95.39</v>
      </c>
      <c r="P175" s="3">
        <v>101.36</v>
      </c>
      <c r="Q175" s="3">
        <v>5243.4</v>
      </c>
      <c r="R175" s="3">
        <v>100</v>
      </c>
      <c r="S175" s="3">
        <v>100</v>
      </c>
      <c r="T175" s="3">
        <v>39.544089442139203</v>
      </c>
      <c r="U175" s="3">
        <v>39.408838174273903</v>
      </c>
      <c r="V175" s="3">
        <v>17.548290040000001</v>
      </c>
      <c r="W175" s="3">
        <v>99.9999999999784</v>
      </c>
      <c r="X175" s="3">
        <v>13</v>
      </c>
      <c r="Y175" s="3">
        <v>9</v>
      </c>
      <c r="Z175" s="3">
        <v>3</v>
      </c>
      <c r="AA175" s="3">
        <v>31.060587341779598</v>
      </c>
      <c r="AB175" s="3">
        <v>12.714066923500001</v>
      </c>
      <c r="AC175" s="3">
        <v>14.0274748225</v>
      </c>
      <c r="AD175" s="3">
        <v>67.1666666666667</v>
      </c>
      <c r="AE175" s="3">
        <v>609.56851895575198</v>
      </c>
      <c r="AF175" s="3">
        <v>22.6</v>
      </c>
      <c r="AG175" s="3">
        <f t="shared" si="36"/>
        <v>52.488384174999993</v>
      </c>
      <c r="AH175" s="3">
        <v>1.6</v>
      </c>
      <c r="AI175" s="3">
        <v>7609.1610000000001</v>
      </c>
      <c r="AJ175" s="3">
        <f>AVERAGE(AJ174,AJ176)</f>
        <v>3.3318124999999998</v>
      </c>
      <c r="AK175" s="3">
        <f>AVERAGE(AK174,AK176)</f>
        <v>3.4467029999999999</v>
      </c>
      <c r="AL175" s="3">
        <v>22501.746168929301</v>
      </c>
      <c r="AM175" s="3">
        <v>-0.203805729305927</v>
      </c>
      <c r="AN175" s="3">
        <v>11.728288044966</v>
      </c>
      <c r="AO175" s="3">
        <v>1.2656594268663399</v>
      </c>
      <c r="AP175" s="3">
        <v>0</v>
      </c>
      <c r="AQ175" s="12">
        <v>1.70810504831813E-6</v>
      </c>
      <c r="AR175" s="3">
        <v>0.16819238746478499</v>
      </c>
      <c r="AS175" s="3">
        <v>0.181383640199406</v>
      </c>
      <c r="AT175" s="3">
        <v>99.900085391924193</v>
      </c>
      <c r="AU175" s="3">
        <v>100</v>
      </c>
      <c r="AV175" s="3">
        <v>99.970526141282306</v>
      </c>
      <c r="AW175" s="3">
        <v>2.5</v>
      </c>
      <c r="AX175" s="3">
        <v>5.2740730521434998</v>
      </c>
      <c r="AY175" s="3">
        <v>8.1699773948230998</v>
      </c>
      <c r="AZ175" s="3">
        <v>0.58367543264089705</v>
      </c>
      <c r="BA175" s="3">
        <v>7.9748077466895504</v>
      </c>
      <c r="BB175" s="5">
        <v>14.9</v>
      </c>
      <c r="BC175" s="9">
        <v>30486</v>
      </c>
      <c r="BD175" s="3">
        <v>0</v>
      </c>
      <c r="BE175" s="3">
        <v>3.25</v>
      </c>
      <c r="BF175" s="3">
        <v>107.85698005698001</v>
      </c>
      <c r="BG175" s="3">
        <v>0</v>
      </c>
      <c r="BH175" s="3">
        <v>25.159384869011198</v>
      </c>
      <c r="BI175" s="3">
        <v>17.7373669972289</v>
      </c>
      <c r="BJ175" s="3">
        <v>1.3395899534225499</v>
      </c>
      <c r="BK175" s="3">
        <v>20.7</v>
      </c>
      <c r="BL175" s="3">
        <v>34.299999999999997</v>
      </c>
      <c r="BM175" s="3">
        <v>100.5722734</v>
      </c>
      <c r="BN175" s="3">
        <v>27.618103000000001</v>
      </c>
      <c r="BO175" s="3">
        <v>926.54414881274295</v>
      </c>
      <c r="BP175" s="3">
        <v>72.834737029999999</v>
      </c>
      <c r="BQ175" s="3">
        <v>4.4212261365146102</v>
      </c>
      <c r="BR175" s="3">
        <v>1.00404000282288</v>
      </c>
      <c r="BS175" s="3">
        <v>99.099998474121094</v>
      </c>
      <c r="BT175" s="3">
        <v>0.99680000543594405</v>
      </c>
      <c r="BU175" s="3">
        <v>1.0059399604797401</v>
      </c>
      <c r="BV175" s="3">
        <v>1.2098900079727199</v>
      </c>
      <c r="BW175" s="3">
        <v>98.526863098144503</v>
      </c>
      <c r="BX175" s="3">
        <v>98.648086547851605</v>
      </c>
      <c r="BY175" s="3">
        <v>4</v>
      </c>
      <c r="BZ175" s="3">
        <v>8</v>
      </c>
      <c r="CA175" s="3">
        <v>99.844980000000007</v>
      </c>
      <c r="CB175" s="3">
        <v>97.287078857421903</v>
      </c>
      <c r="CC175" s="3">
        <v>97.483650207519503</v>
      </c>
      <c r="CD175" s="3">
        <v>89.865646362304702</v>
      </c>
      <c r="CE175" s="3">
        <v>10.3242197036743</v>
      </c>
      <c r="CF175" s="3">
        <v>4.49539995193481</v>
      </c>
      <c r="CG175" s="3">
        <v>10.676679999999999</v>
      </c>
      <c r="CH175" s="3">
        <v>4.5441000550867399</v>
      </c>
      <c r="CI175" s="3">
        <f t="shared" si="37"/>
        <v>0.2</v>
      </c>
      <c r="CJ175" s="3">
        <v>5.0999999999999996</v>
      </c>
      <c r="CK175" s="3">
        <f t="shared" si="38"/>
        <v>64.5</v>
      </c>
      <c r="CL175" s="3">
        <v>99</v>
      </c>
      <c r="CM175" s="3">
        <v>99</v>
      </c>
      <c r="CN175" s="3">
        <v>6.99</v>
      </c>
      <c r="CO175" s="3">
        <v>6.64</v>
      </c>
      <c r="CP175" s="3">
        <v>3.097</v>
      </c>
      <c r="CQ175" s="3">
        <v>2.0554938223033899E-2</v>
      </c>
      <c r="CR175" s="3">
        <v>28.7</v>
      </c>
      <c r="CS175" s="3">
        <v>33.200000000000003</v>
      </c>
      <c r="CT175" s="3">
        <v>98.569856985698607</v>
      </c>
      <c r="CU175" s="3">
        <v>97.755102040816297</v>
      </c>
      <c r="CV175" s="3">
        <v>97.995455694115094</v>
      </c>
      <c r="CW175" s="3">
        <v>6</v>
      </c>
      <c r="CX175" s="3">
        <f t="shared" si="39"/>
        <v>4.1500000000000004</v>
      </c>
      <c r="CY175" s="3">
        <v>9.9</v>
      </c>
      <c r="CZ175" s="3">
        <v>31</v>
      </c>
      <c r="DA175" s="3">
        <v>0</v>
      </c>
      <c r="DB175" s="3">
        <v>1243.4949992433801</v>
      </c>
      <c r="DC175" s="3">
        <v>27.48835373</v>
      </c>
      <c r="DD175" s="3">
        <v>38.4</v>
      </c>
      <c r="DE175" s="3">
        <v>23.8</v>
      </c>
      <c r="DF175" s="3">
        <v>3</v>
      </c>
      <c r="DG175" s="3">
        <v>7.8</v>
      </c>
      <c r="DH175" s="3">
        <v>30.4</v>
      </c>
      <c r="DI175" s="3">
        <v>1.3</v>
      </c>
      <c r="DJ175" s="3">
        <v>14.5</v>
      </c>
      <c r="DK175" s="3">
        <v>0</v>
      </c>
      <c r="DL175" s="3">
        <v>4.90014251821475</v>
      </c>
      <c r="DM175" s="3">
        <v>39.061999999999998</v>
      </c>
      <c r="DN175" s="3">
        <v>0.27039398696167699</v>
      </c>
      <c r="DO175" s="3">
        <v>30.329153220062601</v>
      </c>
      <c r="DP175" s="3">
        <v>31.035</v>
      </c>
      <c r="DQ175" s="3">
        <v>68.569000000000003</v>
      </c>
      <c r="DR175" s="3">
        <v>72.853999999999999</v>
      </c>
      <c r="DS175" s="3">
        <v>46.95</v>
      </c>
      <c r="DT175" s="3">
        <v>74.535640577869501</v>
      </c>
      <c r="DU175" s="3">
        <v>63.548000000000002</v>
      </c>
      <c r="DV175" s="3">
        <v>26.53</v>
      </c>
      <c r="DW175" s="3">
        <v>22.86</v>
      </c>
      <c r="DX175" s="3">
        <v>2.4169999999999998</v>
      </c>
      <c r="DY175" s="3">
        <v>17.306000000000001</v>
      </c>
      <c r="DZ175" s="3">
        <v>6.4009999999999998</v>
      </c>
      <c r="EA175" s="3">
        <v>6.81</v>
      </c>
      <c r="EB175" s="3">
        <v>14166</v>
      </c>
      <c r="EC175" s="3">
        <v>23.966000000000001</v>
      </c>
      <c r="ED175" s="3">
        <v>85.926000000000002</v>
      </c>
      <c r="EE175" s="3">
        <v>177.62700000000001</v>
      </c>
      <c r="EF175" s="3">
        <v>9.4</v>
      </c>
      <c r="EG175" s="3">
        <v>13.4</v>
      </c>
      <c r="EH175" s="3">
        <v>4.2</v>
      </c>
      <c r="EI175" s="3">
        <v>75.568292682926895</v>
      </c>
      <c r="EJ175" s="3">
        <v>1.45</v>
      </c>
      <c r="EK175" s="3">
        <v>85.900902000000002</v>
      </c>
      <c r="EL175" s="3">
        <v>72.099564999999998</v>
      </c>
      <c r="EM175" s="3">
        <v>14.484146373424601</v>
      </c>
      <c r="EN175" s="3">
        <v>67.419602273246696</v>
      </c>
      <c r="EO175" s="3">
        <v>-0.23785500198465701</v>
      </c>
      <c r="EP175" s="3">
        <v>2568.34765625</v>
      </c>
      <c r="EQ175" s="3">
        <v>727.35283000000004</v>
      </c>
      <c r="ER175" s="3">
        <v>-1.15904829607525</v>
      </c>
      <c r="ES175" s="3">
        <v>0.150141441052492</v>
      </c>
      <c r="ET175" s="3">
        <v>70.5</v>
      </c>
      <c r="EU175" s="3">
        <v>2.2449662472880099</v>
      </c>
      <c r="EV175" s="2">
        <v>27.01</v>
      </c>
      <c r="EW175" s="2">
        <v>28.7</v>
      </c>
      <c r="EX175" s="2">
        <v>24.99</v>
      </c>
      <c r="EY175" s="3">
        <v>0.119144141674042</v>
      </c>
      <c r="EZ175" s="3">
        <v>0.51036918163299605</v>
      </c>
      <c r="FA175" s="3">
        <v>2</v>
      </c>
      <c r="FB175" s="3">
        <v>0.9</v>
      </c>
      <c r="FC175" s="3">
        <v>9</v>
      </c>
      <c r="FD175" s="3">
        <f>AVERAGE(FD177,FD174)</f>
        <v>6000000</v>
      </c>
      <c r="FE175" s="3">
        <v>0.83930676313389696</v>
      </c>
      <c r="FF175" s="3">
        <v>0.90472207333614696</v>
      </c>
      <c r="FG175" s="3">
        <v>1.79580673014532</v>
      </c>
      <c r="FH175" s="3">
        <v>1.22168490026972E-2</v>
      </c>
      <c r="FI175" s="12">
        <v>2.9905195481100199E-5</v>
      </c>
      <c r="FJ175" s="3">
        <v>8.6985311642498606E-2</v>
      </c>
      <c r="FK175" s="3">
        <v>8.3804182670620606E-2</v>
      </c>
      <c r="FL175" s="3">
        <v>4.5624652524910401</v>
      </c>
      <c r="FM175" s="3">
        <v>2.2952812689976598</v>
      </c>
      <c r="FN175" s="3">
        <v>1.27861929684595</v>
      </c>
      <c r="FO175" s="3">
        <v>17.0832317107024</v>
      </c>
      <c r="FP175" s="3">
        <v>0.55998951196670499</v>
      </c>
      <c r="FQ175" s="3">
        <v>0.28514741011064199</v>
      </c>
      <c r="FR175" s="3">
        <v>0.73779249191284202</v>
      </c>
      <c r="FS175" s="3">
        <v>0.38160544633865401</v>
      </c>
      <c r="FT175" s="3">
        <v>0.75026142597198497</v>
      </c>
      <c r="FU175" s="3">
        <v>26798.856189365601</v>
      </c>
    </row>
    <row r="176" spans="1:177" x14ac:dyDescent="0.35">
      <c r="A176" s="3">
        <v>2016</v>
      </c>
      <c r="B176" s="3" t="s">
        <v>63</v>
      </c>
      <c r="C176" s="5">
        <v>63.55</v>
      </c>
      <c r="D176" s="5">
        <v>2707.02</v>
      </c>
      <c r="E176" s="3">
        <v>57.878588647819399</v>
      </c>
      <c r="F176" s="3">
        <v>138.173027989822</v>
      </c>
      <c r="G176" s="3">
        <v>57.878588647819399</v>
      </c>
      <c r="H176" s="3">
        <v>0.44049214068481402</v>
      </c>
      <c r="I176" s="3">
        <v>47.370151216305104</v>
      </c>
      <c r="J176" s="3">
        <v>1.92855577470962</v>
      </c>
      <c r="K176" s="3">
        <v>22.558952443567801</v>
      </c>
      <c r="L176" s="3">
        <v>1.84967815221507</v>
      </c>
      <c r="M176" s="3">
        <v>589</v>
      </c>
      <c r="N176" s="3">
        <v>105.24</v>
      </c>
      <c r="O176" s="3">
        <v>104.39</v>
      </c>
      <c r="P176" s="3">
        <v>102.47</v>
      </c>
      <c r="Q176" s="3">
        <v>6486.6</v>
      </c>
      <c r="R176" s="3">
        <v>100</v>
      </c>
      <c r="S176" s="3">
        <v>100</v>
      </c>
      <c r="T176" s="3">
        <v>41.336191546762599</v>
      </c>
      <c r="U176" s="3">
        <v>38.854700989208602</v>
      </c>
      <c r="V176" s="3">
        <v>15.73414047</v>
      </c>
      <c r="W176" s="3">
        <v>99.999999999815898</v>
      </c>
      <c r="X176" s="3">
        <v>13</v>
      </c>
      <c r="Y176" s="3">
        <v>9</v>
      </c>
      <c r="Z176" s="3">
        <v>3</v>
      </c>
      <c r="AA176" s="3">
        <v>32.313526843201302</v>
      </c>
      <c r="AB176" s="3">
        <v>9.9944819974999994</v>
      </c>
      <c r="AC176" s="3">
        <v>13.673150319599999</v>
      </c>
      <c r="AD176" s="3">
        <v>65.983333333333306</v>
      </c>
      <c r="AE176" s="3">
        <v>611.37007728634796</v>
      </c>
      <c r="AF176" s="3">
        <v>22.6</v>
      </c>
      <c r="AG176" s="3">
        <f t="shared" si="36"/>
        <v>52.488384174999993</v>
      </c>
      <c r="AH176" s="3">
        <v>1.6</v>
      </c>
      <c r="AI176" s="3">
        <v>7653.4549999999999</v>
      </c>
      <c r="AJ176" s="3">
        <v>3.4839600000000002</v>
      </c>
      <c r="AK176" s="3">
        <v>3.4289679999999998</v>
      </c>
      <c r="AL176" s="3">
        <v>23826.652802537901</v>
      </c>
      <c r="AM176" s="3">
        <v>12.5782152692507</v>
      </c>
      <c r="AN176" s="3">
        <v>11.735544018618199</v>
      </c>
      <c r="AO176" s="3">
        <v>1.2698355089497599</v>
      </c>
      <c r="AP176" s="3">
        <v>0</v>
      </c>
      <c r="AQ176" s="12">
        <v>4.00978610321917E-6</v>
      </c>
      <c r="AR176" s="3">
        <v>0.11851344174629</v>
      </c>
      <c r="AS176" s="3">
        <v>0.17091923951943799</v>
      </c>
      <c r="AT176" s="3">
        <v>99.900091189558196</v>
      </c>
      <c r="AU176" s="3">
        <v>100</v>
      </c>
      <c r="AV176" s="3">
        <v>99.970805688851897</v>
      </c>
      <c r="AW176" s="3">
        <v>2.5</v>
      </c>
      <c r="AX176" s="3">
        <v>5.9207591085743303</v>
      </c>
      <c r="AY176" s="3">
        <v>6.3703537626620204</v>
      </c>
      <c r="AZ176" s="3">
        <v>0.41345160484829901</v>
      </c>
      <c r="BA176" s="3">
        <v>8.1192549429194507</v>
      </c>
      <c r="BB176" s="5">
        <v>14.5</v>
      </c>
      <c r="BC176" s="9">
        <v>31515</v>
      </c>
      <c r="BD176" s="3">
        <v>0</v>
      </c>
      <c r="BE176" s="3">
        <v>3.25</v>
      </c>
      <c r="BF176" s="3">
        <v>107.539151873767</v>
      </c>
      <c r="BG176" s="3">
        <v>0</v>
      </c>
      <c r="BH176" s="3">
        <v>25.199506439933799</v>
      </c>
      <c r="BI176" s="3">
        <v>17.835957792232598</v>
      </c>
      <c r="BJ176" s="3">
        <v>1.1798700094223</v>
      </c>
      <c r="BK176" s="3">
        <v>20.7</v>
      </c>
      <c r="BL176" s="3">
        <v>34.299999999999997</v>
      </c>
      <c r="BM176" s="3">
        <v>101.39475849999999</v>
      </c>
      <c r="BN176" s="3">
        <v>28.67542718</v>
      </c>
      <c r="BO176" s="3">
        <v>4125.9328615798004</v>
      </c>
      <c r="BP176" s="3">
        <v>79.259412130000001</v>
      </c>
      <c r="BQ176" s="3">
        <v>4.39007107087403</v>
      </c>
      <c r="BR176" s="3">
        <v>1.00404000282288</v>
      </c>
      <c r="BS176" s="3">
        <v>99.099998474121094</v>
      </c>
      <c r="BT176" s="3">
        <v>0.99753999710082997</v>
      </c>
      <c r="BU176" s="3">
        <v>0.99160999059677102</v>
      </c>
      <c r="BV176" s="3">
        <v>1.20397996902466</v>
      </c>
      <c r="BW176" s="3">
        <v>97.105621337890597</v>
      </c>
      <c r="BX176" s="3">
        <v>96.796493530273395</v>
      </c>
      <c r="BY176" s="3">
        <v>4</v>
      </c>
      <c r="BZ176" s="3">
        <v>8</v>
      </c>
      <c r="CA176" s="3">
        <v>99.504559999999998</v>
      </c>
      <c r="CB176" s="3">
        <v>97.798858642578097</v>
      </c>
      <c r="CC176" s="3">
        <v>96.757293701171903</v>
      </c>
      <c r="CD176" s="3">
        <v>83.494636535644503</v>
      </c>
      <c r="CE176" s="3">
        <v>10.605502128601101</v>
      </c>
      <c r="CF176" s="3">
        <v>4.6154799461364702</v>
      </c>
      <c r="CG176" s="3">
        <v>10.676679999999999</v>
      </c>
      <c r="CH176" s="3">
        <v>4.5441000550867399</v>
      </c>
      <c r="CI176" s="3">
        <f t="shared" si="37"/>
        <v>0.2</v>
      </c>
      <c r="CJ176" s="3">
        <v>4.7</v>
      </c>
      <c r="CK176" s="3">
        <f t="shared" si="38"/>
        <v>67</v>
      </c>
      <c r="CL176" s="3">
        <v>99</v>
      </c>
      <c r="CM176" s="3">
        <v>99</v>
      </c>
      <c r="CN176" s="3">
        <v>7</v>
      </c>
      <c r="CO176" s="3">
        <v>6.601</v>
      </c>
      <c r="CP176" s="3">
        <v>3.2109999999999999</v>
      </c>
      <c r="CQ176" s="3">
        <v>1.9366800594658101E-2</v>
      </c>
      <c r="CR176" s="3">
        <v>28.7</v>
      </c>
      <c r="CS176" s="3">
        <v>33.200000000000003</v>
      </c>
      <c r="CT176" s="3">
        <v>98.569856985698607</v>
      </c>
      <c r="CU176" s="3">
        <v>97.755102040816297</v>
      </c>
      <c r="CV176" s="3">
        <v>97.993181601348198</v>
      </c>
      <c r="CW176" s="3">
        <v>12</v>
      </c>
      <c r="CX176" s="3">
        <f t="shared" si="39"/>
        <v>4.1500000000000004</v>
      </c>
      <c r="CY176" s="3">
        <v>9.3000000000000007</v>
      </c>
      <c r="CZ176" s="3">
        <v>29.1</v>
      </c>
      <c r="DA176" s="3">
        <v>0</v>
      </c>
      <c r="DB176" s="3">
        <v>1319.8582661098999</v>
      </c>
      <c r="DC176" s="3">
        <v>27.689428329999998</v>
      </c>
      <c r="DD176" s="3">
        <v>38.4</v>
      </c>
      <c r="DE176" s="3">
        <v>23.8</v>
      </c>
      <c r="DF176" s="3">
        <v>3.1</v>
      </c>
      <c r="DG176" s="3">
        <v>8</v>
      </c>
      <c r="DH176" s="3">
        <v>30.3</v>
      </c>
      <c r="DI176" s="3">
        <v>1.9</v>
      </c>
      <c r="DJ176" s="3">
        <v>13.4</v>
      </c>
      <c r="DK176" s="3">
        <v>0</v>
      </c>
      <c r="DL176" s="3">
        <v>5.03977548039905</v>
      </c>
      <c r="DM176" s="3">
        <v>37.725000000000001</v>
      </c>
      <c r="DN176" s="3">
        <v>0.301082547043723</v>
      </c>
      <c r="DO176" s="3">
        <v>30.438090949104598</v>
      </c>
      <c r="DP176" s="3">
        <v>32.305999999999997</v>
      </c>
      <c r="DQ176" s="3">
        <v>70.049000000000007</v>
      </c>
      <c r="DR176" s="3">
        <v>73.608000000000004</v>
      </c>
      <c r="DS176" s="3">
        <v>47.631999999999998</v>
      </c>
      <c r="DT176" s="3">
        <v>74.179281131252694</v>
      </c>
      <c r="DU176" s="3">
        <v>63.875</v>
      </c>
      <c r="DV176" s="3">
        <v>21.87</v>
      </c>
      <c r="DW176" s="3">
        <v>18.13</v>
      </c>
      <c r="DX176" s="3">
        <v>1.8029999999999999</v>
      </c>
      <c r="DY176" s="3">
        <v>13.153</v>
      </c>
      <c r="DZ176" s="3">
        <v>4.76</v>
      </c>
      <c r="EA176" s="3">
        <v>5.1100000000000003</v>
      </c>
      <c r="EB176" s="3">
        <v>-982</v>
      </c>
      <c r="EC176" s="3">
        <v>25.509</v>
      </c>
      <c r="ED176" s="3">
        <v>79.709000000000003</v>
      </c>
      <c r="EE176" s="3">
        <v>172.279</v>
      </c>
      <c r="EF176" s="3">
        <v>9.6999999999999993</v>
      </c>
      <c r="EG176" s="3">
        <v>13</v>
      </c>
      <c r="EH176" s="3">
        <v>4</v>
      </c>
      <c r="EI176" s="3">
        <v>76.063414634146397</v>
      </c>
      <c r="EJ176" s="3">
        <v>1.53</v>
      </c>
      <c r="EK176" s="3">
        <v>86.771153999999996</v>
      </c>
      <c r="EL176" s="3">
        <v>72.672830000000005</v>
      </c>
      <c r="EM176" s="3">
        <v>14.5051486716214</v>
      </c>
      <c r="EN176" s="3">
        <v>67.020320568160997</v>
      </c>
      <c r="EO176" s="3">
        <v>-0.29511060484547802</v>
      </c>
      <c r="EP176" s="3">
        <v>2624.60595703125</v>
      </c>
      <c r="EQ176" s="3">
        <v>641.03516999999999</v>
      </c>
      <c r="ER176" s="3">
        <v>-1.2453532711111299</v>
      </c>
      <c r="ES176" s="3">
        <v>9.9844437077650797E-2</v>
      </c>
      <c r="ET176" s="3">
        <v>70.778999999999996</v>
      </c>
      <c r="EU176" s="3">
        <v>2.0580524639345401</v>
      </c>
      <c r="EV176" s="2">
        <v>27.65</v>
      </c>
      <c r="EW176" s="2">
        <v>29.56</v>
      </c>
      <c r="EX176" s="2">
        <v>25.42</v>
      </c>
      <c r="EY176" s="3">
        <v>7.2723641991615295E-2</v>
      </c>
      <c r="EZ176" s="3">
        <v>0.45756056904792802</v>
      </c>
      <c r="FA176" s="3">
        <v>2</v>
      </c>
      <c r="FB176" s="3">
        <v>0.9</v>
      </c>
      <c r="FC176" s="3">
        <v>9</v>
      </c>
      <c r="FD176" s="3">
        <v>14000000</v>
      </c>
      <c r="FE176" s="3">
        <v>0.85561938781937696</v>
      </c>
      <c r="FF176" s="3">
        <v>1.00201990429055</v>
      </c>
      <c r="FG176" s="3">
        <v>2.14119436928878</v>
      </c>
      <c r="FH176" s="3">
        <v>1.28823695198267E-2</v>
      </c>
      <c r="FI176" s="12">
        <v>7.1743284662869795E-5</v>
      </c>
      <c r="FJ176" s="3">
        <v>5.2602225162331803E-2</v>
      </c>
      <c r="FK176" s="3">
        <v>7.0338664366938294E-2</v>
      </c>
      <c r="FL176" s="3">
        <v>4.5624652524910401</v>
      </c>
      <c r="FM176" s="3">
        <v>1.82120979027414</v>
      </c>
      <c r="FN176" s="3">
        <v>1.2012006002828799</v>
      </c>
      <c r="FO176" s="3">
        <v>17.559084616821998</v>
      </c>
      <c r="FP176" s="3">
        <v>0.40205392241478</v>
      </c>
      <c r="FQ176" s="3">
        <v>0.227029691782411</v>
      </c>
      <c r="FR176" s="3">
        <v>0.64338093996047996</v>
      </c>
      <c r="FS176" s="3">
        <v>0.41284784674644498</v>
      </c>
      <c r="FT176" s="3">
        <v>0.59076905250549305</v>
      </c>
      <c r="FU176" s="3">
        <v>27941.926222302001</v>
      </c>
    </row>
    <row r="177" spans="1:177" x14ac:dyDescent="0.35">
      <c r="A177" s="3">
        <v>2017</v>
      </c>
      <c r="B177" s="3" t="s">
        <v>63</v>
      </c>
      <c r="C177" s="5">
        <v>143.47</v>
      </c>
      <c r="D177" s="5">
        <v>2742.93</v>
      </c>
      <c r="E177" s="3">
        <v>58.108700416392701</v>
      </c>
      <c r="F177" s="3">
        <v>152.378672218367</v>
      </c>
      <c r="G177" s="3">
        <v>58.108700416392701</v>
      </c>
      <c r="H177" s="3">
        <v>0.44166479532111202</v>
      </c>
      <c r="I177" s="3">
        <v>47.370151216305104</v>
      </c>
      <c r="J177" s="3">
        <v>1.92855577470962</v>
      </c>
      <c r="K177" s="3">
        <v>22.542954196800402</v>
      </c>
      <c r="L177" s="3">
        <v>1.9121252121440699</v>
      </c>
      <c r="M177" s="3">
        <v>589</v>
      </c>
      <c r="N177" s="3">
        <v>98.17</v>
      </c>
      <c r="O177" s="3">
        <v>98.88</v>
      </c>
      <c r="P177" s="3">
        <v>100.36</v>
      </c>
      <c r="Q177" s="3">
        <v>5835.5</v>
      </c>
      <c r="R177" s="3">
        <v>100</v>
      </c>
      <c r="S177" s="3">
        <v>100</v>
      </c>
      <c r="T177" s="3">
        <v>41.336191546762599</v>
      </c>
      <c r="U177" s="3">
        <v>38.854700989208602</v>
      </c>
      <c r="V177" s="3">
        <v>16.576510160000002</v>
      </c>
      <c r="W177" s="3">
        <v>99.999999999858801</v>
      </c>
      <c r="X177" s="3">
        <v>13</v>
      </c>
      <c r="Y177" s="3">
        <v>9</v>
      </c>
      <c r="Z177" s="3">
        <v>3</v>
      </c>
      <c r="AA177" s="3">
        <v>28.1629465870252</v>
      </c>
      <c r="AB177" s="3">
        <v>11.059266578000001</v>
      </c>
      <c r="AC177" s="3">
        <v>13.946085562</v>
      </c>
      <c r="AD177" s="3">
        <v>78.941999999999993</v>
      </c>
      <c r="AE177" s="3">
        <v>612.99763403346503</v>
      </c>
      <c r="AF177" s="3">
        <v>22.5975581595624</v>
      </c>
      <c r="AG177" s="3">
        <f t="shared" si="36"/>
        <v>52.491432265776325</v>
      </c>
      <c r="AH177" s="3">
        <v>1.6</v>
      </c>
      <c r="AI177" s="3">
        <v>7730.982</v>
      </c>
      <c r="AJ177" s="3">
        <f>AVERAGE(AJ176,AJ178)</f>
        <v>3.3769800000000001</v>
      </c>
      <c r="AK177" s="3">
        <f>AVERAGE(AK176,AK178)</f>
        <v>3.4244839999999996</v>
      </c>
      <c r="AL177" s="3">
        <v>21888.900344356</v>
      </c>
      <c r="AM177" s="3">
        <v>-6.7064692892778304</v>
      </c>
      <c r="AN177" s="3">
        <v>13.1208636664461</v>
      </c>
      <c r="AO177" s="3">
        <v>1.26538340145366</v>
      </c>
      <c r="AP177" s="3">
        <v>0</v>
      </c>
      <c r="AQ177" s="12">
        <v>8.5485480270514092E-6</v>
      </c>
      <c r="AR177" s="3">
        <v>0.154637173875013</v>
      </c>
      <c r="AS177" s="3">
        <v>0.16541230100649501</v>
      </c>
      <c r="AT177" s="3">
        <v>99.900096986519401</v>
      </c>
      <c r="AU177" s="3">
        <v>100</v>
      </c>
      <c r="AV177" s="3">
        <v>99.971091720674494</v>
      </c>
      <c r="AW177" s="3">
        <v>2.5</v>
      </c>
      <c r="AX177" s="3">
        <v>5.88913269482891</v>
      </c>
      <c r="AY177" s="3">
        <v>7.7582060738741498</v>
      </c>
      <c r="AZ177" s="3">
        <v>0.49427944828355902</v>
      </c>
      <c r="BA177" s="3">
        <v>8.36126404687319</v>
      </c>
      <c r="BB177" s="5">
        <v>13.4</v>
      </c>
      <c r="BC177" s="9">
        <v>32543</v>
      </c>
      <c r="BD177" s="3">
        <v>0</v>
      </c>
      <c r="BE177" s="3">
        <v>3.25</v>
      </c>
      <c r="BF177" s="3">
        <v>107.25362699978101</v>
      </c>
      <c r="BG177" s="3">
        <v>0</v>
      </c>
      <c r="BH177" s="3">
        <v>25.231096895072199</v>
      </c>
      <c r="BI177" s="3">
        <v>17.929721047253299</v>
      </c>
      <c r="BJ177" s="3">
        <v>1.3170200586319001</v>
      </c>
      <c r="BK177" s="3">
        <v>20.7</v>
      </c>
      <c r="BL177" s="3">
        <v>34.299999999999997</v>
      </c>
      <c r="BM177" s="3">
        <v>101.5946158</v>
      </c>
      <c r="BN177" s="3">
        <v>30.203318209999999</v>
      </c>
      <c r="BO177" s="3">
        <v>13627.141737108601</v>
      </c>
      <c r="BP177" s="3">
        <v>76.750547119999993</v>
      </c>
      <c r="BQ177" s="3">
        <v>4.3229613051145099</v>
      </c>
      <c r="BR177" s="3">
        <v>1.00404000282288</v>
      </c>
      <c r="BS177" s="3">
        <v>99.099998474121094</v>
      </c>
      <c r="BT177" s="3">
        <v>0.99418997764587402</v>
      </c>
      <c r="BU177" s="3">
        <v>1.0014499425888099</v>
      </c>
      <c r="BV177" s="3">
        <v>1.20252001285553</v>
      </c>
      <c r="BW177" s="3">
        <v>99.661628723144503</v>
      </c>
      <c r="BX177" s="3">
        <v>100.085502624512</v>
      </c>
      <c r="BY177" s="3">
        <v>4</v>
      </c>
      <c r="BZ177" s="3">
        <v>8</v>
      </c>
      <c r="CA177" s="3">
        <v>99.504559999999998</v>
      </c>
      <c r="CB177" s="3">
        <v>96.792419433593807</v>
      </c>
      <c r="CC177" s="3">
        <v>95.612548828125</v>
      </c>
      <c r="CD177" s="3">
        <v>81.142478942871094</v>
      </c>
      <c r="CE177" s="3">
        <v>10.839489936828601</v>
      </c>
      <c r="CF177" s="3">
        <v>4.6148700714111301</v>
      </c>
      <c r="CG177" s="3">
        <f>AVERAGE(CG179,CG175)</f>
        <v>10.637964999999999</v>
      </c>
      <c r="CH177" s="3">
        <f>AVERAGE(CH179,CH175)</f>
        <v>4.3406453469183548</v>
      </c>
      <c r="CI177" s="3">
        <f t="shared" si="37"/>
        <v>0.2</v>
      </c>
      <c r="CJ177" s="3">
        <v>4.5</v>
      </c>
      <c r="CK177" s="3">
        <f t="shared" si="38"/>
        <v>68.5</v>
      </c>
      <c r="CL177" s="3">
        <v>99</v>
      </c>
      <c r="CM177" s="3">
        <v>99</v>
      </c>
      <c r="CN177" s="3">
        <v>7.02</v>
      </c>
      <c r="CO177" s="3">
        <v>6.7629999999999999</v>
      </c>
      <c r="CP177" s="3">
        <v>3.3250000000000002</v>
      </c>
      <c r="CQ177" s="3">
        <v>2.0095399029348399E-2</v>
      </c>
      <c r="CR177" s="3">
        <f>AVERAGE(CR179,CR175)</f>
        <v>28.35</v>
      </c>
      <c r="CS177" s="3">
        <f>AVERAGE(CS179,CS175)</f>
        <v>32.700000000000003</v>
      </c>
      <c r="CT177" s="3">
        <v>98.569856985698607</v>
      </c>
      <c r="CU177" s="3">
        <v>97.755102040816297</v>
      </c>
      <c r="CV177" s="3">
        <v>97.990877456487098</v>
      </c>
      <c r="CW177" s="3">
        <v>12</v>
      </c>
      <c r="CX177" s="3">
        <f t="shared" si="39"/>
        <v>4.1500000000000004</v>
      </c>
      <c r="CY177" s="3">
        <v>8.1999999999999993</v>
      </c>
      <c r="CZ177" s="3">
        <v>27.7</v>
      </c>
      <c r="DA177" s="3">
        <v>0</v>
      </c>
      <c r="DB177" s="3">
        <v>1359.1429289899399</v>
      </c>
      <c r="DC177" s="3">
        <v>27.267850880000001</v>
      </c>
      <c r="DD177" s="3">
        <v>38.5</v>
      </c>
      <c r="DE177" s="3">
        <v>23.9</v>
      </c>
      <c r="DF177" s="3">
        <v>3</v>
      </c>
      <c r="DG177" s="3">
        <v>7.9</v>
      </c>
      <c r="DH177" s="3">
        <v>30.6</v>
      </c>
      <c r="DI177" s="3">
        <v>1.5</v>
      </c>
      <c r="DJ177" s="3">
        <v>12.8</v>
      </c>
      <c r="DK177" s="3">
        <v>0</v>
      </c>
      <c r="DL177" s="3">
        <v>5.0366846102663496</v>
      </c>
      <c r="DM177" s="3">
        <v>37.636000000000003</v>
      </c>
      <c r="DN177" s="3">
        <v>0.26218870376593101</v>
      </c>
      <c r="DO177" s="3">
        <v>31.523329275809999</v>
      </c>
      <c r="DP177" s="3">
        <v>32.457999999999998</v>
      </c>
      <c r="DQ177" s="3">
        <v>71.091999999999999</v>
      </c>
      <c r="DR177" s="3">
        <v>73.064999999999998</v>
      </c>
      <c r="DS177" s="3">
        <v>47.984000000000002</v>
      </c>
      <c r="DT177" s="3">
        <v>73.730792870313493</v>
      </c>
      <c r="DU177" s="3">
        <v>64.143000000000001</v>
      </c>
      <c r="DV177" s="3">
        <v>27.23</v>
      </c>
      <c r="DW177" s="3">
        <v>23.54</v>
      </c>
      <c r="DX177" s="3">
        <v>1.6180000000000001</v>
      </c>
      <c r="DY177" s="3">
        <v>11.074999999999999</v>
      </c>
      <c r="DZ177" s="3">
        <v>3.7450000000000001</v>
      </c>
      <c r="EA177" s="3">
        <v>4.16</v>
      </c>
      <c r="EB177" s="3">
        <v>18044</v>
      </c>
      <c r="EC177" s="3">
        <v>23.913</v>
      </c>
      <c r="ED177" s="3">
        <v>80.585999999999999</v>
      </c>
      <c r="EE177" s="3">
        <v>168.05799999999999</v>
      </c>
      <c r="EF177" s="3">
        <v>9.6999999999999993</v>
      </c>
      <c r="EG177" s="3">
        <v>13.5</v>
      </c>
      <c r="EH177" s="3">
        <v>3.7</v>
      </c>
      <c r="EI177" s="3">
        <v>75.817073170731703</v>
      </c>
      <c r="EJ177" s="3">
        <v>1.54</v>
      </c>
      <c r="EK177" s="3">
        <v>86.605457000000001</v>
      </c>
      <c r="EL177" s="3">
        <v>72.912949999999995</v>
      </c>
      <c r="EM177" s="3">
        <v>14.5309947214923</v>
      </c>
      <c r="EN177" s="3">
        <v>66.663324459714303</v>
      </c>
      <c r="EO177" s="3">
        <v>-0.26586093225551699</v>
      </c>
      <c r="EP177" s="3">
        <v>2901.01538085938</v>
      </c>
      <c r="EQ177" s="3">
        <v>770.31205999999997</v>
      </c>
      <c r="ER177" s="3">
        <v>-1.2390605310030001</v>
      </c>
      <c r="ES177" s="3">
        <v>0.13317710456437501</v>
      </c>
      <c r="ET177" s="3">
        <v>71.061999999999998</v>
      </c>
      <c r="EU177" s="3">
        <v>1.6344975416646199</v>
      </c>
      <c r="EV177" s="2">
        <v>28.3</v>
      </c>
      <c r="EW177" s="2">
        <v>30.45</v>
      </c>
      <c r="EX177" s="2">
        <v>25.84</v>
      </c>
      <c r="EY177" s="3">
        <v>9.0999647974967998E-2</v>
      </c>
      <c r="EZ177" s="3">
        <v>0.48123571276664701</v>
      </c>
      <c r="FA177" s="3">
        <v>2</v>
      </c>
      <c r="FB177" s="3">
        <v>0.9</v>
      </c>
      <c r="FC177" s="3">
        <v>9</v>
      </c>
      <c r="FD177" s="3">
        <v>5000000</v>
      </c>
      <c r="FE177" s="3">
        <v>0.853188996506831</v>
      </c>
      <c r="FF177" s="3">
        <v>1.19355289709367</v>
      </c>
      <c r="FG177" s="3">
        <v>2.5696669933259901</v>
      </c>
      <c r="FH177" s="3">
        <v>1.3561343875921001E-2</v>
      </c>
      <c r="FI177" s="3">
        <v>1.5083078657801701E-4</v>
      </c>
      <c r="FJ177" s="3">
        <v>6.4792631297223902E-2</v>
      </c>
      <c r="FK177" s="3">
        <v>9.2698400407082299E-2</v>
      </c>
      <c r="FL177" s="3">
        <v>4.5624652524910401</v>
      </c>
      <c r="FM177" s="3">
        <v>2.4999072291429201</v>
      </c>
      <c r="FN177" s="3">
        <v>1.3778367115283201</v>
      </c>
      <c r="FO177" s="3">
        <v>17.1828667542711</v>
      </c>
      <c r="FP177" s="3">
        <v>0.53695577383041404</v>
      </c>
      <c r="FQ177" s="3">
        <v>0.282558589313256</v>
      </c>
      <c r="FR177" s="3">
        <v>0.79619926214218095</v>
      </c>
      <c r="FS177" s="3">
        <v>0.53536844253539995</v>
      </c>
      <c r="FT177" s="3">
        <v>0.63692462444305398</v>
      </c>
      <c r="FU177" s="3">
        <v>29496.168452632399</v>
      </c>
    </row>
    <row r="178" spans="1:177" x14ac:dyDescent="0.35">
      <c r="A178" s="3">
        <v>2018</v>
      </c>
      <c r="B178" s="3" t="s">
        <v>63</v>
      </c>
      <c r="C178" s="5">
        <v>125.31</v>
      </c>
      <c r="D178" s="8">
        <v>2468.6999999999998</v>
      </c>
      <c r="E178" s="3">
        <v>58.031996493534997</v>
      </c>
      <c r="F178" s="3">
        <v>150.85892691951901</v>
      </c>
      <c r="G178" s="3">
        <v>58.031996493534997</v>
      </c>
      <c r="H178" s="3">
        <v>0.442327419676246</v>
      </c>
      <c r="I178" s="3">
        <v>47.381108919570501</v>
      </c>
      <c r="J178" s="3">
        <v>1.89568266491343</v>
      </c>
      <c r="K178" s="3">
        <v>22.528161297392099</v>
      </c>
      <c r="L178" s="3">
        <v>1.82871978851964</v>
      </c>
      <c r="M178" s="3">
        <v>589</v>
      </c>
      <c r="N178" s="3">
        <v>99.05</v>
      </c>
      <c r="O178" s="3">
        <v>100.79</v>
      </c>
      <c r="P178" s="3">
        <v>103.91</v>
      </c>
      <c r="Q178" s="3">
        <v>6286.2</v>
      </c>
      <c r="R178" s="3">
        <v>100</v>
      </c>
      <c r="S178" s="3">
        <v>100</v>
      </c>
      <c r="T178" s="3">
        <v>41.336191546762599</v>
      </c>
      <c r="U178" s="3">
        <v>38.854700989208602</v>
      </c>
      <c r="V178" s="3">
        <v>16.630896109999998</v>
      </c>
      <c r="W178" s="3">
        <v>99.999999999858801</v>
      </c>
      <c r="X178" s="3">
        <v>13</v>
      </c>
      <c r="Y178" s="3">
        <v>9</v>
      </c>
      <c r="Z178" s="3">
        <v>3</v>
      </c>
      <c r="AA178" s="3">
        <v>28.575486479105301</v>
      </c>
      <c r="AB178" s="3">
        <v>10.8121081205</v>
      </c>
      <c r="AC178" s="3">
        <v>13.444641836200001</v>
      </c>
      <c r="AD178" s="3">
        <v>81.974358300000006</v>
      </c>
      <c r="AE178" s="3">
        <v>613.77532795038701</v>
      </c>
      <c r="AF178" s="3">
        <v>22.5975581595624</v>
      </c>
      <c r="AG178" s="3">
        <f t="shared" si="36"/>
        <v>52.491432265776325</v>
      </c>
      <c r="AH178" s="3">
        <f>AVERAGE(AH177,AH179)</f>
        <v>0.9</v>
      </c>
      <c r="AI178" s="3">
        <v>7769.56</v>
      </c>
      <c r="AJ178" s="3">
        <v>3.27</v>
      </c>
      <c r="AK178" s="3">
        <v>3.42</v>
      </c>
      <c r="AL178" s="3">
        <v>23489.619128545601</v>
      </c>
      <c r="AM178" s="3">
        <v>5.2109216802452396</v>
      </c>
      <c r="AN178" s="3">
        <v>10.0270909251149</v>
      </c>
      <c r="AO178" s="3">
        <v>1.17834172772265</v>
      </c>
      <c r="AP178" s="3">
        <v>0</v>
      </c>
      <c r="AQ178" s="12">
        <v>3.1526624333677799E-6</v>
      </c>
      <c r="AR178" s="3">
        <v>0.22837879679833001</v>
      </c>
      <c r="AS178" s="3">
        <v>0.16323450803384701</v>
      </c>
      <c r="AT178" s="3">
        <v>100</v>
      </c>
      <c r="AU178" s="3">
        <v>100</v>
      </c>
      <c r="AV178" s="3">
        <v>99.999999081010003</v>
      </c>
      <c r="AW178" s="3">
        <v>2.5</v>
      </c>
      <c r="AX178" s="3">
        <v>5.6169276814967404</v>
      </c>
      <c r="AY178" s="3">
        <v>8.1638711671351594</v>
      </c>
      <c r="AZ178" s="3">
        <v>0.567266801666377</v>
      </c>
      <c r="BA178" s="3">
        <v>7.7698439145444196</v>
      </c>
      <c r="BB178" s="5">
        <v>12.8</v>
      </c>
      <c r="BC178" s="9">
        <v>33078</v>
      </c>
      <c r="BD178" s="3">
        <v>0</v>
      </c>
      <c r="BE178" s="3">
        <v>3.25</v>
      </c>
      <c r="BF178" s="3">
        <v>107.117729563883</v>
      </c>
      <c r="BG178" s="3">
        <v>0</v>
      </c>
      <c r="BH178" s="3">
        <v>25.225897255655699</v>
      </c>
      <c r="BI178" s="3">
        <v>17.998930803378698</v>
      </c>
      <c r="BJ178" s="3">
        <v>1.5077500343322801</v>
      </c>
      <c r="BK178" s="3">
        <f>AVERAGE(BK179,BK177)</f>
        <v>21.4</v>
      </c>
      <c r="BL178" s="3">
        <v>29</v>
      </c>
      <c r="BM178" s="3">
        <v>102.7165638</v>
      </c>
      <c r="BN178" s="3">
        <v>31.49996144</v>
      </c>
      <c r="BO178" s="3">
        <v>19243.902449004501</v>
      </c>
      <c r="BP178" s="3">
        <v>76.074360639999995</v>
      </c>
      <c r="BQ178" s="3">
        <v>4.1613876822933298</v>
      </c>
      <c r="BR178" s="3">
        <v>1.00404000282288</v>
      </c>
      <c r="BS178" s="3">
        <v>99.099998474121094</v>
      </c>
      <c r="BT178" s="3">
        <v>0.99295997619628895</v>
      </c>
      <c r="BU178" s="3">
        <v>0.995500028133392</v>
      </c>
      <c r="BV178" s="3">
        <v>1.1915600299835201</v>
      </c>
      <c r="BW178" s="3">
        <v>98.845199584960895</v>
      </c>
      <c r="BX178" s="3">
        <v>98.097023010253906</v>
      </c>
      <c r="BY178" s="3">
        <v>4</v>
      </c>
      <c r="BZ178" s="3">
        <v>8</v>
      </c>
      <c r="CA178" s="3">
        <v>99.504559999999998</v>
      </c>
      <c r="CB178" s="3">
        <v>93.438362121582003</v>
      </c>
      <c r="CC178" s="3">
        <v>92.551826477050795</v>
      </c>
      <c r="CD178" s="3">
        <v>81.327461242675795</v>
      </c>
      <c r="CE178" s="3">
        <v>10.8592433929443</v>
      </c>
      <c r="CF178" s="3">
        <v>4.6234397888183603</v>
      </c>
      <c r="CG178" s="3">
        <v>10.637964999999999</v>
      </c>
      <c r="CH178" s="3">
        <v>4.3406453469183548</v>
      </c>
      <c r="CI178" s="3">
        <f t="shared" si="37"/>
        <v>0.2</v>
      </c>
      <c r="CJ178" s="3">
        <v>4.2</v>
      </c>
      <c r="CK178" s="3">
        <f t="shared" si="38"/>
        <v>71.5</v>
      </c>
      <c r="CL178" s="3">
        <v>99</v>
      </c>
      <c r="CM178" s="3">
        <v>99</v>
      </c>
      <c r="CN178" s="3">
        <v>7.01</v>
      </c>
      <c r="CO178" s="3">
        <v>6.867</v>
      </c>
      <c r="CP178" s="3">
        <v>3.3839999999999999</v>
      </c>
      <c r="CQ178" s="3">
        <v>2.0266995448227399E-2</v>
      </c>
      <c r="CR178" s="3">
        <v>28</v>
      </c>
      <c r="CS178" s="3">
        <v>32.200000000000003</v>
      </c>
      <c r="CT178" s="3">
        <v>98.569856985698607</v>
      </c>
      <c r="CU178" s="3">
        <v>97.755102040816297</v>
      </c>
      <c r="CV178" s="3">
        <v>97.988520311463006</v>
      </c>
      <c r="CW178" s="3">
        <v>12</v>
      </c>
      <c r="CX178" s="3">
        <f t="shared" si="39"/>
        <v>4.1500000000000004</v>
      </c>
      <c r="CY178" s="3">
        <v>8.1</v>
      </c>
      <c r="CZ178" s="3">
        <v>28.4</v>
      </c>
      <c r="DA178" s="3">
        <v>0</v>
      </c>
      <c r="DB178" s="3">
        <v>1451.74744497145</v>
      </c>
      <c r="DC178" s="3">
        <v>26.804040910000001</v>
      </c>
      <c r="DD178" s="3">
        <v>37.799999999999997</v>
      </c>
      <c r="DE178" s="3">
        <v>23.2</v>
      </c>
      <c r="DF178" s="3">
        <v>3.1</v>
      </c>
      <c r="DG178" s="3">
        <v>8.1999999999999993</v>
      </c>
      <c r="DH178" s="3">
        <v>29.6</v>
      </c>
      <c r="DI178" s="3">
        <v>0.7</v>
      </c>
      <c r="DJ178" s="3">
        <v>12.3</v>
      </c>
      <c r="DK178" s="3">
        <v>0</v>
      </c>
      <c r="DL178" s="3">
        <v>4.8482340902712</v>
      </c>
      <c r="DM178" s="3">
        <v>37.051000000000002</v>
      </c>
      <c r="DN178" s="3">
        <v>0.228651897447809</v>
      </c>
      <c r="DO178" s="3">
        <v>32.423498948135297</v>
      </c>
      <c r="DP178" s="3">
        <v>32.283999999999999</v>
      </c>
      <c r="DQ178" s="3">
        <v>71.888000000000005</v>
      </c>
      <c r="DR178" s="3">
        <v>73.227000000000004</v>
      </c>
      <c r="DS178" s="3">
        <v>48.308999999999997</v>
      </c>
      <c r="DT178" s="3">
        <v>73.544232496536594</v>
      </c>
      <c r="DU178" s="3">
        <v>63.942</v>
      </c>
      <c r="DV178" s="3">
        <v>28.08</v>
      </c>
      <c r="DW178" s="3">
        <v>24.36</v>
      </c>
      <c r="DX178" s="3">
        <v>1.4610000000000001</v>
      </c>
      <c r="DY178" s="3">
        <v>10.255000000000001</v>
      </c>
      <c r="DZ178" s="3">
        <v>3.3460000000000001</v>
      </c>
      <c r="EA178" s="3">
        <v>3.71</v>
      </c>
      <c r="EB178" s="3">
        <v>31976</v>
      </c>
      <c r="EC178" s="3">
        <v>22.762</v>
      </c>
      <c r="ED178" s="3">
        <v>77.647000000000006</v>
      </c>
      <c r="EE178" s="3">
        <v>166.73400000000001</v>
      </c>
      <c r="EF178" s="3">
        <v>9.6</v>
      </c>
      <c r="EG178" s="3">
        <v>13.4</v>
      </c>
      <c r="EH178" s="3">
        <v>3.5</v>
      </c>
      <c r="EI178" s="3">
        <v>76.065853658536597</v>
      </c>
      <c r="EJ178" s="3">
        <v>1.55</v>
      </c>
      <c r="EK178" s="3">
        <v>86.976074999999994</v>
      </c>
      <c r="EL178" s="3">
        <v>73.030319000000006</v>
      </c>
      <c r="EM178" s="3">
        <v>14.5441489839135</v>
      </c>
      <c r="EN178" s="3">
        <v>66.312299851964298</v>
      </c>
      <c r="EO178" s="3">
        <v>-0.12678695165283799</v>
      </c>
      <c r="EP178" s="3">
        <v>3845.49145507813</v>
      </c>
      <c r="EQ178" s="3">
        <v>770.31205999999997</v>
      </c>
      <c r="ER178" s="3">
        <v>-1.1305200093789001</v>
      </c>
      <c r="ES178" s="3">
        <v>0.27908590155329899</v>
      </c>
      <c r="ET178" s="3">
        <v>71.350999999999999</v>
      </c>
      <c r="EU178" s="3">
        <v>0.87967323208055803</v>
      </c>
      <c r="EV178" s="2">
        <v>28.96</v>
      </c>
      <c r="EW178" s="2">
        <v>31.36</v>
      </c>
      <c r="EX178" s="2">
        <v>26.25</v>
      </c>
      <c r="EY178" s="3">
        <v>5.5792979896068601E-2</v>
      </c>
      <c r="EZ178" s="3">
        <v>0.443291485309601</v>
      </c>
      <c r="FA178" s="3">
        <v>2</v>
      </c>
      <c r="FB178" s="3">
        <f>AVERAGE(FB177,FB179)</f>
        <v>1.1000000000000001</v>
      </c>
      <c r="FC178" s="3">
        <v>9</v>
      </c>
      <c r="FD178" s="3">
        <v>27000000</v>
      </c>
      <c r="FE178" s="3">
        <v>0.84304565706512502</v>
      </c>
      <c r="FF178" s="3">
        <v>1.0060748018113299</v>
      </c>
      <c r="FG178" s="3">
        <v>2.1943608495459199</v>
      </c>
      <c r="FH178" s="3">
        <v>1.26588854529878E-2</v>
      </c>
      <c r="FI178" s="12">
        <v>2.7540579439886901E-5</v>
      </c>
      <c r="FJ178" s="3">
        <v>9.6265037994342897E-2</v>
      </c>
      <c r="FK178" s="3">
        <v>0.13363636842823901</v>
      </c>
      <c r="FL178" s="3">
        <v>4.5624652524910401</v>
      </c>
      <c r="FM178" s="3">
        <v>2.8067161670697902</v>
      </c>
      <c r="FN178" s="3">
        <v>1.4849693573645699</v>
      </c>
      <c r="FO178" s="3">
        <v>16.80992484918</v>
      </c>
      <c r="FP178" s="3">
        <v>0.48724251985549899</v>
      </c>
      <c r="FQ178" s="3">
        <v>0.34762294915053599</v>
      </c>
      <c r="FR178" s="3">
        <v>0.73741769790649403</v>
      </c>
      <c r="FS178" s="3">
        <v>0.55446690320968595</v>
      </c>
      <c r="FT178" s="3">
        <v>0.56364238262176503</v>
      </c>
      <c r="FU178" s="3">
        <v>31908.852213381298</v>
      </c>
    </row>
    <row r="179" spans="1:177" x14ac:dyDescent="0.35">
      <c r="A179" s="3">
        <v>2019</v>
      </c>
      <c r="B179" s="3" t="s">
        <v>63</v>
      </c>
      <c r="C179" s="5">
        <v>149.79</v>
      </c>
      <c r="D179" s="5">
        <v>2381.2199999999998</v>
      </c>
      <c r="E179" s="3">
        <v>57.834757834757802</v>
      </c>
      <c r="F179" s="3">
        <v>145.98563817465799</v>
      </c>
      <c r="G179" s="3">
        <v>57.834757834757802</v>
      </c>
      <c r="H179" s="3">
        <v>0.44181124804155403</v>
      </c>
      <c r="I179" s="3">
        <v>47.304404996712698</v>
      </c>
      <c r="J179" s="3">
        <v>1.8737672583826399</v>
      </c>
      <c r="K179" s="3">
        <v>22.5122726276572</v>
      </c>
      <c r="L179" s="3">
        <v>1.9154414550966301</v>
      </c>
      <c r="M179" s="3">
        <v>589</v>
      </c>
      <c r="N179" s="3">
        <v>97.18</v>
      </c>
      <c r="O179" s="3">
        <v>99.38</v>
      </c>
      <c r="P179" s="3">
        <v>103.47</v>
      </c>
      <c r="Q179" s="3">
        <v>6365.8</v>
      </c>
      <c r="R179" s="3">
        <v>100</v>
      </c>
      <c r="S179" s="3">
        <v>100</v>
      </c>
      <c r="T179" s="3">
        <v>41.336191546762599</v>
      </c>
      <c r="U179" s="3">
        <v>38.854700989208602</v>
      </c>
      <c r="V179" s="3">
        <v>16.494349329999999</v>
      </c>
      <c r="W179" s="3">
        <v>99.999999999858801</v>
      </c>
      <c r="X179" s="3">
        <v>13</v>
      </c>
      <c r="Y179" s="3">
        <v>9</v>
      </c>
      <c r="Z179" s="3">
        <v>3</v>
      </c>
      <c r="AA179" s="3">
        <v>33.022966070672403</v>
      </c>
      <c r="AB179" s="3">
        <v>11.166023476399999</v>
      </c>
      <c r="AC179" s="3">
        <v>14.70877597</v>
      </c>
      <c r="AD179" s="3">
        <v>74.384583333333296</v>
      </c>
      <c r="AE179" s="3">
        <v>614.05315919604504</v>
      </c>
      <c r="AF179" s="3">
        <v>22.598780000000001</v>
      </c>
      <c r="AG179" s="3">
        <f t="shared" si="36"/>
        <v>52.490064999999994</v>
      </c>
      <c r="AH179" s="3">
        <v>0.2</v>
      </c>
      <c r="AI179" s="3">
        <v>7751.6059999999998</v>
      </c>
      <c r="AJ179" s="3">
        <v>3.27</v>
      </c>
      <c r="AK179" s="3">
        <v>3.42</v>
      </c>
      <c r="AL179" s="3">
        <v>23944.2678150666</v>
      </c>
      <c r="AM179" s="3">
        <v>-1.93563324527446</v>
      </c>
      <c r="AN179" s="3">
        <v>9.7640286672766106</v>
      </c>
      <c r="AO179" s="3">
        <v>1.18458361464711</v>
      </c>
      <c r="AP179" s="3">
        <v>0</v>
      </c>
      <c r="AQ179" s="3">
        <v>0</v>
      </c>
      <c r="AR179" s="3">
        <v>0.20128142755259901</v>
      </c>
      <c r="AS179" s="3">
        <v>0.16494291609540601</v>
      </c>
      <c r="AT179" s="3">
        <v>100</v>
      </c>
      <c r="AU179" s="3">
        <v>100</v>
      </c>
      <c r="AV179" s="3">
        <v>100</v>
      </c>
      <c r="AW179" s="3">
        <v>2.5</v>
      </c>
      <c r="AX179" s="3">
        <v>5.73825706437629</v>
      </c>
      <c r="AY179" s="3">
        <v>8.0441624064201598</v>
      </c>
      <c r="AZ179" s="3">
        <v>0.48244760882004201</v>
      </c>
      <c r="BA179" s="3">
        <v>7.9763424169215398</v>
      </c>
      <c r="BB179" s="5">
        <v>12.3</v>
      </c>
      <c r="BC179" s="9">
        <v>34137</v>
      </c>
      <c r="BD179" s="3">
        <v>0</v>
      </c>
      <c r="BE179" s="3">
        <v>3.25</v>
      </c>
      <c r="BF179" s="3">
        <v>107.069263642341</v>
      </c>
      <c r="BG179" s="3">
        <v>0</v>
      </c>
      <c r="BH179" s="3">
        <v>25.1971877180221</v>
      </c>
      <c r="BI179" s="3">
        <v>18.0522725032829</v>
      </c>
      <c r="BJ179" s="3">
        <v>1.4729100465774501</v>
      </c>
      <c r="BK179" s="3">
        <v>22.1</v>
      </c>
      <c r="BL179" s="3">
        <v>26.4</v>
      </c>
      <c r="BM179" s="3">
        <v>105.12595640000001</v>
      </c>
      <c r="BN179" s="3">
        <v>32.641788669999997</v>
      </c>
      <c r="BO179" s="3">
        <v>26240.538336311001</v>
      </c>
      <c r="BP179" s="3">
        <v>80.371693609999994</v>
      </c>
      <c r="BQ179" s="3">
        <v>3.8876311438332598</v>
      </c>
      <c r="BR179" s="3">
        <v>1.00404000282288</v>
      </c>
      <c r="BS179" s="3">
        <v>99.099998474121094</v>
      </c>
      <c r="BT179" s="3">
        <v>0.98658001422882102</v>
      </c>
      <c r="BU179" s="3">
        <v>0.99664998054504395</v>
      </c>
      <c r="BV179" s="3">
        <v>1.1969399452209499</v>
      </c>
      <c r="BW179" s="3">
        <v>93.174331665039105</v>
      </c>
      <c r="BX179" s="3">
        <v>93.051948547363295</v>
      </c>
      <c r="BY179" s="3">
        <v>4</v>
      </c>
      <c r="BZ179" s="3">
        <v>8</v>
      </c>
      <c r="CA179" s="3">
        <v>99.504559999999998</v>
      </c>
      <c r="CB179" s="3">
        <v>93.602943420410199</v>
      </c>
      <c r="CC179" s="3">
        <v>92.402290344238295</v>
      </c>
      <c r="CD179" s="3">
        <v>82.271598815917997</v>
      </c>
      <c r="CE179" s="3">
        <v>10.1927442550659</v>
      </c>
      <c r="CF179" s="3">
        <v>4.2248802185058603</v>
      </c>
      <c r="CG179" s="3">
        <v>10.59925</v>
      </c>
      <c r="CH179" s="3">
        <v>4.1371906387499697</v>
      </c>
      <c r="CI179" s="3">
        <f t="shared" si="37"/>
        <v>0.2</v>
      </c>
      <c r="CJ179" s="3">
        <v>4.0999999999999996</v>
      </c>
      <c r="CK179" s="3">
        <f t="shared" si="38"/>
        <v>73.5</v>
      </c>
      <c r="CL179" s="3">
        <v>99</v>
      </c>
      <c r="CM179" s="3">
        <v>99</v>
      </c>
      <c r="CN179" s="3">
        <v>7.01</v>
      </c>
      <c r="CO179" s="3">
        <v>6.8579999999999997</v>
      </c>
      <c r="CP179" s="3">
        <v>3.4929999999999999</v>
      </c>
      <c r="CQ179" s="3">
        <v>1.96186547870459E-2</v>
      </c>
      <c r="CR179" s="3">
        <v>28</v>
      </c>
      <c r="CS179" s="3">
        <v>32.200000000000003</v>
      </c>
      <c r="CT179" s="3">
        <v>98.569856985698607</v>
      </c>
      <c r="CU179" s="3">
        <v>97.755102040816297</v>
      </c>
      <c r="CV179" s="3">
        <v>97.986135371564401</v>
      </c>
      <c r="CW179" s="3">
        <v>12</v>
      </c>
      <c r="CX179" s="3">
        <f t="shared" si="39"/>
        <v>4.1500000000000004</v>
      </c>
      <c r="CY179" s="3">
        <v>8.3000000000000007</v>
      </c>
      <c r="CZ179" s="3">
        <v>25.9</v>
      </c>
      <c r="DA179" s="3">
        <v>0</v>
      </c>
      <c r="DB179" s="3">
        <v>1441.4460467231399</v>
      </c>
      <c r="DC179" s="3">
        <v>27.801349640000002</v>
      </c>
      <c r="DD179" s="3">
        <v>37.799999999999997</v>
      </c>
      <c r="DE179" s="3">
        <v>23.3</v>
      </c>
      <c r="DF179" s="3">
        <v>3.1</v>
      </c>
      <c r="DG179" s="3">
        <v>8</v>
      </c>
      <c r="DH179" s="3">
        <v>30</v>
      </c>
      <c r="DI179" s="3">
        <v>0.9</v>
      </c>
      <c r="DJ179" s="3">
        <v>12.3</v>
      </c>
      <c r="DK179" s="3">
        <v>0</v>
      </c>
      <c r="DL179" s="3">
        <v>4.72226328506523</v>
      </c>
      <c r="DM179" s="3">
        <v>35.904000000000003</v>
      </c>
      <c r="DN179" s="3">
        <v>0.19915115472348399</v>
      </c>
      <c r="DO179" s="3">
        <v>32.088780337628101</v>
      </c>
      <c r="DP179" s="3">
        <v>32.212000000000003</v>
      </c>
      <c r="DQ179" s="3">
        <v>72.576999999999998</v>
      </c>
      <c r="DR179" s="3">
        <v>73.09</v>
      </c>
      <c r="DS179" s="3">
        <v>48.368000000000002</v>
      </c>
      <c r="DT179" s="3">
        <v>72.898266767143895</v>
      </c>
      <c r="DU179" s="3">
        <v>64.117000000000004</v>
      </c>
      <c r="DV179" s="3">
        <v>29.89</v>
      </c>
      <c r="DW179" s="3">
        <v>26.07</v>
      </c>
      <c r="DX179" s="3">
        <v>1.544</v>
      </c>
      <c r="DY179" s="3">
        <v>9.6560000000000006</v>
      </c>
      <c r="DZ179" s="3">
        <v>3.0190000000000001</v>
      </c>
      <c r="EA179" s="3">
        <v>3.42</v>
      </c>
      <c r="EB179" s="3">
        <v>33559</v>
      </c>
      <c r="EC179" s="3">
        <v>21.994</v>
      </c>
      <c r="ED179" s="3">
        <v>75.171999999999997</v>
      </c>
      <c r="EE179" s="3">
        <v>159.172</v>
      </c>
      <c r="EF179" s="3">
        <v>9.5</v>
      </c>
      <c r="EG179" s="3">
        <v>13.3</v>
      </c>
      <c r="EH179" s="3">
        <v>3.4</v>
      </c>
      <c r="EI179" s="3">
        <v>76.319512195121902</v>
      </c>
      <c r="EJ179" s="3">
        <v>1.55</v>
      </c>
      <c r="EK179" s="3">
        <v>87.281903</v>
      </c>
      <c r="EL179" s="3">
        <v>73.976513999999995</v>
      </c>
      <c r="EM179" s="3">
        <v>14.5483703583441</v>
      </c>
      <c r="EN179" s="3">
        <v>65.839046672640706</v>
      </c>
      <c r="EO179" s="3">
        <v>-4.52557101106228E-2</v>
      </c>
      <c r="EP179" s="3">
        <v>4020.57763671875</v>
      </c>
      <c r="EQ179" s="3">
        <v>770.31205999999997</v>
      </c>
      <c r="ER179" s="3">
        <v>-1.0732236554039001</v>
      </c>
      <c r="ES179" s="3">
        <v>0.36454097960631898</v>
      </c>
      <c r="ET179" s="3">
        <v>71.644000000000005</v>
      </c>
      <c r="EU179" s="3">
        <v>0.65494616623935697</v>
      </c>
      <c r="EV179" s="2">
        <v>29.63</v>
      </c>
      <c r="EW179" s="2">
        <v>32.29</v>
      </c>
      <c r="EX179" s="2">
        <v>26.65</v>
      </c>
      <c r="EY179" s="3">
        <v>3.11542917042971E-2</v>
      </c>
      <c r="EZ179" s="3">
        <v>0.45059597492218001</v>
      </c>
      <c r="FA179" s="3">
        <v>2</v>
      </c>
      <c r="FB179" s="3">
        <v>1.3</v>
      </c>
      <c r="FC179" s="3">
        <v>9</v>
      </c>
      <c r="FD179" s="3">
        <v>16000000</v>
      </c>
      <c r="FE179" s="3">
        <v>0.84235637402644703</v>
      </c>
      <c r="FF179" s="3">
        <v>1.3355019440395599</v>
      </c>
      <c r="FG179" s="3">
        <v>2.9301404052270099</v>
      </c>
      <c r="FH179" s="3">
        <v>7.9014775414691096E-3</v>
      </c>
      <c r="FI179" s="3">
        <v>0</v>
      </c>
      <c r="FJ179" s="3">
        <v>5.9255031244802303E-2</v>
      </c>
      <c r="FK179" s="3">
        <v>0.14428254467730101</v>
      </c>
      <c r="FL179" s="3">
        <v>4.5624652524910401</v>
      </c>
      <c r="FM179" s="3">
        <v>2.6239542006747598</v>
      </c>
      <c r="FN179" s="3">
        <v>1.30814909180621</v>
      </c>
      <c r="FO179" s="3">
        <v>17.363045582667301</v>
      </c>
      <c r="FP179" s="3">
        <v>0.34296250343322798</v>
      </c>
      <c r="FQ179" s="3">
        <v>0.30389506147649298</v>
      </c>
      <c r="FR179" s="3">
        <v>0.76182156801223799</v>
      </c>
      <c r="FS179" s="3">
        <v>0.49827510118484503</v>
      </c>
      <c r="FT179" s="3">
        <v>0.59232217073440596</v>
      </c>
      <c r="FU179" s="3">
        <v>35152.613826769397</v>
      </c>
    </row>
    <row r="180" spans="1:177" x14ac:dyDescent="0.35">
      <c r="A180" s="3">
        <v>2020</v>
      </c>
      <c r="B180" s="3" t="s">
        <v>63</v>
      </c>
      <c r="C180" s="5">
        <v>70.48</v>
      </c>
      <c r="D180" s="5">
        <v>2546.56</v>
      </c>
      <c r="E180" s="3">
        <v>53.875439403900899</v>
      </c>
      <c r="F180" s="3">
        <v>162.61673119977701</v>
      </c>
      <c r="G180" s="3">
        <v>53.875439403900899</v>
      </c>
      <c r="H180" s="3">
        <v>0.41291363855054902</v>
      </c>
      <c r="I180" s="3">
        <v>44.115379136533001</v>
      </c>
      <c r="J180" s="3">
        <v>1.73313828621521</v>
      </c>
      <c r="K180" s="3">
        <v>22.496274380889801</v>
      </c>
      <c r="L180" s="3">
        <v>2.2749125089191402</v>
      </c>
      <c r="M180" s="3">
        <v>589</v>
      </c>
      <c r="N180" s="3">
        <v>93.94</v>
      </c>
      <c r="O180" s="3">
        <v>96.11</v>
      </c>
      <c r="P180" s="3">
        <v>100.06</v>
      </c>
      <c r="Q180" s="3">
        <v>6659.1</v>
      </c>
      <c r="R180" s="3">
        <v>100</v>
      </c>
      <c r="S180" s="3">
        <v>100</v>
      </c>
      <c r="T180" s="3">
        <v>41.336191546762599</v>
      </c>
      <c r="U180" s="3">
        <v>38.854700989208602</v>
      </c>
      <c r="V180" s="3">
        <v>16.494349329999999</v>
      </c>
      <c r="W180" s="3">
        <v>99.999999999858801</v>
      </c>
      <c r="X180" s="3">
        <v>13</v>
      </c>
      <c r="Y180" s="3">
        <v>9</v>
      </c>
      <c r="Z180" s="3">
        <v>3</v>
      </c>
      <c r="AA180" s="3">
        <v>30.111565129104399</v>
      </c>
      <c r="AB180" s="3">
        <v>11.7592751632</v>
      </c>
      <c r="AC180" s="3">
        <v>14.1145654414</v>
      </c>
      <c r="AD180" s="3">
        <v>77.876666666666694</v>
      </c>
      <c r="AE180" s="3">
        <v>615.37521118908001</v>
      </c>
      <c r="AF180" s="3">
        <v>22.597370000000002</v>
      </c>
      <c r="AG180" s="3">
        <f t="shared" si="36"/>
        <v>28.068483499999999</v>
      </c>
      <c r="AH180" s="3">
        <v>0.2</v>
      </c>
      <c r="AI180" s="3">
        <v>4854.2250000000004</v>
      </c>
      <c r="AJ180" s="3">
        <v>3.27</v>
      </c>
      <c r="AK180" s="3">
        <v>3.42</v>
      </c>
      <c r="AL180" s="3">
        <v>23944.2678150666</v>
      </c>
      <c r="AM180" s="3">
        <v>-8.0492063481008493</v>
      </c>
      <c r="AN180" s="3">
        <v>11.2242373793098</v>
      </c>
      <c r="AO180" s="3">
        <v>1.18493199739068</v>
      </c>
      <c r="AP180" s="3">
        <v>0</v>
      </c>
      <c r="AQ180" s="3">
        <v>0</v>
      </c>
      <c r="AR180" s="3">
        <v>0.11301391702029</v>
      </c>
      <c r="AS180" s="3">
        <v>0.17108783324712101</v>
      </c>
      <c r="AT180" s="3">
        <v>100</v>
      </c>
      <c r="AU180" s="3">
        <v>100</v>
      </c>
      <c r="AV180" s="3">
        <v>99.999999979969104</v>
      </c>
      <c r="AW180" s="3">
        <v>2.5</v>
      </c>
      <c r="AX180" s="3">
        <v>6.1667338200808999</v>
      </c>
      <c r="AY180" s="3">
        <v>5.5597920473063001</v>
      </c>
      <c r="AZ180" s="3">
        <v>0.34765374806030203</v>
      </c>
      <c r="BA180" s="3">
        <v>8.5747249067687701</v>
      </c>
      <c r="BB180" s="5">
        <v>12.3</v>
      </c>
      <c r="BC180" s="9">
        <v>30610</v>
      </c>
      <c r="BD180" s="3">
        <v>0</v>
      </c>
      <c r="BE180" s="3">
        <v>3.25</v>
      </c>
      <c r="BF180" s="3">
        <v>106.83923953539301</v>
      </c>
      <c r="BG180" s="3">
        <v>0</v>
      </c>
      <c r="BH180" s="3">
        <v>25.206145825789399</v>
      </c>
      <c r="BI180" s="3">
        <v>18.1338049295452</v>
      </c>
      <c r="BJ180" s="3">
        <v>1.59315001964569</v>
      </c>
      <c r="BK180" s="3">
        <v>22.1</v>
      </c>
      <c r="BL180" s="3">
        <v>26.4</v>
      </c>
      <c r="BM180" s="3">
        <v>105.9697831</v>
      </c>
      <c r="BN180" s="3">
        <v>33.488373809999999</v>
      </c>
      <c r="BO180" s="3">
        <v>32813.037011024098</v>
      </c>
      <c r="BP180" s="3">
        <v>84.771152020000002</v>
      </c>
      <c r="BQ180" s="3">
        <v>3.8876311438332598</v>
      </c>
      <c r="BR180" s="3">
        <v>1.00404000282288</v>
      </c>
      <c r="BS180" s="3">
        <v>99.099998474121094</v>
      </c>
      <c r="BT180" s="3">
        <v>0.97917002439498901</v>
      </c>
      <c r="BU180" s="3">
        <v>0.99491000175476096</v>
      </c>
      <c r="BV180" s="3">
        <v>1.2007800340652499</v>
      </c>
      <c r="BW180" s="3">
        <v>92.897140502929702</v>
      </c>
      <c r="BX180" s="3">
        <v>93.288902282714801</v>
      </c>
      <c r="BY180" s="3">
        <v>4</v>
      </c>
      <c r="BZ180" s="3">
        <v>8</v>
      </c>
      <c r="CA180" s="3">
        <v>99.504559999999998</v>
      </c>
      <c r="CB180" s="3">
        <v>94.483718872070298</v>
      </c>
      <c r="CC180" s="3">
        <v>92.132522583007798</v>
      </c>
      <c r="CD180" s="3">
        <v>78.929359436035199</v>
      </c>
      <c r="CE180" s="3">
        <v>9.3338794708252006</v>
      </c>
      <c r="CF180" s="3">
        <v>4.1552100181579599</v>
      </c>
      <c r="CG180" s="3">
        <v>10.59925</v>
      </c>
      <c r="CH180" s="3">
        <v>4.1371906387499697</v>
      </c>
      <c r="CI180" s="3">
        <f t="shared" si="37"/>
        <v>0.25</v>
      </c>
      <c r="CJ180" s="3">
        <v>4</v>
      </c>
      <c r="CK180" s="3">
        <f t="shared" si="38"/>
        <v>74</v>
      </c>
      <c r="CL180" s="3">
        <v>99</v>
      </c>
      <c r="CM180" s="3">
        <v>99</v>
      </c>
      <c r="CN180" s="3">
        <v>7.01</v>
      </c>
      <c r="CO180" s="3">
        <v>6.8179999999999996</v>
      </c>
      <c r="CP180" s="3">
        <v>3.1389999999999998</v>
      </c>
      <c r="CQ180" s="3">
        <v>2.0920927283629601E-2</v>
      </c>
      <c r="CR180" s="3">
        <v>27.8</v>
      </c>
      <c r="CS180" s="3">
        <v>31.8</v>
      </c>
      <c r="CT180" s="3">
        <v>98.569856985698607</v>
      </c>
      <c r="CU180" s="3">
        <v>97.755102040816297</v>
      </c>
      <c r="CV180" s="3">
        <v>97.983705955438595</v>
      </c>
      <c r="CW180" s="3">
        <v>12</v>
      </c>
      <c r="CX180" s="3">
        <f t="shared" si="39"/>
        <v>4.1500000000000004</v>
      </c>
      <c r="CY180" s="3">
        <v>8.3000000000000007</v>
      </c>
      <c r="CZ180" s="3">
        <v>25.9</v>
      </c>
      <c r="DA180" s="3">
        <v>0</v>
      </c>
      <c r="DB180" s="3">
        <v>1711.9427590366499</v>
      </c>
      <c r="DC180" s="3">
        <v>25.523530959999999</v>
      </c>
      <c r="DD180" s="3">
        <v>37.799999999999997</v>
      </c>
      <c r="DE180" s="3">
        <v>23.3</v>
      </c>
      <c r="DF180" s="3">
        <v>3.1</v>
      </c>
      <c r="DG180" s="3">
        <v>8.1</v>
      </c>
      <c r="DH180" s="3">
        <v>29.7</v>
      </c>
      <c r="DI180" s="3">
        <v>0.8</v>
      </c>
      <c r="DJ180" s="3">
        <v>12.6</v>
      </c>
      <c r="DK180" s="3">
        <v>0</v>
      </c>
      <c r="DL180" s="3">
        <v>4.7569394784153403</v>
      </c>
      <c r="DM180" s="3">
        <v>36.777000000000001</v>
      </c>
      <c r="DN180" s="3">
        <v>0.22065564036888499</v>
      </c>
      <c r="DO180" s="3">
        <v>31.9022253680597</v>
      </c>
      <c r="DP180" s="3">
        <v>31.213000000000001</v>
      </c>
      <c r="DQ180" s="3">
        <v>72.765000000000001</v>
      </c>
      <c r="DR180" s="3">
        <v>71.790999999999997</v>
      </c>
      <c r="DS180" s="3">
        <v>48.164000000000001</v>
      </c>
      <c r="DT180" s="3">
        <v>72.736608423818694</v>
      </c>
      <c r="DU180" s="3">
        <v>63.484000000000002</v>
      </c>
      <c r="DV180" s="3">
        <v>28.58</v>
      </c>
      <c r="DW180" s="3">
        <v>25.12</v>
      </c>
      <c r="DX180" s="3">
        <v>1.845</v>
      </c>
      <c r="DY180" s="3">
        <v>10.917999999999999</v>
      </c>
      <c r="DZ180" s="3">
        <v>4.1159999999999997</v>
      </c>
      <c r="EA180" s="3">
        <v>4.25</v>
      </c>
      <c r="EB180" s="3">
        <v>9042</v>
      </c>
      <c r="EC180" s="3">
        <v>22.286000000000001</v>
      </c>
      <c r="ED180" s="3">
        <v>78.363</v>
      </c>
      <c r="EE180" s="3">
        <v>164.51599999999999</v>
      </c>
      <c r="EF180" s="3">
        <v>9.6</v>
      </c>
      <c r="EG180" s="3">
        <v>14.5</v>
      </c>
      <c r="EH180" s="3">
        <v>3.4</v>
      </c>
      <c r="EI180" s="3">
        <v>75.568292682926895</v>
      </c>
      <c r="EJ180" s="3">
        <v>1.59</v>
      </c>
      <c r="EK180" s="3">
        <v>86.706773999999996</v>
      </c>
      <c r="EL180" s="3">
        <v>72.929706999999993</v>
      </c>
      <c r="EM180" s="3">
        <v>14.557017036691899</v>
      </c>
      <c r="EN180" s="3">
        <v>65.345527147252099</v>
      </c>
      <c r="EO180" s="3">
        <v>-0.21506783712958499</v>
      </c>
      <c r="EP180" s="3">
        <v>4308.9541015625</v>
      </c>
      <c r="EQ180" s="3">
        <v>770.31205999999997</v>
      </c>
      <c r="ER180" s="3">
        <v>-1.2715552438259199</v>
      </c>
      <c r="ES180" s="3">
        <v>0.200015935521489</v>
      </c>
      <c r="ET180" s="3">
        <v>71.941999999999993</v>
      </c>
      <c r="EU180" s="3">
        <v>0.82046464451189904</v>
      </c>
      <c r="EV180" s="2">
        <v>30.31</v>
      </c>
      <c r="EW180" s="2">
        <v>33.24</v>
      </c>
      <c r="EX180" s="2">
        <v>27.06</v>
      </c>
      <c r="EY180" s="3">
        <v>6.9760337471962003E-2</v>
      </c>
      <c r="EZ180" s="3">
        <v>0.53877294063568104</v>
      </c>
      <c r="FA180" s="3">
        <v>2</v>
      </c>
      <c r="FB180" s="3">
        <v>1.3</v>
      </c>
      <c r="FC180" s="3">
        <v>9</v>
      </c>
      <c r="FD180" s="3">
        <v>55000000</v>
      </c>
      <c r="FE180" s="3">
        <v>0.97366717135081704</v>
      </c>
      <c r="FF180" s="3">
        <v>1.7605738102228801</v>
      </c>
      <c r="FG180" s="3">
        <v>3.4584756982637699</v>
      </c>
      <c r="FH180" s="3">
        <v>6.5434586008177196E-3</v>
      </c>
      <c r="FI180" s="3">
        <v>0</v>
      </c>
      <c r="FJ180" s="3">
        <v>3.0450762168019702E-2</v>
      </c>
      <c r="FK180" s="3">
        <v>8.3351250676237096E-2</v>
      </c>
      <c r="FL180" s="3">
        <v>4.5624652524910401</v>
      </c>
      <c r="FM180" s="3">
        <v>2.1936775401751998</v>
      </c>
      <c r="FN180" s="3">
        <v>1.22862887551063</v>
      </c>
      <c r="FO180" s="3">
        <v>17.425737947594399</v>
      </c>
      <c r="FP180" s="3">
        <v>0.38934624195098899</v>
      </c>
      <c r="FQ180" s="3">
        <v>0.20465521427140199</v>
      </c>
      <c r="FR180" s="3">
        <v>0.83697712421417203</v>
      </c>
      <c r="FS180" s="3">
        <v>0.49073740839958202</v>
      </c>
      <c r="FT180" s="3">
        <v>0.46936684846878102</v>
      </c>
      <c r="FU180" s="3">
        <v>35016.144752050102</v>
      </c>
    </row>
    <row r="181" spans="1:177" x14ac:dyDescent="0.35">
      <c r="A181" s="3">
        <v>2021</v>
      </c>
      <c r="B181" s="3" t="s">
        <v>63</v>
      </c>
      <c r="C181" s="5">
        <v>166.58</v>
      </c>
      <c r="D181" s="5">
        <v>2803.43</v>
      </c>
      <c r="E181" s="3">
        <v>55.2672430418584</v>
      </c>
      <c r="F181" s="3">
        <v>161.810587248693</v>
      </c>
      <c r="G181" s="3">
        <v>55.2672430418584</v>
      </c>
      <c r="H181" s="3">
        <v>0.42633891564797199</v>
      </c>
      <c r="I181" s="3">
        <v>45.361652421652401</v>
      </c>
      <c r="J181" s="3">
        <v>1.63812075388998</v>
      </c>
      <c r="K181" s="3">
        <v>22.4803495507342</v>
      </c>
      <c r="L181" s="3">
        <v>2.1909758663530501</v>
      </c>
      <c r="M181" s="3">
        <v>589</v>
      </c>
      <c r="N181" s="3">
        <v>85.88</v>
      </c>
      <c r="O181" s="3">
        <v>92.12</v>
      </c>
      <c r="P181" s="3">
        <v>104.88</v>
      </c>
      <c r="Q181" s="3">
        <v>5920</v>
      </c>
      <c r="R181" s="3">
        <v>100</v>
      </c>
      <c r="S181" s="3">
        <v>100</v>
      </c>
      <c r="T181" s="3">
        <v>41.336191546762599</v>
      </c>
      <c r="U181" s="3">
        <v>38.854700989208602</v>
      </c>
      <c r="V181" s="3">
        <v>16.494349329999999</v>
      </c>
      <c r="W181" s="3">
        <v>99.999999999858801</v>
      </c>
      <c r="X181" s="3">
        <v>13</v>
      </c>
      <c r="Y181" s="3">
        <v>9</v>
      </c>
      <c r="Z181" s="3">
        <v>3</v>
      </c>
      <c r="AA181" s="3">
        <v>30.111565129104399</v>
      </c>
      <c r="AB181" s="3">
        <v>11.7592751632</v>
      </c>
      <c r="AC181" s="3">
        <v>14.1145654414</v>
      </c>
      <c r="AD181" s="3">
        <v>77.876666666666694</v>
      </c>
      <c r="AE181" s="3">
        <v>615.37521118908001</v>
      </c>
      <c r="AF181" s="3">
        <v>22.600957869999998</v>
      </c>
      <c r="AG181" s="3">
        <f t="shared" si="36"/>
        <v>28.068479240000002</v>
      </c>
      <c r="AH181" s="3">
        <v>0.2</v>
      </c>
      <c r="AI181" s="3">
        <v>5435.3890000000001</v>
      </c>
      <c r="AJ181" s="3">
        <v>3.27</v>
      </c>
      <c r="AK181" s="3">
        <f>AVERAGE(AK180,AK182)</f>
        <v>3.31</v>
      </c>
      <c r="AL181" s="3">
        <v>23944.2678150666</v>
      </c>
      <c r="AM181" s="3">
        <v>1.7655640033993301</v>
      </c>
      <c r="AN181" s="3">
        <v>11.224149236710099</v>
      </c>
      <c r="AO181" s="3">
        <v>1.148888626919</v>
      </c>
      <c r="AP181" s="3">
        <v>0</v>
      </c>
      <c r="AQ181" s="3">
        <v>0</v>
      </c>
      <c r="AR181" s="3">
        <v>0.31963217734044402</v>
      </c>
      <c r="AS181" s="3">
        <v>0.16008766280840001</v>
      </c>
      <c r="AT181" s="3">
        <v>100</v>
      </c>
      <c r="AU181" s="3">
        <v>100</v>
      </c>
      <c r="AV181" s="3">
        <v>99.999998853444097</v>
      </c>
      <c r="AW181" s="3">
        <v>2.5</v>
      </c>
      <c r="AX181" s="3">
        <v>5.79600558107441</v>
      </c>
      <c r="AY181" s="3">
        <v>9.0067273579507994</v>
      </c>
      <c r="AZ181" s="3">
        <v>0.34765374806030203</v>
      </c>
      <c r="BA181" s="3">
        <v>8.2959447333075307</v>
      </c>
      <c r="BB181" s="5">
        <v>12.6</v>
      </c>
      <c r="BC181" s="9">
        <v>32026</v>
      </c>
      <c r="BD181" s="3">
        <v>0</v>
      </c>
      <c r="BE181" s="3">
        <v>3.25</v>
      </c>
      <c r="BF181" s="3">
        <v>106.398104317335</v>
      </c>
      <c r="BG181" s="3">
        <v>0</v>
      </c>
      <c r="BH181" s="3">
        <v>25.258552816992299</v>
      </c>
      <c r="BI181" s="3">
        <v>18.248042125292699</v>
      </c>
      <c r="BJ181" s="3">
        <v>1.64230000972748</v>
      </c>
      <c r="BK181" s="3">
        <v>22.1</v>
      </c>
      <c r="BL181" s="3">
        <v>26.4</v>
      </c>
      <c r="BM181" s="3">
        <v>106.9277943</v>
      </c>
      <c r="BN181" s="3">
        <v>34.832240380000002</v>
      </c>
      <c r="BO181" s="3">
        <v>32813.037011024098</v>
      </c>
      <c r="BP181" s="3">
        <v>88.640834659999996</v>
      </c>
      <c r="BQ181" s="3">
        <v>3.8876311438332598</v>
      </c>
      <c r="BR181" s="3">
        <v>1.00404000282288</v>
      </c>
      <c r="BS181" s="3">
        <v>99.099998474121094</v>
      </c>
      <c r="BT181" s="3">
        <v>0.97917002439498901</v>
      </c>
      <c r="BU181" s="3">
        <v>0.99491000175476096</v>
      </c>
      <c r="BV181" s="3">
        <v>1.1995999813079801</v>
      </c>
      <c r="BW181" s="3">
        <v>93.411056518554702</v>
      </c>
      <c r="BX181" s="3">
        <v>94.287948608398395</v>
      </c>
      <c r="BY181" s="3">
        <v>4</v>
      </c>
      <c r="BZ181" s="3">
        <v>8</v>
      </c>
      <c r="CA181" s="3">
        <v>99.504559999999998</v>
      </c>
      <c r="CB181" s="3">
        <v>94.483718872070298</v>
      </c>
      <c r="CC181" s="3">
        <v>92.132522583007798</v>
      </c>
      <c r="CD181" s="3">
        <v>78.929359436035199</v>
      </c>
      <c r="CE181" s="3">
        <v>10.3632917404175</v>
      </c>
      <c r="CF181" s="3">
        <v>5.0015840530395499</v>
      </c>
      <c r="CG181" s="3">
        <v>10.59925</v>
      </c>
      <c r="CH181" s="3">
        <v>4.1371906387499697</v>
      </c>
      <c r="CI181" s="3">
        <f t="shared" si="37"/>
        <v>0.25</v>
      </c>
      <c r="CJ181" s="3">
        <v>4</v>
      </c>
      <c r="CK181" s="3">
        <f t="shared" si="38"/>
        <v>74</v>
      </c>
      <c r="CL181" s="3">
        <v>99</v>
      </c>
      <c r="CM181" s="3">
        <v>99</v>
      </c>
      <c r="CN181" s="3">
        <v>7.01</v>
      </c>
      <c r="CO181" s="3">
        <v>6.6040000000000001</v>
      </c>
      <c r="CP181" s="3">
        <v>3.2909999999999999</v>
      </c>
      <c r="CQ181" s="3">
        <v>2.0920927283629601E-2</v>
      </c>
      <c r="CR181" s="3">
        <v>27.8</v>
      </c>
      <c r="CS181" s="3">
        <v>31.8</v>
      </c>
      <c r="CT181" s="3">
        <v>98.569856985698607</v>
      </c>
      <c r="CU181" s="3">
        <v>97.755102040816297</v>
      </c>
      <c r="CV181" s="3">
        <v>97.981236140135707</v>
      </c>
      <c r="CW181" s="3">
        <v>12</v>
      </c>
      <c r="CX181" s="3">
        <f t="shared" si="39"/>
        <v>4.1500000000000004</v>
      </c>
      <c r="CY181" s="3">
        <v>8.3000000000000007</v>
      </c>
      <c r="CZ181" s="3">
        <v>25.9</v>
      </c>
      <c r="DA181" s="3">
        <v>0</v>
      </c>
      <c r="DB181" s="3">
        <v>1711.9427590366499</v>
      </c>
      <c r="DC181" s="3">
        <v>25.523530959999999</v>
      </c>
      <c r="DD181" s="3">
        <v>37.799999999999997</v>
      </c>
      <c r="DE181" s="3">
        <v>23.3</v>
      </c>
      <c r="DF181" s="3">
        <v>3.1</v>
      </c>
      <c r="DG181" s="3">
        <v>8.1</v>
      </c>
      <c r="DH181" s="3">
        <v>29.7</v>
      </c>
      <c r="DI181" s="3">
        <v>0.8</v>
      </c>
      <c r="DJ181" s="3">
        <v>12.1</v>
      </c>
      <c r="DK181" s="3">
        <v>0</v>
      </c>
      <c r="DL181" s="3">
        <v>4.39273590763879</v>
      </c>
      <c r="DM181" s="3">
        <v>36.018000000000001</v>
      </c>
      <c r="DN181" s="3">
        <v>0.28744274230372702</v>
      </c>
      <c r="DO181" s="3">
        <v>31.430525351806001</v>
      </c>
      <c r="DP181" s="3">
        <v>31.786000000000001</v>
      </c>
      <c r="DQ181" s="3">
        <v>76.147999999999996</v>
      </c>
      <c r="DR181" s="3">
        <v>76.801000000000002</v>
      </c>
      <c r="DS181" s="3">
        <v>52.412999999999997</v>
      </c>
      <c r="DT181" s="3">
        <v>78.2482122329546</v>
      </c>
      <c r="DU181" s="3">
        <v>64.849000000000004</v>
      </c>
      <c r="DV181" s="3">
        <v>33.549999999999997</v>
      </c>
      <c r="DW181" s="3">
        <v>27.36</v>
      </c>
      <c r="DX181" s="3">
        <v>1.744</v>
      </c>
      <c r="DY181" s="3">
        <v>11</v>
      </c>
      <c r="DZ181" s="3">
        <v>3.9420000000000002</v>
      </c>
      <c r="EA181" s="3">
        <v>4.05</v>
      </c>
      <c r="EB181" s="3">
        <v>19870</v>
      </c>
      <c r="EC181" s="3">
        <v>22.148</v>
      </c>
      <c r="ED181" s="3">
        <v>78.363</v>
      </c>
      <c r="EE181" s="3">
        <v>164.51599999999999</v>
      </c>
      <c r="EF181" s="3">
        <v>9.6999999999999993</v>
      </c>
      <c r="EG181" s="3">
        <v>16.100000000000001</v>
      </c>
      <c r="EH181" s="3">
        <v>3.3</v>
      </c>
      <c r="EI181" s="3">
        <v>74.465853658536602</v>
      </c>
      <c r="EJ181" s="3">
        <v>1.59</v>
      </c>
      <c r="EK181" s="3">
        <v>84.872703999999999</v>
      </c>
      <c r="EL181" s="3">
        <v>70.909985000000006</v>
      </c>
      <c r="EM181" s="3">
        <v>14.553461837366999</v>
      </c>
      <c r="EN181" s="3">
        <v>65.0266545524278</v>
      </c>
      <c r="EO181" s="3">
        <v>-0.41375102447215301</v>
      </c>
      <c r="EP181" s="3">
        <v>4452.15185546875</v>
      </c>
      <c r="EQ181" s="3">
        <v>770.31205999999997</v>
      </c>
      <c r="ER181" s="3">
        <v>-1.49954648303754</v>
      </c>
      <c r="ES181" s="3">
        <v>6.5434189729683999E-3</v>
      </c>
      <c r="ET181" s="3">
        <v>72.245000000000005</v>
      </c>
      <c r="EU181" s="3">
        <v>0.77241661144746099</v>
      </c>
      <c r="EV181" s="2">
        <v>31</v>
      </c>
      <c r="EW181" s="2">
        <v>34.22</v>
      </c>
      <c r="EX181" s="2">
        <v>27.48</v>
      </c>
      <c r="EY181" s="3">
        <v>1.25177456066012E-2</v>
      </c>
      <c r="EZ181" s="3">
        <v>0.59763228893279996</v>
      </c>
      <c r="FA181" s="3">
        <v>2</v>
      </c>
      <c r="FB181" s="3">
        <v>1.3</v>
      </c>
      <c r="FC181" s="3">
        <v>9</v>
      </c>
      <c r="FD181" s="3">
        <v>19000000</v>
      </c>
      <c r="FE181" s="3">
        <f>AVERAGE(FE179:FE180)</f>
        <v>0.90801177268863209</v>
      </c>
      <c r="FF181" s="3">
        <v>1.6833660885555399</v>
      </c>
      <c r="FG181" s="3">
        <v>3.5853668242922399</v>
      </c>
      <c r="FH181" s="3">
        <v>9.3687439619846106E-3</v>
      </c>
      <c r="FI181" s="3">
        <v>0</v>
      </c>
      <c r="FJ181" s="3">
        <v>0.130992934287711</v>
      </c>
      <c r="FK181" s="3">
        <v>0.18388756030127101</v>
      </c>
      <c r="FL181" s="3">
        <v>4.5624652524910401</v>
      </c>
      <c r="FM181" s="3">
        <v>3.1975322289864998</v>
      </c>
      <c r="FN181" s="3">
        <v>1.54208953732149</v>
      </c>
      <c r="FO181" s="3">
        <v>16.247850308962001</v>
      </c>
      <c r="FP181" s="3">
        <v>0.39721041917800898</v>
      </c>
      <c r="FQ181" s="3">
        <v>0.40236263585711302</v>
      </c>
      <c r="FR181" s="3">
        <v>0.79846376180648804</v>
      </c>
      <c r="FS181" s="3">
        <v>0.50630480051040605</v>
      </c>
      <c r="FT181" s="3">
        <v>0.48528414964675898</v>
      </c>
      <c r="FU181" s="3">
        <v>38643.762064614202</v>
      </c>
    </row>
    <row r="182" spans="1:177" x14ac:dyDescent="0.35">
      <c r="A182" s="3">
        <v>2022</v>
      </c>
      <c r="B182" s="3" t="s">
        <v>63</v>
      </c>
      <c r="C182" s="5">
        <v>163.57</v>
      </c>
      <c r="D182" s="5">
        <v>2549.79</v>
      </c>
      <c r="E182" s="3">
        <v>55.2672430418584</v>
      </c>
      <c r="F182" s="3">
        <v>161.810587248693</v>
      </c>
      <c r="G182" s="3">
        <v>55.2672430418584</v>
      </c>
      <c r="H182" s="3">
        <v>0.42633891564797199</v>
      </c>
      <c r="I182" s="3">
        <v>45.361652421652401</v>
      </c>
      <c r="J182" s="3">
        <v>1.63812075388998</v>
      </c>
      <c r="K182" s="3">
        <v>22.4803495507342</v>
      </c>
      <c r="L182" s="3">
        <v>2.1909758663530501</v>
      </c>
      <c r="M182" s="3">
        <v>589</v>
      </c>
      <c r="N182" s="3">
        <v>85.88</v>
      </c>
      <c r="O182" s="3">
        <v>92.12</v>
      </c>
      <c r="P182" s="3">
        <v>104.88</v>
      </c>
      <c r="Q182" s="3">
        <v>4032.1</v>
      </c>
      <c r="R182" s="3">
        <v>100</v>
      </c>
      <c r="S182" s="3">
        <v>100</v>
      </c>
      <c r="T182" s="3">
        <v>41.336191546762599</v>
      </c>
      <c r="U182" s="3">
        <v>38.854700989208602</v>
      </c>
      <c r="V182" s="3">
        <v>16.494349329999999</v>
      </c>
      <c r="W182" s="3">
        <v>99.999999999858801</v>
      </c>
      <c r="X182" s="3">
        <v>13</v>
      </c>
      <c r="Y182" s="3">
        <v>9</v>
      </c>
      <c r="Z182" s="3">
        <v>3</v>
      </c>
      <c r="AA182" s="3">
        <v>30.111565129104399</v>
      </c>
      <c r="AB182" s="3">
        <v>11.7592751632</v>
      </c>
      <c r="AC182" s="3">
        <v>14.1145654414</v>
      </c>
      <c r="AD182" s="3">
        <v>77.876666666666694</v>
      </c>
      <c r="AE182" s="3">
        <v>615.37521118908001</v>
      </c>
      <c r="AF182" s="3">
        <v>22.600904499999999</v>
      </c>
      <c r="AG182" s="3">
        <f t="shared" si="36"/>
        <v>29.1253174</v>
      </c>
      <c r="AH182" s="3">
        <v>0.2</v>
      </c>
      <c r="AI182" s="3">
        <v>5435.3890000000001</v>
      </c>
      <c r="AJ182" s="3">
        <v>3.27</v>
      </c>
      <c r="AK182" s="3">
        <v>3.2</v>
      </c>
      <c r="AL182" s="3">
        <v>23944.2678150666</v>
      </c>
      <c r="AM182" s="3">
        <v>-23.897487883010001</v>
      </c>
      <c r="AN182" s="3">
        <v>11.224149236710099</v>
      </c>
      <c r="AO182" s="3">
        <v>1.148888626919</v>
      </c>
      <c r="AP182" s="3">
        <v>0</v>
      </c>
      <c r="AQ182" s="3">
        <v>0</v>
      </c>
      <c r="AR182" s="3">
        <v>0.31963217734044402</v>
      </c>
      <c r="AS182" s="3">
        <v>0.16008766280840001</v>
      </c>
      <c r="AT182" s="3">
        <v>100</v>
      </c>
      <c r="AU182" s="3">
        <v>100</v>
      </c>
      <c r="AV182" s="3">
        <v>100</v>
      </c>
      <c r="AW182" s="3">
        <v>2.5</v>
      </c>
      <c r="AX182" s="3">
        <v>6.18075443107612</v>
      </c>
      <c r="AY182" s="3">
        <v>15.025325141041501</v>
      </c>
      <c r="AZ182" s="3">
        <v>0.34765374806030203</v>
      </c>
      <c r="BA182" s="3">
        <v>8.5649992161529696</v>
      </c>
      <c r="BB182" s="5">
        <v>12.1</v>
      </c>
      <c r="BC182" s="9">
        <v>32026</v>
      </c>
      <c r="BD182" s="3">
        <v>0</v>
      </c>
      <c r="BE182" s="3">
        <v>3.25</v>
      </c>
      <c r="BF182" s="3">
        <v>106.398104317335</v>
      </c>
      <c r="BG182" s="3">
        <v>0</v>
      </c>
      <c r="BH182" s="3">
        <v>25.3737873458597</v>
      </c>
      <c r="BI182" s="3">
        <v>18.409189708482199</v>
      </c>
      <c r="BJ182" s="3">
        <v>1.64230000972748</v>
      </c>
      <c r="BK182" s="3">
        <v>22.1</v>
      </c>
      <c r="BL182" s="3">
        <v>26.4</v>
      </c>
      <c r="BM182" s="3">
        <v>104.05615040000001</v>
      </c>
      <c r="BN182" s="3">
        <v>35.496505169999999</v>
      </c>
      <c r="BO182" s="3">
        <v>32813.037011024098</v>
      </c>
      <c r="BP182" s="3">
        <v>90.460841060000007</v>
      </c>
      <c r="BQ182" s="3">
        <v>3.8876311438332598</v>
      </c>
      <c r="BR182" s="3">
        <v>1.00404000282288</v>
      </c>
      <c r="BS182" s="3">
        <v>99.099998474121094</v>
      </c>
      <c r="BT182" s="3">
        <v>0.97917002439498901</v>
      </c>
      <c r="BU182" s="3">
        <v>0.99491000175476096</v>
      </c>
      <c r="BV182" s="3">
        <v>1.1995999813079801</v>
      </c>
      <c r="BW182" s="3">
        <v>93.411056518554702</v>
      </c>
      <c r="BX182" s="3">
        <v>94.287948608398395</v>
      </c>
      <c r="BY182" s="3">
        <v>4</v>
      </c>
      <c r="BZ182" s="3">
        <v>8</v>
      </c>
      <c r="CA182" s="3">
        <v>99.504559999999998</v>
      </c>
      <c r="CB182" s="3">
        <v>94.483718872070298</v>
      </c>
      <c r="CC182" s="3">
        <v>92.132522583007798</v>
      </c>
      <c r="CD182" s="3">
        <v>78.929359436035199</v>
      </c>
      <c r="CE182" s="3">
        <v>10.3632917404175</v>
      </c>
      <c r="CF182" s="3">
        <v>5.0015840530395499</v>
      </c>
      <c r="CG182" s="3">
        <v>10.59925</v>
      </c>
      <c r="CH182" s="3">
        <v>4.1371906387499697</v>
      </c>
      <c r="CI182" s="3">
        <f t="shared" si="37"/>
        <v>0.25</v>
      </c>
      <c r="CJ182" s="3">
        <v>4</v>
      </c>
      <c r="CK182" s="3">
        <f t="shared" si="38"/>
        <v>74</v>
      </c>
      <c r="CL182" s="3">
        <v>99</v>
      </c>
      <c r="CM182" s="3">
        <v>99</v>
      </c>
      <c r="CN182" s="3">
        <v>7.01</v>
      </c>
      <c r="CO182" s="3">
        <v>6.6040000000000001</v>
      </c>
      <c r="CP182" s="3">
        <v>3.2909999999999999</v>
      </c>
      <c r="CQ182" s="3">
        <v>2.0920927283629601E-2</v>
      </c>
      <c r="CR182" s="3">
        <v>27.8</v>
      </c>
      <c r="CS182" s="3">
        <v>31.8</v>
      </c>
      <c r="CT182" s="3">
        <v>98.569856985698607</v>
      </c>
      <c r="CU182" s="3">
        <v>97.755102040816297</v>
      </c>
      <c r="CV182" s="3">
        <v>97.978737009236198</v>
      </c>
      <c r="CW182" s="3">
        <v>12</v>
      </c>
      <c r="CX182" s="3">
        <f t="shared" si="39"/>
        <v>4.1500000000000004</v>
      </c>
      <c r="CY182" s="3">
        <v>8.3000000000000007</v>
      </c>
      <c r="CZ182" s="3">
        <v>25.9</v>
      </c>
      <c r="DA182" s="3">
        <v>0</v>
      </c>
      <c r="DB182" s="3">
        <v>1711.9427590366499</v>
      </c>
      <c r="DC182" s="3">
        <v>25.523530959999999</v>
      </c>
      <c r="DD182" s="3">
        <v>37.799999999999997</v>
      </c>
      <c r="DE182" s="3">
        <v>23.3</v>
      </c>
      <c r="DF182" s="3">
        <v>3.1</v>
      </c>
      <c r="DG182" s="3">
        <v>8.1</v>
      </c>
      <c r="DH182" s="3">
        <v>29.7</v>
      </c>
      <c r="DI182" s="3">
        <v>0.8</v>
      </c>
      <c r="DJ182" s="3">
        <v>12.1</v>
      </c>
      <c r="DK182" s="3">
        <v>0</v>
      </c>
      <c r="DL182" s="3">
        <v>4.36483106715405</v>
      </c>
      <c r="DM182" s="3">
        <v>36.018000000000001</v>
      </c>
      <c r="DN182" s="3">
        <v>0.35675784751466799</v>
      </c>
      <c r="DO182" s="3">
        <v>31.376183075681599</v>
      </c>
      <c r="DP182" s="3">
        <v>30.824000000000002</v>
      </c>
      <c r="DQ182" s="3">
        <v>76.864999999999995</v>
      </c>
      <c r="DR182" s="3">
        <v>77.762</v>
      </c>
      <c r="DS182" s="3">
        <v>53.606000000000002</v>
      </c>
      <c r="DT182" s="3">
        <v>78.901972328525204</v>
      </c>
      <c r="DU182" s="3">
        <v>65.078000000000003</v>
      </c>
      <c r="DV182" s="3">
        <v>33.549999999999997</v>
      </c>
      <c r="DW182" s="3">
        <v>23</v>
      </c>
      <c r="DX182" s="3">
        <v>1.4470000000000001</v>
      </c>
      <c r="DY182" s="3">
        <v>11.618</v>
      </c>
      <c r="DZ182" s="3">
        <v>3.306</v>
      </c>
      <c r="EA182" s="3">
        <v>3.61</v>
      </c>
      <c r="EB182" s="3">
        <v>616038</v>
      </c>
      <c r="EC182" s="3">
        <v>22.148</v>
      </c>
      <c r="ED182" s="3">
        <v>78.363</v>
      </c>
      <c r="EE182" s="3">
        <v>164.51599999999999</v>
      </c>
      <c r="EF182" s="3">
        <v>9.6999999999999993</v>
      </c>
      <c r="EG182" s="3">
        <v>16.100000000000001</v>
      </c>
      <c r="EH182" s="3">
        <v>3.3</v>
      </c>
      <c r="EI182" s="3">
        <v>74.465853658536602</v>
      </c>
      <c r="EJ182" s="3">
        <v>1.59</v>
      </c>
      <c r="EK182" s="3">
        <v>84.872703999999999</v>
      </c>
      <c r="EL182" s="3">
        <v>70.909985000000006</v>
      </c>
      <c r="EM182" s="3">
        <v>14.441492850501501</v>
      </c>
      <c r="EN182" s="3">
        <v>65.547812184985801</v>
      </c>
      <c r="EO182" s="3">
        <v>-0.69078154796542401</v>
      </c>
      <c r="EP182" s="3">
        <v>4452.15185546875</v>
      </c>
      <c r="EQ182" s="3">
        <v>770.31205999999997</v>
      </c>
      <c r="ER182" s="3">
        <v>-1.8030352515216099</v>
      </c>
      <c r="ES182" s="3">
        <v>-0.266745143491881</v>
      </c>
      <c r="ET182" s="3">
        <v>72.552000000000007</v>
      </c>
      <c r="EU182" s="3">
        <v>0.77241661144746099</v>
      </c>
      <c r="EV182" s="2">
        <v>31.7</v>
      </c>
      <c r="EW182" s="2">
        <v>35.22</v>
      </c>
      <c r="EX182" s="2">
        <v>27.9</v>
      </c>
      <c r="EY182" s="3">
        <v>-0.103074185550213</v>
      </c>
      <c r="EZ182" s="3">
        <v>0.53434455394744895</v>
      </c>
      <c r="FA182" s="3">
        <v>2</v>
      </c>
      <c r="FB182" s="3">
        <v>1.3</v>
      </c>
      <c r="FC182" s="3">
        <v>9</v>
      </c>
      <c r="FD182" s="3">
        <v>59000000</v>
      </c>
      <c r="FE182" s="3">
        <v>0.90801177268863209</v>
      </c>
      <c r="FF182" s="3">
        <v>1.52573720690762</v>
      </c>
      <c r="FG182" s="3">
        <v>3.3040738208876399</v>
      </c>
      <c r="FH182" s="3">
        <f>AVERAGE(FH180:FH181)</f>
        <v>7.9561012814011647E-3</v>
      </c>
      <c r="FI182" s="3">
        <f t="shared" ref="FI182:FK182" si="40">AVERAGE(FI180:FI181)</f>
        <v>0</v>
      </c>
      <c r="FJ182" s="3">
        <f t="shared" si="40"/>
        <v>8.072184822786535E-2</v>
      </c>
      <c r="FK182" s="3">
        <f t="shared" si="40"/>
        <v>0.13361940548875406</v>
      </c>
      <c r="FL182" s="3">
        <v>4.5624652524910401</v>
      </c>
      <c r="FM182" s="3">
        <v>4.2689364006378101</v>
      </c>
      <c r="FN182" s="3">
        <v>1.61848112861363</v>
      </c>
      <c r="FO182" s="3">
        <v>17.717107086776299</v>
      </c>
      <c r="FP182" s="3">
        <v>0.42207983136177102</v>
      </c>
      <c r="FQ182" s="3">
        <f>AVERAGE(FQ180:FQ181)</f>
        <v>0.30350892506425753</v>
      </c>
      <c r="FR182" s="3">
        <v>0.63595128059387196</v>
      </c>
      <c r="FS182" s="3">
        <v>0.42367401719093301</v>
      </c>
      <c r="FT182" s="3">
        <v>0.40653768181800798</v>
      </c>
      <c r="FU182" s="3">
        <v>43659.450767134098</v>
      </c>
    </row>
    <row r="183" spans="1:177" x14ac:dyDescent="0.35">
      <c r="A183" s="3">
        <v>2023</v>
      </c>
      <c r="B183" s="3" t="s">
        <v>63</v>
      </c>
      <c r="C183" s="5">
        <v>163.57</v>
      </c>
      <c r="D183" s="5">
        <v>2549.79</v>
      </c>
      <c r="E183" s="3">
        <v>55.2672430418584</v>
      </c>
      <c r="F183" s="3">
        <v>161.810587248693</v>
      </c>
      <c r="G183" s="3">
        <v>55.2672430418584</v>
      </c>
      <c r="H183" s="3">
        <v>0.42633891564797199</v>
      </c>
      <c r="I183" s="3">
        <v>45.361652421652401</v>
      </c>
      <c r="J183" s="3">
        <v>1.63812075388998</v>
      </c>
      <c r="K183" s="3">
        <v>22.4803495507342</v>
      </c>
      <c r="L183" s="3">
        <v>2.1909758663530501</v>
      </c>
      <c r="M183" s="3">
        <v>589</v>
      </c>
      <c r="N183" s="3">
        <v>85.88</v>
      </c>
      <c r="O183" s="3">
        <v>92.12</v>
      </c>
      <c r="P183" s="3">
        <v>104.88</v>
      </c>
      <c r="Q183" s="3">
        <v>4032.1</v>
      </c>
      <c r="R183" s="3">
        <v>100</v>
      </c>
      <c r="S183" s="3">
        <v>100</v>
      </c>
      <c r="T183" s="3">
        <v>41.336191546762599</v>
      </c>
      <c r="U183" s="3">
        <v>38.854700989208602</v>
      </c>
      <c r="V183" s="3">
        <v>16.494349329999999</v>
      </c>
      <c r="W183" s="3">
        <v>99.999999999858801</v>
      </c>
      <c r="X183" s="3">
        <v>13</v>
      </c>
      <c r="Y183" s="3">
        <v>9</v>
      </c>
      <c r="Z183" s="3">
        <v>3</v>
      </c>
      <c r="AA183" s="3">
        <v>30.111565129104399</v>
      </c>
      <c r="AB183" s="3">
        <v>11.7592751632</v>
      </c>
      <c r="AC183" s="3">
        <v>14.1145654414</v>
      </c>
      <c r="AD183" s="3">
        <v>77.876666666666694</v>
      </c>
      <c r="AE183" s="3">
        <v>615.37521118908001</v>
      </c>
      <c r="AF183" s="3">
        <v>22.600904499999999</v>
      </c>
      <c r="AG183" s="3">
        <f t="shared" si="36"/>
        <v>29.1253174</v>
      </c>
      <c r="AH183" s="3">
        <v>0.2</v>
      </c>
      <c r="AI183" s="3">
        <v>5435.3890000000001</v>
      </c>
      <c r="AJ183" s="3">
        <v>3.27</v>
      </c>
      <c r="AK183" s="3">
        <v>3.2</v>
      </c>
      <c r="AL183" s="3">
        <v>23944.2678150666</v>
      </c>
      <c r="AM183" s="3">
        <v>-23.897487883010001</v>
      </c>
      <c r="AN183" s="3">
        <v>11.224149236710099</v>
      </c>
      <c r="AO183" s="3">
        <v>1.148888626919</v>
      </c>
      <c r="AP183" s="3">
        <v>0</v>
      </c>
      <c r="AQ183" s="3">
        <v>0</v>
      </c>
      <c r="AR183" s="3">
        <v>0.31963217734044402</v>
      </c>
      <c r="AS183" s="3">
        <v>0.16008766280840001</v>
      </c>
      <c r="AT183" s="3">
        <v>100</v>
      </c>
      <c r="AU183" s="3">
        <v>100</v>
      </c>
      <c r="AV183" s="3">
        <v>100</v>
      </c>
      <c r="AW183" s="3">
        <v>2.5</v>
      </c>
      <c r="AX183" s="3">
        <v>6.18075443107612</v>
      </c>
      <c r="AY183" s="3">
        <v>15.025325141041501</v>
      </c>
      <c r="AZ183" s="3">
        <v>0.34765374806030203</v>
      </c>
      <c r="BA183" s="3">
        <v>8.5649992161529696</v>
      </c>
      <c r="BB183" s="5">
        <v>12.1</v>
      </c>
      <c r="BC183" s="9">
        <v>32026</v>
      </c>
      <c r="BD183" s="3">
        <v>0</v>
      </c>
      <c r="BE183" s="3">
        <v>3.25</v>
      </c>
      <c r="BF183" s="3">
        <v>106.398104317335</v>
      </c>
      <c r="BG183" s="3">
        <v>0</v>
      </c>
      <c r="BH183" s="3">
        <v>25.3737873458597</v>
      </c>
      <c r="BI183" s="3">
        <v>18.409189708482199</v>
      </c>
      <c r="BJ183" s="3">
        <v>1.64230000972748</v>
      </c>
      <c r="BK183" s="3">
        <v>22.1</v>
      </c>
      <c r="BL183" s="3">
        <v>26.4</v>
      </c>
      <c r="BM183" s="3">
        <v>104.05615040000001</v>
      </c>
      <c r="BN183" s="3">
        <v>35.496505169999999</v>
      </c>
      <c r="BO183" s="3">
        <v>32813.037011024098</v>
      </c>
      <c r="BP183" s="3">
        <v>90.460841060000007</v>
      </c>
      <c r="BQ183" s="3">
        <v>3.8876311438332598</v>
      </c>
      <c r="BR183" s="3">
        <v>1.00404000282288</v>
      </c>
      <c r="BS183" s="3">
        <v>99.099998474121094</v>
      </c>
      <c r="BT183" s="3">
        <v>0.97917002439498901</v>
      </c>
      <c r="BU183" s="3">
        <v>0.99491000175476096</v>
      </c>
      <c r="BV183" s="3">
        <v>1.1995999813079801</v>
      </c>
      <c r="BW183" s="3">
        <v>93.411056518554702</v>
      </c>
      <c r="BX183" s="3">
        <v>94.287948608398395</v>
      </c>
      <c r="BY183" s="3">
        <v>4</v>
      </c>
      <c r="BZ183" s="3">
        <v>8</v>
      </c>
      <c r="CA183" s="3">
        <v>99.504559999999998</v>
      </c>
      <c r="CB183" s="3">
        <v>94.483718872070298</v>
      </c>
      <c r="CC183" s="3">
        <v>92.132522583007798</v>
      </c>
      <c r="CD183" s="3">
        <v>78.929359436035199</v>
      </c>
      <c r="CE183" s="3">
        <v>10.3632917404175</v>
      </c>
      <c r="CF183" s="3">
        <v>5.0015840530395499</v>
      </c>
      <c r="CG183" s="3">
        <v>10.59925</v>
      </c>
      <c r="CH183" s="3">
        <v>4.1371906387499697</v>
      </c>
      <c r="CI183" s="3">
        <f t="shared" si="37"/>
        <v>0.25</v>
      </c>
      <c r="CJ183" s="3">
        <v>4</v>
      </c>
      <c r="CK183" s="3">
        <f t="shared" si="38"/>
        <v>74</v>
      </c>
      <c r="CL183" s="3">
        <v>99</v>
      </c>
      <c r="CM183" s="3">
        <v>99</v>
      </c>
      <c r="CN183" s="3">
        <v>7.01</v>
      </c>
      <c r="CO183" s="3">
        <v>6.6040000000000001</v>
      </c>
      <c r="CP183" s="3">
        <v>3.2909999999999999</v>
      </c>
      <c r="CQ183" s="3">
        <v>2.0920927283629601E-2</v>
      </c>
      <c r="CR183" s="3">
        <v>27.8</v>
      </c>
      <c r="CS183" s="3">
        <v>31.8</v>
      </c>
      <c r="CT183" s="3">
        <v>98.569856985698607</v>
      </c>
      <c r="CU183" s="3">
        <v>97.755102040816297</v>
      </c>
      <c r="CV183" s="3">
        <v>97.978737009236198</v>
      </c>
      <c r="CW183" s="3">
        <v>12</v>
      </c>
      <c r="CX183" s="3">
        <f t="shared" si="39"/>
        <v>4.1500000000000004</v>
      </c>
      <c r="CY183" s="3">
        <v>8.3000000000000007</v>
      </c>
      <c r="CZ183" s="3">
        <v>25.9</v>
      </c>
      <c r="DA183" s="3">
        <v>0</v>
      </c>
      <c r="DB183" s="3">
        <v>1711.9427590366499</v>
      </c>
      <c r="DC183" s="3">
        <v>25.523530959999999</v>
      </c>
      <c r="DD183" s="3">
        <v>37.799999999999997</v>
      </c>
      <c r="DE183" s="3">
        <v>23.3</v>
      </c>
      <c r="DF183" s="3">
        <v>3.1</v>
      </c>
      <c r="DG183" s="3">
        <v>8.1</v>
      </c>
      <c r="DH183" s="3">
        <v>29.7</v>
      </c>
      <c r="DI183" s="3">
        <v>0.8</v>
      </c>
      <c r="DJ183" s="3">
        <v>12.1</v>
      </c>
      <c r="DK183" s="3">
        <v>0</v>
      </c>
      <c r="DL183" s="3">
        <v>4.36483106715405</v>
      </c>
      <c r="DM183" s="3">
        <v>36.018000000000001</v>
      </c>
      <c r="DN183" s="3">
        <v>0.35675784751466799</v>
      </c>
      <c r="DO183" s="3">
        <v>31.376183075681599</v>
      </c>
      <c r="DP183" s="3">
        <v>30.824000000000002</v>
      </c>
      <c r="DQ183" s="3">
        <v>76.864999999999995</v>
      </c>
      <c r="DR183" s="3">
        <v>77.762</v>
      </c>
      <c r="DS183" s="3">
        <v>53.606000000000002</v>
      </c>
      <c r="DT183" s="3">
        <v>78.901972328525204</v>
      </c>
      <c r="DU183" s="3">
        <v>65.078000000000003</v>
      </c>
      <c r="DV183" s="3">
        <v>33.549999999999997</v>
      </c>
      <c r="DW183" s="3">
        <v>23</v>
      </c>
      <c r="DX183" s="3">
        <v>1.4470000000000001</v>
      </c>
      <c r="DY183" s="3">
        <v>11.618</v>
      </c>
      <c r="DZ183" s="3">
        <v>3.306</v>
      </c>
      <c r="EA183" s="3">
        <v>3.61</v>
      </c>
      <c r="EB183" s="3">
        <v>616038</v>
      </c>
      <c r="EC183" s="3">
        <v>22.148</v>
      </c>
      <c r="ED183" s="3">
        <v>78.363</v>
      </c>
      <c r="EE183" s="3">
        <v>164.51599999999999</v>
      </c>
      <c r="EF183" s="3">
        <v>9.6999999999999993</v>
      </c>
      <c r="EG183" s="3">
        <v>16.100000000000001</v>
      </c>
      <c r="EH183" s="3">
        <v>3.3</v>
      </c>
      <c r="EI183" s="3">
        <v>74.465853658536602</v>
      </c>
      <c r="EJ183" s="3">
        <v>1.59</v>
      </c>
      <c r="EK183" s="3">
        <v>84.872703999999999</v>
      </c>
      <c r="EL183" s="3">
        <v>70.909985000000006</v>
      </c>
      <c r="EM183" s="3">
        <v>14.441492850501501</v>
      </c>
      <c r="EN183" s="3">
        <v>65.547812184985801</v>
      </c>
      <c r="EO183" s="3">
        <v>-0.69078154796542401</v>
      </c>
      <c r="EP183" s="3">
        <v>4452.15185546875</v>
      </c>
      <c r="EQ183" s="3">
        <v>770.31205999999997</v>
      </c>
      <c r="ER183" s="3">
        <v>-1.8030352515216099</v>
      </c>
      <c r="ES183" s="3">
        <v>-0.266745143491881</v>
      </c>
      <c r="ET183" s="3">
        <v>72.552000000000007</v>
      </c>
      <c r="EU183" s="3">
        <v>0.77241661144746099</v>
      </c>
      <c r="EV183" s="2">
        <v>31.7</v>
      </c>
      <c r="EW183" s="2">
        <v>35.22</v>
      </c>
      <c r="EX183" s="2">
        <v>27.9</v>
      </c>
      <c r="EY183" s="3">
        <v>-0.103074185550213</v>
      </c>
      <c r="EZ183" s="3">
        <v>0.53434455394744895</v>
      </c>
      <c r="FA183" s="3">
        <v>2</v>
      </c>
      <c r="FB183" s="3">
        <v>1.3</v>
      </c>
      <c r="FC183" s="3">
        <v>9</v>
      </c>
      <c r="FD183" s="3">
        <v>59000000</v>
      </c>
      <c r="FE183" s="3">
        <v>0.90801177268863209</v>
      </c>
      <c r="FF183" s="3">
        <v>1.52573720690762</v>
      </c>
      <c r="FG183" s="3">
        <v>3.3040738208876399</v>
      </c>
      <c r="FH183" s="3">
        <v>7.9561012814011647E-3</v>
      </c>
      <c r="FI183" s="3">
        <v>0</v>
      </c>
      <c r="FJ183" s="3">
        <v>8.072184822786535E-2</v>
      </c>
      <c r="FK183" s="3">
        <v>0.13361940548875406</v>
      </c>
      <c r="FL183" s="3">
        <v>4.5624652524910401</v>
      </c>
      <c r="FM183" s="3">
        <v>4.2689364006378101</v>
      </c>
      <c r="FN183" s="3">
        <v>1.61848112861363</v>
      </c>
      <c r="FO183" s="3">
        <v>17.717107086776299</v>
      </c>
      <c r="FP183" s="3">
        <v>0.42207983136177102</v>
      </c>
      <c r="FQ183" s="3">
        <v>0.30350892506425753</v>
      </c>
      <c r="FR183" s="3">
        <v>0.63595128059387196</v>
      </c>
      <c r="FS183" s="3">
        <v>0.42367401719093301</v>
      </c>
      <c r="FT183" s="3">
        <v>0.40653768181800798</v>
      </c>
      <c r="FU183" s="3">
        <v>43659.450767134098</v>
      </c>
    </row>
    <row r="184" spans="1:177" x14ac:dyDescent="0.35">
      <c r="A184" s="3">
        <v>2010</v>
      </c>
      <c r="B184" s="3" t="s">
        <v>64</v>
      </c>
      <c r="C184" s="8">
        <v>0</v>
      </c>
      <c r="D184" s="5">
        <v>3166.33</v>
      </c>
      <c r="E184" s="3">
        <v>66.308607925678601</v>
      </c>
      <c r="F184" s="3">
        <v>1065.3723452739</v>
      </c>
      <c r="G184" s="3">
        <v>66.308607925678601</v>
      </c>
      <c r="H184" s="3">
        <v>9.6233571008003005E-2</v>
      </c>
      <c r="I184" s="3">
        <v>6.3701553200754804</v>
      </c>
      <c r="J184" s="3">
        <v>2.90317898098418E-2</v>
      </c>
      <c r="K184" s="3">
        <v>10.4569603716069</v>
      </c>
      <c r="L184" s="3">
        <f t="shared" ref="L184:L197" si="41">AVERAGE(L128,L268)</f>
        <v>6.3959030684095755</v>
      </c>
      <c r="M184" s="3">
        <v>1118</v>
      </c>
      <c r="N184" s="3">
        <v>85.81</v>
      </c>
      <c r="O184" s="3">
        <v>88.22</v>
      </c>
      <c r="P184" s="3">
        <v>88.61</v>
      </c>
      <c r="Q184" s="3">
        <v>7456.3</v>
      </c>
      <c r="R184" s="3">
        <v>100</v>
      </c>
      <c r="S184" s="3">
        <v>100</v>
      </c>
      <c r="T184" s="3">
        <v>26.444277627368901</v>
      </c>
      <c r="U184" s="3">
        <v>49.359643120846698</v>
      </c>
      <c r="V184" s="3">
        <v>9.9029315219999994</v>
      </c>
      <c r="W184" s="3">
        <v>49.3392349914634</v>
      </c>
      <c r="X184" s="3">
        <v>9</v>
      </c>
      <c r="Y184" s="3">
        <v>28</v>
      </c>
      <c r="Z184" s="3">
        <v>5</v>
      </c>
      <c r="AA184" s="3">
        <v>253.646269784574</v>
      </c>
      <c r="AB184" s="3">
        <v>8.9593741782999992</v>
      </c>
      <c r="AC184" s="3">
        <v>71.877465159099998</v>
      </c>
      <c r="AD184" s="3">
        <v>1.69682539673469</v>
      </c>
      <c r="AE184" s="3">
        <v>10745.2487908854</v>
      </c>
      <c r="AF184" s="3">
        <v>14.44</v>
      </c>
      <c r="AG184" s="3">
        <v>2.3323235040000001</v>
      </c>
      <c r="AH184" s="3">
        <v>0.4</v>
      </c>
      <c r="AI184" s="3">
        <v>1678</v>
      </c>
      <c r="AJ184" s="3">
        <v>3.76</v>
      </c>
      <c r="AK184" s="3">
        <v>3.89</v>
      </c>
      <c r="AL184" s="3">
        <v>17989.5084338628</v>
      </c>
      <c r="AM184" s="3">
        <v>18.582917583544901</v>
      </c>
      <c r="AN184" s="3">
        <v>47.178448045526103</v>
      </c>
      <c r="AO184" s="3">
        <v>0.61573676305731795</v>
      </c>
      <c r="AP184" s="3">
        <v>0</v>
      </c>
      <c r="AQ184" s="3">
        <v>7.7132251775447899E-2</v>
      </c>
      <c r="AR184" s="3">
        <v>1.43827302306965E-2</v>
      </c>
      <c r="AS184" s="3">
        <v>4.5653674588820498E-2</v>
      </c>
      <c r="AT184" s="3">
        <v>97.217574289964602</v>
      </c>
      <c r="AU184" s="3">
        <v>96.138682475528597</v>
      </c>
      <c r="AV184" s="3">
        <v>96.553601869562101</v>
      </c>
      <c r="AW184" s="3">
        <v>2.5</v>
      </c>
      <c r="AX184" s="3">
        <v>11.367006750866199</v>
      </c>
      <c r="AY184" s="3">
        <v>11.5807759065922</v>
      </c>
      <c r="AZ184" s="3">
        <v>1.08776223557651</v>
      </c>
      <c r="BA184" s="3">
        <v>9.0584016393271192</v>
      </c>
      <c r="BB184" s="5">
        <v>15.2</v>
      </c>
      <c r="BC184" s="9">
        <v>14029</v>
      </c>
      <c r="BD184" s="3">
        <v>2.0529279866475201</v>
      </c>
      <c r="BE184" s="3">
        <v>3.25</v>
      </c>
      <c r="BF184" s="3">
        <v>66.194730730149502</v>
      </c>
      <c r="BG184" s="3">
        <v>2.79860140235064</v>
      </c>
      <c r="BH184" s="3">
        <v>39.204450096582399</v>
      </c>
      <c r="BI184" s="3">
        <v>24.127206202420801</v>
      </c>
      <c r="BJ184" s="3">
        <v>1.5947699546814</v>
      </c>
      <c r="BK184" s="3">
        <v>15.1</v>
      </c>
      <c r="BL184" s="3">
        <v>11.8</v>
      </c>
      <c r="BM184" s="3">
        <v>103.90950770000001</v>
      </c>
      <c r="BN184" s="3">
        <v>22.542708340000001</v>
      </c>
      <c r="BO184" s="3">
        <v>959.39721347191096</v>
      </c>
      <c r="BP184" s="3">
        <v>69.849999999999994</v>
      </c>
      <c r="BQ184" s="3">
        <v>6.65</v>
      </c>
      <c r="BR184" s="3">
        <f t="shared" ref="BR184:BS197" si="42">AVERAGE(BR310,BR324)</f>
        <v>1.0000287666916858</v>
      </c>
      <c r="BS184" s="3">
        <f t="shared" si="42"/>
        <v>98.738073348999052</v>
      </c>
      <c r="BT184" s="3">
        <v>1.0008300542831401</v>
      </c>
      <c r="BU184" s="3">
        <v>1.0601600408554099</v>
      </c>
      <c r="BV184" s="3">
        <v>1.14827001094818</v>
      </c>
      <c r="BW184" s="3">
        <v>99.878669738769503</v>
      </c>
      <c r="BX184" s="3">
        <f t="shared" ref="BX184:BX197" si="43">AVERAGE(BX310,BX324)</f>
        <v>96.718204498291044</v>
      </c>
      <c r="BY184" s="3">
        <v>8</v>
      </c>
      <c r="BZ184" s="3">
        <v>5</v>
      </c>
      <c r="CA184" s="3">
        <f t="shared" ref="CA184:CA197" si="44">AVERAGE(CA198,CA170)</f>
        <v>99.811765000000008</v>
      </c>
      <c r="CB184" s="3">
        <v>90.313377380371094</v>
      </c>
      <c r="CC184" s="3">
        <v>95.277732849121094</v>
      </c>
      <c r="CD184" s="3">
        <v>94.038742065429702</v>
      </c>
      <c r="CE184" s="3">
        <v>12.475253105163601</v>
      </c>
      <c r="CF184" s="3">
        <v>3.3867599964141801</v>
      </c>
      <c r="CG184" s="3">
        <v>12.21442</v>
      </c>
      <c r="CH184" s="3">
        <v>5.0550174011320603</v>
      </c>
      <c r="CI184" s="3">
        <v>0.2</v>
      </c>
      <c r="CJ184" s="3">
        <v>4.2</v>
      </c>
      <c r="CK184" s="3">
        <v>61</v>
      </c>
      <c r="CL184" s="3">
        <v>94</v>
      </c>
      <c r="CM184" s="3">
        <v>90</v>
      </c>
      <c r="CN184" s="3">
        <v>2.73</v>
      </c>
      <c r="CO184" s="3">
        <v>13.55</v>
      </c>
      <c r="CP184" s="3">
        <v>4.16</v>
      </c>
      <c r="CQ184" s="3">
        <v>1.36725718894024E-2</v>
      </c>
      <c r="CR184" s="3">
        <v>26.1</v>
      </c>
      <c r="CS184" s="3">
        <v>27.1</v>
      </c>
      <c r="CT184" s="3">
        <v>93.328522023649199</v>
      </c>
      <c r="CU184" s="3">
        <v>87.730332739627798</v>
      </c>
      <c r="CV184" s="3">
        <v>89.883283669164001</v>
      </c>
      <c r="CW184" s="3">
        <v>3</v>
      </c>
      <c r="CX184" s="3">
        <f t="shared" si="39"/>
        <v>5.5750000000000002</v>
      </c>
      <c r="CY184" s="3">
        <f t="shared" si="39"/>
        <v>3.75</v>
      </c>
      <c r="CZ184" s="3">
        <f t="shared" si="39"/>
        <v>27.85</v>
      </c>
      <c r="DA184" s="3">
        <f t="shared" si="39"/>
        <v>1.1419729999999999E-2</v>
      </c>
      <c r="DB184" s="3">
        <v>3472.3401269515398</v>
      </c>
      <c r="DC184" s="3">
        <v>13.795637129999999</v>
      </c>
      <c r="DD184" s="3">
        <v>40.200000000000003</v>
      </c>
      <c r="DE184" s="3">
        <v>24.9</v>
      </c>
      <c r="DF184" s="3">
        <v>2.8</v>
      </c>
      <c r="DG184" s="3">
        <v>7.6</v>
      </c>
      <c r="DH184" s="3">
        <v>32.299999999999997</v>
      </c>
      <c r="DI184" s="3">
        <v>0.9</v>
      </c>
      <c r="DJ184" s="3">
        <v>13.8</v>
      </c>
      <c r="DK184" s="3">
        <v>0</v>
      </c>
      <c r="DL184" s="3">
        <v>5.7512746113338604</v>
      </c>
      <c r="DM184" s="3">
        <v>30.423999999999999</v>
      </c>
      <c r="DN184" s="3">
        <v>0.86722785516603695</v>
      </c>
      <c r="DO184" s="3">
        <v>18.083617016598001</v>
      </c>
      <c r="DP184" s="3">
        <v>53.86</v>
      </c>
      <c r="DQ184" s="3">
        <v>71.581999999999994</v>
      </c>
      <c r="DR184" s="3">
        <v>82.896000000000001</v>
      </c>
      <c r="DS184" s="3">
        <v>55.250999999999998</v>
      </c>
      <c r="DT184" s="3">
        <v>78.737655156688604</v>
      </c>
      <c r="DU184" s="3">
        <v>70.055999999999997</v>
      </c>
      <c r="DV184" s="3">
        <v>56.59</v>
      </c>
      <c r="DW184" s="3">
        <v>40.96</v>
      </c>
      <c r="DX184" s="3">
        <v>8.0760000000000005</v>
      </c>
      <c r="DY184" s="3">
        <v>21.86</v>
      </c>
      <c r="DZ184" s="3">
        <v>17.268000000000001</v>
      </c>
      <c r="EA184" s="3">
        <v>14.53</v>
      </c>
      <c r="EB184" s="3">
        <v>-27110</v>
      </c>
      <c r="EC184" s="3">
        <v>14.664999999999999</v>
      </c>
      <c r="ED184" s="3">
        <v>50.78</v>
      </c>
      <c r="EE184" s="3">
        <v>86.762</v>
      </c>
      <c r="EF184" s="3">
        <v>16.5</v>
      </c>
      <c r="EG184" s="3">
        <v>6.1</v>
      </c>
      <c r="EH184" s="3">
        <v>3.5</v>
      </c>
      <c r="EI184" s="3">
        <v>80.743902439024396</v>
      </c>
      <c r="EJ184" s="3">
        <v>2.0499999999999998</v>
      </c>
      <c r="EK184" s="3">
        <v>91.715264000000005</v>
      </c>
      <c r="EL184" s="3">
        <v>86.490589999999997</v>
      </c>
      <c r="EM184" s="3">
        <v>21.102145279622299</v>
      </c>
      <c r="EN184" s="3">
        <v>67.551399741633801</v>
      </c>
      <c r="EO184" s="3">
        <v>0.54488438407901396</v>
      </c>
      <c r="EP184" s="3">
        <v>3140.21752929688</v>
      </c>
      <c r="EQ184" s="3">
        <v>670.13283000000001</v>
      </c>
      <c r="ER184" s="3">
        <v>2.6176002686071499E-2</v>
      </c>
      <c r="ES184" s="3">
        <v>0.87039989956420505</v>
      </c>
      <c r="ET184" s="3">
        <v>61.542000000000002</v>
      </c>
      <c r="EU184" s="3">
        <v>1.21558109749292</v>
      </c>
      <c r="EV184" s="2">
        <v>24.39</v>
      </c>
      <c r="EW184" s="2">
        <v>25.61</v>
      </c>
      <c r="EX184" s="2">
        <v>23.17</v>
      </c>
      <c r="EY184" s="3">
        <v>1.68115770816803</v>
      </c>
      <c r="EZ184" s="3">
        <v>1.34430372714996</v>
      </c>
      <c r="FA184" s="3">
        <v>10</v>
      </c>
      <c r="FB184" s="3">
        <v>0.5</v>
      </c>
      <c r="FC184" s="3">
        <v>7</v>
      </c>
      <c r="FD184" s="3">
        <v>4000000</v>
      </c>
      <c r="FE184" s="3">
        <v>0.46442178377924798</v>
      </c>
      <c r="FF184" s="3">
        <v>0.57476072166162095</v>
      </c>
      <c r="FG184" s="3">
        <v>0.88568324925433595</v>
      </c>
      <c r="FH184" s="3">
        <v>0</v>
      </c>
      <c r="FI184" s="3">
        <v>7.1840031522261802E-2</v>
      </c>
      <c r="FJ184" s="3">
        <v>1.0074984667864601E-2</v>
      </c>
      <c r="FK184" s="3">
        <v>8.4342457466574008E-3</v>
      </c>
      <c r="FL184" s="3">
        <v>15.8217274297246</v>
      </c>
      <c r="FM184" s="3">
        <v>1.1301166315736899</v>
      </c>
      <c r="FN184" s="3">
        <v>1.13574434332478</v>
      </c>
      <c r="FO184" s="3">
        <v>22.912935886603599</v>
      </c>
      <c r="FP184" s="3">
        <v>1.3244316577911399</v>
      </c>
      <c r="FQ184" s="3">
        <v>0.108587847065061</v>
      </c>
      <c r="FR184" s="3">
        <v>1.0201653242111199</v>
      </c>
      <c r="FS184" s="3">
        <v>1.76081323623657</v>
      </c>
      <c r="FT184" s="3">
        <v>1.6184329986572299</v>
      </c>
      <c r="FU184" s="3">
        <v>43202.955694436503</v>
      </c>
    </row>
    <row r="185" spans="1:177" x14ac:dyDescent="0.35">
      <c r="A185" s="3">
        <v>2011</v>
      </c>
      <c r="B185" s="3" t="s">
        <v>64</v>
      </c>
      <c r="C185" s="8">
        <v>0</v>
      </c>
      <c r="D185" s="8">
        <v>2766.1</v>
      </c>
      <c r="E185" s="3">
        <v>66.119901291914701</v>
      </c>
      <c r="F185" s="3">
        <v>995.70936969116201</v>
      </c>
      <c r="G185" s="3">
        <v>66.119901291914701</v>
      </c>
      <c r="H185" s="3">
        <v>0.10024706970439801</v>
      </c>
      <c r="I185" s="3">
        <v>6.6648279866453803</v>
      </c>
      <c r="J185" s="3">
        <v>1.45158949049209E-2</v>
      </c>
      <c r="K185" s="3">
        <v>10.5565103788649</v>
      </c>
      <c r="L185" s="3">
        <f t="shared" si="41"/>
        <v>6.2641458071918024</v>
      </c>
      <c r="M185" s="3">
        <v>1118</v>
      </c>
      <c r="N185" s="3">
        <v>99.14</v>
      </c>
      <c r="O185" s="3">
        <v>90.87</v>
      </c>
      <c r="P185" s="3">
        <v>89.91</v>
      </c>
      <c r="Q185" s="3">
        <v>8441.5</v>
      </c>
      <c r="R185" s="3">
        <v>100</v>
      </c>
      <c r="S185" s="3">
        <v>100</v>
      </c>
      <c r="T185" s="3">
        <v>25.999796479648001</v>
      </c>
      <c r="U185" s="3">
        <v>48.368899889989002</v>
      </c>
      <c r="V185" s="3">
        <v>10.069391939999999</v>
      </c>
      <c r="W185" s="3">
        <v>56.879369726182397</v>
      </c>
      <c r="X185" s="3">
        <v>9</v>
      </c>
      <c r="Y185" s="3">
        <v>28</v>
      </c>
      <c r="Z185" s="3">
        <v>5</v>
      </c>
      <c r="AA185" s="3">
        <v>235.78365756163299</v>
      </c>
      <c r="AB185" s="3">
        <v>8.1421884402</v>
      </c>
      <c r="AC185" s="3">
        <v>68.618029471</v>
      </c>
      <c r="AD185" s="3">
        <v>1.8487528344898001</v>
      </c>
      <c r="AE185" s="3">
        <v>10698.493739416101</v>
      </c>
      <c r="AF185" s="3">
        <v>14.44</v>
      </c>
      <c r="AG185" s="3">
        <v>2.3323235040000001</v>
      </c>
      <c r="AH185" s="3">
        <v>0.4</v>
      </c>
      <c r="AI185" s="3">
        <v>1638</v>
      </c>
      <c r="AJ185" s="3">
        <f>AVERAGE(AJ184,AJ186)</f>
        <v>3.5549999999999997</v>
      </c>
      <c r="AK185" s="3">
        <f>AVERAGE(AK184,AK186)</f>
        <v>3.7050000000000001</v>
      </c>
      <c r="AL185" s="3">
        <v>21399.153949299201</v>
      </c>
      <c r="AM185" s="3">
        <v>16.644316077499202</v>
      </c>
      <c r="AN185" s="3">
        <v>47.931606527263703</v>
      </c>
      <c r="AO185" s="3">
        <v>0.56236050069166199</v>
      </c>
      <c r="AP185" s="3">
        <v>0</v>
      </c>
      <c r="AQ185" s="3">
        <v>6.9151478875816602E-2</v>
      </c>
      <c r="AR185" s="3">
        <v>1.23528070789271E-2</v>
      </c>
      <c r="AS185" s="3">
        <v>4.6129586887096903E-2</v>
      </c>
      <c r="AT185" s="3">
        <v>97.195279388191494</v>
      </c>
      <c r="AU185" s="3">
        <v>96.047182131734402</v>
      </c>
      <c r="AV185" s="3">
        <v>96.486423249349798</v>
      </c>
      <c r="AW185" s="3">
        <v>2.5</v>
      </c>
      <c r="AX185" s="3">
        <v>11.340879496052001</v>
      </c>
      <c r="AY185" s="3">
        <v>13.184377154421099</v>
      </c>
      <c r="AZ185" s="3">
        <v>0.41553267162827401</v>
      </c>
      <c r="BA185" s="3">
        <v>9.7822603612127708</v>
      </c>
      <c r="BB185" s="5">
        <v>15.2</v>
      </c>
      <c r="BC185" s="9">
        <v>12215</v>
      </c>
      <c r="BD185" s="3">
        <v>2.0529279866475201</v>
      </c>
      <c r="BE185" s="3">
        <v>3.25</v>
      </c>
      <c r="BF185" s="3">
        <v>66.484017999709707</v>
      </c>
      <c r="BG185" s="3">
        <v>2.79860140235064</v>
      </c>
      <c r="BH185" s="3">
        <v>39.370861454080597</v>
      </c>
      <c r="BI185" s="3">
        <v>24.308353296577099</v>
      </c>
      <c r="BJ185" s="3">
        <v>1.5526200532913199</v>
      </c>
      <c r="BK185" s="3">
        <v>15.1</v>
      </c>
      <c r="BL185" s="3">
        <v>11.8</v>
      </c>
      <c r="BM185" s="3">
        <v>107.9623924</v>
      </c>
      <c r="BN185" s="3">
        <v>23.56201484</v>
      </c>
      <c r="BO185" s="3">
        <v>1508.05094404382</v>
      </c>
      <c r="BP185" s="3">
        <v>74.889972970000002</v>
      </c>
      <c r="BQ185" s="3">
        <v>6.67</v>
      </c>
      <c r="BR185" s="3">
        <f t="shared" si="42"/>
        <v>1.0001781433820736</v>
      </c>
      <c r="BS185" s="3">
        <f t="shared" si="42"/>
        <v>98.770260810852079</v>
      </c>
      <c r="BT185" s="3">
        <v>0.99888998270034801</v>
      </c>
      <c r="BU185" s="3">
        <v>1.0383499860763501</v>
      </c>
      <c r="BV185" s="3">
        <v>1.14827001094818</v>
      </c>
      <c r="BW185" s="3">
        <v>99.878669738769503</v>
      </c>
      <c r="BX185" s="3">
        <f t="shared" si="43"/>
        <v>98.421459197998047</v>
      </c>
      <c r="BY185" s="3">
        <v>8</v>
      </c>
      <c r="BZ185" s="3">
        <v>5</v>
      </c>
      <c r="CA185" s="3">
        <f t="shared" si="44"/>
        <v>99.657677499999991</v>
      </c>
      <c r="CB185" s="3">
        <v>91.955360412597699</v>
      </c>
      <c r="CC185" s="3">
        <v>95.277732849121094</v>
      </c>
      <c r="CD185" s="3">
        <v>94.038742065429702</v>
      </c>
      <c r="CE185" s="3">
        <v>12.475253105163601</v>
      </c>
      <c r="CF185" s="3">
        <v>3.3867599964141801</v>
      </c>
      <c r="CG185" s="3">
        <v>12.21442</v>
      </c>
      <c r="CH185" s="3">
        <v>5.0550174011320603</v>
      </c>
      <c r="CI185" s="3">
        <v>0.2</v>
      </c>
      <c r="CJ185" s="3">
        <v>4.0999999999999996</v>
      </c>
      <c r="CK185" s="3">
        <v>64</v>
      </c>
      <c r="CL185" s="3">
        <v>95</v>
      </c>
      <c r="CM185" s="3">
        <v>92</v>
      </c>
      <c r="CN185" s="3">
        <v>2.62</v>
      </c>
      <c r="CO185" s="3">
        <v>13.5</v>
      </c>
      <c r="CP185" s="3">
        <v>4.1360000000000001</v>
      </c>
      <c r="CQ185" s="3">
        <v>1.54702529823734E-2</v>
      </c>
      <c r="CR185" s="3">
        <v>26.1</v>
      </c>
      <c r="CS185" s="3">
        <v>27.1</v>
      </c>
      <c r="CT185" s="3">
        <v>93.360927799953004</v>
      </c>
      <c r="CU185" s="3">
        <v>87.618656019778399</v>
      </c>
      <c r="CV185" s="3">
        <v>89.815536182338803</v>
      </c>
      <c r="CW185" s="3">
        <v>3</v>
      </c>
      <c r="CX185" s="3">
        <f t="shared" si="39"/>
        <v>5.5750000000000002</v>
      </c>
      <c r="CY185" s="3">
        <f t="shared" si="39"/>
        <v>4.7</v>
      </c>
      <c r="CZ185" s="3">
        <f t="shared" si="39"/>
        <v>26.2</v>
      </c>
      <c r="DA185" s="3">
        <f t="shared" si="39"/>
        <v>1.1419729999999999E-2</v>
      </c>
      <c r="DB185" s="3">
        <v>3452.5660596144799</v>
      </c>
      <c r="DC185" s="3">
        <v>13.89269829</v>
      </c>
      <c r="DD185" s="3">
        <v>40.700000000000003</v>
      </c>
      <c r="DE185" s="3">
        <v>25.5</v>
      </c>
      <c r="DF185" s="3">
        <v>2.8</v>
      </c>
      <c r="DG185" s="3">
        <v>7.4</v>
      </c>
      <c r="DH185" s="3">
        <v>32.9</v>
      </c>
      <c r="DI185" s="3">
        <v>0.9</v>
      </c>
      <c r="DJ185" s="3">
        <v>13.8</v>
      </c>
      <c r="DK185" s="3">
        <v>0</v>
      </c>
      <c r="DL185" s="3">
        <v>5.7237386269644297</v>
      </c>
      <c r="DM185" s="3">
        <v>30.423999999999999</v>
      </c>
      <c r="DN185" s="3">
        <v>0.68737159475973197</v>
      </c>
      <c r="DO185" s="3">
        <v>17.4520131273513</v>
      </c>
      <c r="DP185" s="3">
        <v>51.37</v>
      </c>
      <c r="DQ185" s="3">
        <v>71.239000000000004</v>
      </c>
      <c r="DR185" s="3">
        <v>82.322000000000003</v>
      </c>
      <c r="DS185" s="3">
        <v>54.963999999999999</v>
      </c>
      <c r="DT185" s="3">
        <v>79.433485078401603</v>
      </c>
      <c r="DU185" s="3">
        <v>68.632000000000005</v>
      </c>
      <c r="DV185" s="3">
        <v>57.1</v>
      </c>
      <c r="DW185" s="3">
        <v>41.5</v>
      </c>
      <c r="DX185" s="3">
        <v>8.1530000000000005</v>
      </c>
      <c r="DY185" s="3">
        <v>23.811</v>
      </c>
      <c r="DZ185" s="3">
        <v>18.588999999999999</v>
      </c>
      <c r="EA185" s="3">
        <v>15.35</v>
      </c>
      <c r="EB185" s="3">
        <v>-26351</v>
      </c>
      <c r="EC185" s="3">
        <v>12.403</v>
      </c>
      <c r="ED185" s="3">
        <v>51.432000000000002</v>
      </c>
      <c r="EE185" s="3">
        <v>86.555999999999997</v>
      </c>
      <c r="EF185" s="3">
        <v>16.2</v>
      </c>
      <c r="EG185" s="3">
        <v>6.2</v>
      </c>
      <c r="EH185" s="3">
        <v>3.5</v>
      </c>
      <c r="EI185" s="3">
        <v>80.746341463414595</v>
      </c>
      <c r="EJ185" s="3">
        <v>2.0299999999999998</v>
      </c>
      <c r="EK185" s="3">
        <v>91.514600999999999</v>
      </c>
      <c r="EL185" s="3">
        <v>86.458144000000004</v>
      </c>
      <c r="EM185" s="3">
        <v>21.3799710903353</v>
      </c>
      <c r="EN185" s="3">
        <v>66.882425595241401</v>
      </c>
      <c r="EO185" s="3">
        <v>0.43607243925842798</v>
      </c>
      <c r="EP185" s="3">
        <v>3367.0478515625</v>
      </c>
      <c r="EQ185" s="3">
        <v>794.03542000000004</v>
      </c>
      <c r="ER185" s="3">
        <v>-8.5282548516831799E-2</v>
      </c>
      <c r="ES185" s="3">
        <v>0.76049584115973901</v>
      </c>
      <c r="ET185" s="3">
        <v>61.741999999999997</v>
      </c>
      <c r="EU185" s="3">
        <v>0.92419387739159897</v>
      </c>
      <c r="EV185" s="2">
        <v>24.73</v>
      </c>
      <c r="EW185" s="2">
        <v>25.96</v>
      </c>
      <c r="EX185" s="2">
        <v>23.51</v>
      </c>
      <c r="EY185" s="3">
        <v>1.5560766458511399</v>
      </c>
      <c r="EZ185" s="3">
        <v>1.45015203952789</v>
      </c>
      <c r="FA185" s="3">
        <v>10</v>
      </c>
      <c r="FB185" s="3">
        <v>0.5</v>
      </c>
      <c r="FC185" s="3">
        <v>7</v>
      </c>
      <c r="FD185" s="3">
        <v>4000000</v>
      </c>
      <c r="FE185" s="3">
        <v>0.39890726302555501</v>
      </c>
      <c r="FF185" s="3">
        <v>0.54477735623715895</v>
      </c>
      <c r="FG185" s="3">
        <v>1.1525665984869</v>
      </c>
      <c r="FH185" s="3">
        <v>0</v>
      </c>
      <c r="FI185" s="3">
        <v>6.1090191617720099E-2</v>
      </c>
      <c r="FJ185" s="3">
        <v>1.20338455814485E-2</v>
      </c>
      <c r="FK185" s="3">
        <v>5.1812534442973596E-3</v>
      </c>
      <c r="FL185" s="3">
        <v>15.8217274297246</v>
      </c>
      <c r="FM185" s="3">
        <v>1.4526452516660999</v>
      </c>
      <c r="FN185" s="3">
        <v>1.3593764905903001</v>
      </c>
      <c r="FO185" s="3">
        <v>24.9063415803016</v>
      </c>
      <c r="FP185" s="3">
        <v>1.3053605556487999</v>
      </c>
      <c r="FQ185" s="3">
        <v>9.6242796396613206E-2</v>
      </c>
      <c r="FR185" s="3">
        <v>0.94899892807006803</v>
      </c>
      <c r="FS185" s="3">
        <v>1.7464685440063501</v>
      </c>
      <c r="FT185" s="3">
        <v>1.5948021411895801</v>
      </c>
      <c r="FU185" s="3">
        <v>45116.988407878103</v>
      </c>
    </row>
    <row r="186" spans="1:177" x14ac:dyDescent="0.35">
      <c r="A186" s="3">
        <v>2012</v>
      </c>
      <c r="B186" s="3" t="s">
        <v>64</v>
      </c>
      <c r="C186" s="8">
        <v>0</v>
      </c>
      <c r="D186" s="5">
        <v>2861.13</v>
      </c>
      <c r="E186" s="3">
        <v>65.800551604006401</v>
      </c>
      <c r="F186" s="3">
        <v>1138.78079608794</v>
      </c>
      <c r="G186" s="3">
        <v>65.800551604006401</v>
      </c>
      <c r="H186" s="3">
        <v>0.104925869648071</v>
      </c>
      <c r="I186" s="3">
        <v>7.0055160400638696</v>
      </c>
      <c r="J186" s="3">
        <v>1.45158949049209E-2</v>
      </c>
      <c r="K186" s="3">
        <v>10.6560603861228</v>
      </c>
      <c r="L186" s="3">
        <f t="shared" si="41"/>
        <v>6.2641458071918024</v>
      </c>
      <c r="M186" s="3">
        <v>1118</v>
      </c>
      <c r="N186" s="3">
        <v>85.28</v>
      </c>
      <c r="O186" s="3">
        <v>85.73</v>
      </c>
      <c r="P186" s="3">
        <v>85.93</v>
      </c>
      <c r="Q186" s="3">
        <v>6741.2</v>
      </c>
      <c r="R186" s="3">
        <v>100</v>
      </c>
      <c r="S186" s="3">
        <v>100</v>
      </c>
      <c r="T186" s="3">
        <v>24.828851752021599</v>
      </c>
      <c r="U186" s="3">
        <v>45.229628032344998</v>
      </c>
      <c r="V186" s="3">
        <v>9.1572066280000008</v>
      </c>
      <c r="W186" s="3">
        <v>29.964770117113702</v>
      </c>
      <c r="X186" s="3">
        <v>9</v>
      </c>
      <c r="Y186" s="3">
        <v>28</v>
      </c>
      <c r="Z186" s="3">
        <v>5</v>
      </c>
      <c r="AA186" s="3">
        <v>217.59617266995301</v>
      </c>
      <c r="AB186" s="3">
        <v>7.3565866121000001</v>
      </c>
      <c r="AC186" s="3">
        <v>65.484569700600005</v>
      </c>
      <c r="AD186" s="3">
        <v>2.0006802720408201</v>
      </c>
      <c r="AE186" s="3">
        <v>10653.2554500642</v>
      </c>
      <c r="AF186" s="3">
        <v>14.44</v>
      </c>
      <c r="AG186" s="3">
        <v>2.3323235040000001</v>
      </c>
      <c r="AH186" s="3">
        <v>0.4</v>
      </c>
      <c r="AI186" s="3">
        <v>1578</v>
      </c>
      <c r="AJ186" s="3">
        <v>3.35</v>
      </c>
      <c r="AK186" s="3">
        <v>3.52</v>
      </c>
      <c r="AL186" s="3">
        <v>17413.633576290798</v>
      </c>
      <c r="AM186" s="3">
        <v>-18.368043280253499</v>
      </c>
      <c r="AN186" s="3">
        <v>47.2648897994696</v>
      </c>
      <c r="AO186" s="3">
        <v>0.63218384942607597</v>
      </c>
      <c r="AP186" s="3">
        <v>0</v>
      </c>
      <c r="AQ186" s="3">
        <v>2.7171721551493801E-2</v>
      </c>
      <c r="AR186" s="3">
        <v>1.28527929524471E-2</v>
      </c>
      <c r="AS186" s="3">
        <v>4.3971276641234798E-2</v>
      </c>
      <c r="AT186" s="3">
        <v>97.1729844864185</v>
      </c>
      <c r="AU186" s="3">
        <v>95.955681787940094</v>
      </c>
      <c r="AV186" s="3">
        <v>96.418963895302696</v>
      </c>
      <c r="AW186" s="3">
        <v>2.5</v>
      </c>
      <c r="AX186" s="3">
        <v>11.8403544786411</v>
      </c>
      <c r="AY186" s="3">
        <v>12.8178152212278</v>
      </c>
      <c r="AZ186" s="3">
        <v>1.68521064220156</v>
      </c>
      <c r="BA186" s="3">
        <v>10.062781545822901</v>
      </c>
      <c r="BB186" s="5">
        <v>16.3</v>
      </c>
      <c r="BC186" s="9">
        <v>12450</v>
      </c>
      <c r="BD186" s="3">
        <v>2.0529279866475201</v>
      </c>
      <c r="BE186" s="3">
        <v>3.25</v>
      </c>
      <c r="BF186" s="3">
        <v>66.766337639715502</v>
      </c>
      <c r="BG186" s="3">
        <v>2.79860140235064</v>
      </c>
      <c r="BH186" s="3">
        <v>39.505511148831403</v>
      </c>
      <c r="BI186" s="3">
        <v>24.470506027459699</v>
      </c>
      <c r="BJ186" s="3">
        <v>1.5567500591278101</v>
      </c>
      <c r="BK186" s="3">
        <v>15.1</v>
      </c>
      <c r="BL186" s="3">
        <v>11.8</v>
      </c>
      <c r="BM186" s="3">
        <v>109.83943650000001</v>
      </c>
      <c r="BN186" s="3">
        <v>24.36345313</v>
      </c>
      <c r="BO186" s="3">
        <v>2466.7721701311898</v>
      </c>
      <c r="BP186" s="3">
        <v>76.919992539999996</v>
      </c>
      <c r="BQ186" s="3">
        <v>6.74</v>
      </c>
      <c r="BR186" s="3">
        <f t="shared" si="42"/>
        <v>1.0002528317272674</v>
      </c>
      <c r="BS186" s="3">
        <f t="shared" si="42"/>
        <v>98.786354541778593</v>
      </c>
      <c r="BT186" s="3">
        <v>1.00010001659393</v>
      </c>
      <c r="BU186" s="3">
        <v>1.0272899866104099</v>
      </c>
      <c r="BV186" s="3">
        <v>1.14827001094818</v>
      </c>
      <c r="BW186" s="3">
        <v>99.878669738769503</v>
      </c>
      <c r="BX186" s="3">
        <f t="shared" si="43"/>
        <v>95.301425933837891</v>
      </c>
      <c r="BY186" s="3">
        <v>8</v>
      </c>
      <c r="BZ186" s="3">
        <v>5</v>
      </c>
      <c r="CA186" s="3">
        <f t="shared" si="44"/>
        <v>99.611140000000006</v>
      </c>
      <c r="CB186" s="3">
        <v>91.955360412597699</v>
      </c>
      <c r="CC186" s="3">
        <v>95.277732849121094</v>
      </c>
      <c r="CD186" s="3">
        <v>94.038742065429702</v>
      </c>
      <c r="CE186" s="3">
        <v>12.475253105163601</v>
      </c>
      <c r="CF186" s="3">
        <v>3.3867599964141801</v>
      </c>
      <c r="CG186" s="3">
        <v>12.21442</v>
      </c>
      <c r="CH186" s="3">
        <v>5.0550174011320603</v>
      </c>
      <c r="CI186" s="3">
        <v>0.2</v>
      </c>
      <c r="CJ186" s="3">
        <v>4</v>
      </c>
      <c r="CK186" s="3">
        <v>67</v>
      </c>
      <c r="CL186" s="3">
        <v>95</v>
      </c>
      <c r="CM186" s="3">
        <v>92</v>
      </c>
      <c r="CN186" s="3">
        <v>2.54</v>
      </c>
      <c r="CO186" s="3">
        <v>13.08</v>
      </c>
      <c r="CP186" s="3">
        <v>3.98</v>
      </c>
      <c r="CQ186" s="3">
        <v>1.46934645799187E-2</v>
      </c>
      <c r="CR186" s="3">
        <v>26.1</v>
      </c>
      <c r="CS186" s="3">
        <v>27.1</v>
      </c>
      <c r="CT186" s="3">
        <v>93.393333576256794</v>
      </c>
      <c r="CU186" s="3">
        <v>87.506979299929</v>
      </c>
      <c r="CV186" s="3">
        <v>89.747209042793102</v>
      </c>
      <c r="CW186" s="3">
        <v>3</v>
      </c>
      <c r="CX186" s="3">
        <f t="shared" ref="CX186:DA197" si="45">AVERAGE(CX214,CX256)</f>
        <v>5.5750000000000002</v>
      </c>
      <c r="CY186" s="3">
        <f t="shared" si="45"/>
        <v>4.6500000000000004</v>
      </c>
      <c r="CZ186" s="3">
        <f t="shared" si="45"/>
        <v>26.45</v>
      </c>
      <c r="DA186" s="3">
        <f t="shared" si="45"/>
        <v>1.1419729999999999E-2</v>
      </c>
      <c r="DB186" s="3">
        <v>3542.9544147199699</v>
      </c>
      <c r="DC186" s="3">
        <v>13.8955555</v>
      </c>
      <c r="DD186" s="3">
        <v>41.1</v>
      </c>
      <c r="DE186" s="3">
        <v>25.9</v>
      </c>
      <c r="DF186" s="3">
        <v>3</v>
      </c>
      <c r="DG186" s="3">
        <v>7.5</v>
      </c>
      <c r="DH186" s="3">
        <v>33.200000000000003</v>
      </c>
      <c r="DI186" s="3">
        <v>0.7</v>
      </c>
      <c r="DJ186" s="3">
        <v>13.8</v>
      </c>
      <c r="DK186" s="3">
        <v>0</v>
      </c>
      <c r="DL186" s="3">
        <v>5.7861908090490104</v>
      </c>
      <c r="DM186" s="3">
        <v>30.600999999999999</v>
      </c>
      <c r="DN186" s="3">
        <v>0.88111861892021504</v>
      </c>
      <c r="DO186" s="3">
        <v>16.982235684500601</v>
      </c>
      <c r="DP186" s="3">
        <v>50.27</v>
      </c>
      <c r="DQ186" s="3">
        <v>71.25</v>
      </c>
      <c r="DR186" s="3">
        <v>81.293999999999997</v>
      </c>
      <c r="DS186" s="3">
        <v>54.77</v>
      </c>
      <c r="DT186" s="3">
        <v>79.653868528214105</v>
      </c>
      <c r="DU186" s="3">
        <v>68.676000000000002</v>
      </c>
      <c r="DV186" s="3">
        <v>56.91</v>
      </c>
      <c r="DW186" s="3">
        <v>42.09</v>
      </c>
      <c r="DX186" s="3">
        <v>7.87</v>
      </c>
      <c r="DY186" s="3">
        <v>25.196000000000002</v>
      </c>
      <c r="DZ186" s="3">
        <v>18.951000000000001</v>
      </c>
      <c r="EA186" s="3">
        <v>15.45</v>
      </c>
      <c r="EB186" s="3">
        <v>-22002</v>
      </c>
      <c r="EC186" s="3">
        <v>11.332000000000001</v>
      </c>
      <c r="ED186" s="3">
        <v>51.094000000000001</v>
      </c>
      <c r="EE186" s="3">
        <v>83.667000000000002</v>
      </c>
      <c r="EF186" s="3">
        <v>15.6</v>
      </c>
      <c r="EG186" s="3">
        <v>6.3</v>
      </c>
      <c r="EH186" s="3">
        <v>3.4</v>
      </c>
      <c r="EI186" s="3">
        <v>80.846341463414603</v>
      </c>
      <c r="EJ186" s="3">
        <v>1.98</v>
      </c>
      <c r="EK186" s="3">
        <v>91.667181999999997</v>
      </c>
      <c r="EL186" s="3">
        <v>86.785813000000005</v>
      </c>
      <c r="EM186" s="3">
        <v>21.520336068177599</v>
      </c>
      <c r="EN186" s="3">
        <v>66.3338007032457</v>
      </c>
      <c r="EO186" s="3">
        <v>0.42374380329779998</v>
      </c>
      <c r="EP186" s="3">
        <v>4911.54345703125</v>
      </c>
      <c r="EQ186" s="3">
        <v>874.52838999999994</v>
      </c>
      <c r="ER186" s="3">
        <v>-0.100435696057477</v>
      </c>
      <c r="ES186" s="3">
        <v>0.74717472050085099</v>
      </c>
      <c r="ET186" s="3">
        <v>61.942</v>
      </c>
      <c r="EU186" s="3">
        <v>1.13921416130834</v>
      </c>
      <c r="EV186" s="2">
        <v>25.05</v>
      </c>
      <c r="EW186" s="2">
        <v>26.27</v>
      </c>
      <c r="EX186" s="2">
        <v>23.84</v>
      </c>
      <c r="EY186" s="3">
        <v>1.45570015907288</v>
      </c>
      <c r="EZ186" s="3">
        <v>1.5390695333480799</v>
      </c>
      <c r="FA186" s="3">
        <v>10</v>
      </c>
      <c r="FB186" s="3">
        <v>0.5</v>
      </c>
      <c r="FC186" s="3">
        <v>7</v>
      </c>
      <c r="FD186" s="3">
        <f>AVERAGE(FD185,FD189)</f>
        <v>23500000</v>
      </c>
      <c r="FE186" s="3">
        <v>0.42022131955786401</v>
      </c>
      <c r="FF186" s="3">
        <v>0.51299596010495097</v>
      </c>
      <c r="FG186" s="3">
        <v>1.20738179478932</v>
      </c>
      <c r="FH186" s="3">
        <v>0</v>
      </c>
      <c r="FI186" s="3">
        <v>2.39662720459509E-2</v>
      </c>
      <c r="FJ186" s="3">
        <v>1.2203201363162599E-2</v>
      </c>
      <c r="FK186" s="3">
        <v>5.80802788099242E-3</v>
      </c>
      <c r="FL186" s="3">
        <v>15.8217274297246</v>
      </c>
      <c r="FM186" s="3">
        <v>1.7608725168456101</v>
      </c>
      <c r="FN186" s="3">
        <v>1.25215546913954</v>
      </c>
      <c r="FO186" s="3">
        <v>25.5853552405034</v>
      </c>
      <c r="FP186" s="3">
        <v>1.32252132892609</v>
      </c>
      <c r="FQ186" s="3">
        <v>5.8557220023200997E-2</v>
      </c>
      <c r="FR186" s="3">
        <v>0.94107270240783703</v>
      </c>
      <c r="FS186" s="3">
        <v>1.7272036075592001</v>
      </c>
      <c r="FT186" s="3">
        <v>1.5638853311538701</v>
      </c>
      <c r="FU186" s="3">
        <v>46283.728966106297</v>
      </c>
    </row>
    <row r="187" spans="1:177" x14ac:dyDescent="0.35">
      <c r="A187" s="3">
        <v>2013</v>
      </c>
      <c r="B187" s="3" t="s">
        <v>64</v>
      </c>
      <c r="C187" s="8">
        <v>0</v>
      </c>
      <c r="D187" s="5">
        <v>2835.61</v>
      </c>
      <c r="E187" s="3">
        <v>64.987661489330804</v>
      </c>
      <c r="F187" s="3">
        <v>1110.3345709222899</v>
      </c>
      <c r="G187" s="3">
        <v>64.987661489330804</v>
      </c>
      <c r="H187" s="3">
        <v>0.10252138060857099</v>
      </c>
      <c r="I187" s="3">
        <v>6.8811148207287003</v>
      </c>
      <c r="J187" s="3">
        <v>1.45158949049209E-2</v>
      </c>
      <c r="K187" s="3">
        <v>10.755610393380801</v>
      </c>
      <c r="L187" s="3">
        <f t="shared" si="41"/>
        <v>5.228712134672505</v>
      </c>
      <c r="M187" s="3">
        <v>1118</v>
      </c>
      <c r="N187" s="3">
        <v>96.85</v>
      </c>
      <c r="O187" s="3">
        <v>89.95</v>
      </c>
      <c r="P187" s="3">
        <v>89.16</v>
      </c>
      <c r="Q187" s="3">
        <v>7802.1</v>
      </c>
      <c r="R187" s="3">
        <v>100</v>
      </c>
      <c r="S187" s="3">
        <v>100</v>
      </c>
      <c r="T187" s="3">
        <v>24.638297872340399</v>
      </c>
      <c r="U187" s="3">
        <v>48.301329787234003</v>
      </c>
      <c r="V187" s="3">
        <v>8.7862239540000004</v>
      </c>
      <c r="W187" s="3">
        <v>27.361314064896199</v>
      </c>
      <c r="X187" s="3">
        <v>9</v>
      </c>
      <c r="Y187" s="3">
        <v>28</v>
      </c>
      <c r="Z187" s="3">
        <v>5</v>
      </c>
      <c r="AA187" s="3">
        <v>204.614123831688</v>
      </c>
      <c r="AB187" s="3">
        <v>6.3831126639000004</v>
      </c>
      <c r="AC187" s="3">
        <v>63.7074708341</v>
      </c>
      <c r="AD187" s="3">
        <v>2.15260770979592</v>
      </c>
      <c r="AE187" s="3">
        <v>10597.307505315999</v>
      </c>
      <c r="AF187" s="3">
        <v>14.44</v>
      </c>
      <c r="AG187" s="3">
        <v>2.3323235040000001</v>
      </c>
      <c r="AH187" s="3">
        <v>0.4</v>
      </c>
      <c r="AI187" s="3">
        <v>1592</v>
      </c>
      <c r="AJ187" s="3">
        <f>AVERAGE(AJ186,AJ188)</f>
        <v>3.5949999999999998</v>
      </c>
      <c r="AK187" s="3">
        <f>AVERAGE(AK186,AK188)</f>
        <v>3.694007</v>
      </c>
      <c r="AL187" s="3">
        <v>17293.969558072298</v>
      </c>
      <c r="AM187" s="3">
        <v>1.95650659483559</v>
      </c>
      <c r="AN187" s="3">
        <v>43.392063901558103</v>
      </c>
      <c r="AO187" s="3">
        <v>0.57293436589676605</v>
      </c>
      <c r="AP187" s="3">
        <v>0</v>
      </c>
      <c r="AQ187" s="3">
        <v>4.6444536392351403E-3</v>
      </c>
      <c r="AR187" s="3">
        <v>9.5738326597288193E-3</v>
      </c>
      <c r="AS187" s="3">
        <v>3.9223857400947998E-2</v>
      </c>
      <c r="AT187" s="3">
        <v>97.150689584645406</v>
      </c>
      <c r="AU187" s="3">
        <v>95.864181444145899</v>
      </c>
      <c r="AV187" s="3">
        <v>96.351241208789006</v>
      </c>
      <c r="AW187" s="3">
        <v>2.5</v>
      </c>
      <c r="AX187" s="3">
        <v>12.680159588506701</v>
      </c>
      <c r="AY187" s="3">
        <v>12.3943375356011</v>
      </c>
      <c r="AZ187" s="3">
        <v>0.806018181055139</v>
      </c>
      <c r="BA187" s="3">
        <v>11.1817290700344</v>
      </c>
      <c r="BB187" s="5">
        <v>15.7</v>
      </c>
      <c r="BC187" s="9">
        <v>12367</v>
      </c>
      <c r="BD187" s="3">
        <v>2.0529279866475201</v>
      </c>
      <c r="BE187" s="3">
        <v>3.25</v>
      </c>
      <c r="BF187" s="3">
        <v>67.118827115691701</v>
      </c>
      <c r="BG187" s="3">
        <v>2.79860140235064</v>
      </c>
      <c r="BH187" s="3">
        <v>39.599747466837599</v>
      </c>
      <c r="BI187" s="3">
        <v>24.607683350721601</v>
      </c>
      <c r="BJ187" s="3">
        <v>1.5675799846649201</v>
      </c>
      <c r="BK187" s="3">
        <v>15.1</v>
      </c>
      <c r="BL187" s="3">
        <v>12.2</v>
      </c>
      <c r="BM187" s="3">
        <v>106.3624033</v>
      </c>
      <c r="BN187" s="3">
        <v>25.91535275</v>
      </c>
      <c r="BO187" s="3">
        <v>2641.7573709680501</v>
      </c>
      <c r="BP187" s="3">
        <v>78.247699999999995</v>
      </c>
      <c r="BQ187" s="3">
        <v>5.9511614405427196</v>
      </c>
      <c r="BR187" s="3">
        <f t="shared" si="42"/>
        <v>1.0002901758998644</v>
      </c>
      <c r="BS187" s="3">
        <f t="shared" si="42"/>
        <v>98.79440140724185</v>
      </c>
      <c r="BT187" s="3">
        <v>0.99634999036788896</v>
      </c>
      <c r="BU187" s="3">
        <f>AVERAGE(BU186,BU188)</f>
        <v>1.0268200039863551</v>
      </c>
      <c r="BV187" s="3">
        <v>1.14827001094818</v>
      </c>
      <c r="BW187" s="3">
        <v>99.878669738769503</v>
      </c>
      <c r="BX187" s="3">
        <f t="shared" si="43"/>
        <v>95.181703567504911</v>
      </c>
      <c r="BY187" s="3">
        <v>8</v>
      </c>
      <c r="BZ187" s="3">
        <v>5</v>
      </c>
      <c r="CA187" s="3">
        <f t="shared" si="44"/>
        <v>99.745434999999986</v>
      </c>
      <c r="CB187" s="3">
        <f>AVERAGE(CB188,CB185)</f>
        <v>92.014644622802749</v>
      </c>
      <c r="CC187" s="3">
        <v>95.277732849121094</v>
      </c>
      <c r="CD187" s="3">
        <v>94.038742065429702</v>
      </c>
      <c r="CE187" s="3">
        <v>12.475253105163601</v>
      </c>
      <c r="CF187" s="3">
        <v>3.3867599964141801</v>
      </c>
      <c r="CG187" s="3">
        <f>AVERAGE(CG186,CG189)</f>
        <v>11.964255000000001</v>
      </c>
      <c r="CH187" s="3">
        <f>AVERAGE(CH186,CH189)</f>
        <v>4.48375470533</v>
      </c>
      <c r="CI187" s="3">
        <v>0.2</v>
      </c>
      <c r="CJ187" s="3">
        <v>3.9</v>
      </c>
      <c r="CK187" s="3">
        <v>70</v>
      </c>
      <c r="CL187" s="3">
        <v>96</v>
      </c>
      <c r="CM187" s="3">
        <v>93</v>
      </c>
      <c r="CN187" s="3">
        <v>2.56</v>
      </c>
      <c r="CO187" s="3">
        <v>12.65</v>
      </c>
      <c r="CP187" s="3">
        <v>3.9580000000000002</v>
      </c>
      <c r="CQ187" s="3">
        <v>1.3483708146117599E-2</v>
      </c>
      <c r="CR187" s="3">
        <f>AVERAGE(CR185,CR189)</f>
        <v>24.200000000000003</v>
      </c>
      <c r="CS187" s="3">
        <f>AVERAGE(CS185,CS189)</f>
        <v>25.450000000000003</v>
      </c>
      <c r="CT187" s="3">
        <v>93.425739352560598</v>
      </c>
      <c r="CU187" s="3">
        <v>87.395302580079701</v>
      </c>
      <c r="CV187" s="3">
        <v>89.678366209007905</v>
      </c>
      <c r="CW187" s="3">
        <v>4</v>
      </c>
      <c r="CX187" s="3">
        <f t="shared" si="45"/>
        <v>5.5750000000000002</v>
      </c>
      <c r="CY187" s="3">
        <f t="shared" si="45"/>
        <v>4.45</v>
      </c>
      <c r="CZ187" s="3">
        <f t="shared" si="45"/>
        <v>24.35</v>
      </c>
      <c r="DA187" s="3">
        <f t="shared" si="45"/>
        <v>1.1419729999999999E-2</v>
      </c>
      <c r="DB187" s="3">
        <v>3491.2861124861302</v>
      </c>
      <c r="DC187" s="3">
        <v>14.290117260000001</v>
      </c>
      <c r="DD187" s="3">
        <v>41.3</v>
      </c>
      <c r="DE187" s="3">
        <v>26.1</v>
      </c>
      <c r="DF187" s="3">
        <v>2.8</v>
      </c>
      <c r="DG187" s="3">
        <v>7.3</v>
      </c>
      <c r="DH187" s="3">
        <v>33.5</v>
      </c>
      <c r="DI187" s="3">
        <v>1</v>
      </c>
      <c r="DJ187" s="3">
        <v>13.8</v>
      </c>
      <c r="DK187" s="3">
        <v>0</v>
      </c>
      <c r="DL187" s="3">
        <v>5.7770367168112502</v>
      </c>
      <c r="DM187" s="3">
        <v>30.49</v>
      </c>
      <c r="DN187" s="3">
        <v>0.86216750979960199</v>
      </c>
      <c r="DO187" s="3">
        <v>17.230048509587601</v>
      </c>
      <c r="DP187" s="3">
        <v>49.89</v>
      </c>
      <c r="DQ187" s="3">
        <v>71.965000000000003</v>
      </c>
      <c r="DR187" s="3">
        <v>81.53</v>
      </c>
      <c r="DS187" s="3">
        <v>55.27</v>
      </c>
      <c r="DT187" s="3">
        <v>80.217706821480405</v>
      </c>
      <c r="DU187" s="3">
        <v>68.173000000000002</v>
      </c>
      <c r="DV187" s="3">
        <v>56.42</v>
      </c>
      <c r="DW187" s="3">
        <v>41.86</v>
      </c>
      <c r="DX187" s="3">
        <v>7.3849999999999998</v>
      </c>
      <c r="DY187" s="3">
        <v>21.827000000000002</v>
      </c>
      <c r="DZ187" s="3">
        <v>17.242999999999999</v>
      </c>
      <c r="EA187" s="3">
        <v>13.73</v>
      </c>
      <c r="EB187" s="3">
        <v>-12015</v>
      </c>
      <c r="EC187" s="3">
        <v>9.6549999999999994</v>
      </c>
      <c r="ED187" s="3">
        <v>48.066000000000003</v>
      </c>
      <c r="EE187" s="3">
        <v>81.064999999999998</v>
      </c>
      <c r="EF187" s="3">
        <v>14.9</v>
      </c>
      <c r="EG187" s="3">
        <v>6.4</v>
      </c>
      <c r="EH187" s="3">
        <v>3.3</v>
      </c>
      <c r="EI187" s="3">
        <v>80.948780487804896</v>
      </c>
      <c r="EJ187" s="3">
        <v>1.93</v>
      </c>
      <c r="EK187" s="3">
        <v>92.028526999999997</v>
      </c>
      <c r="EL187" s="3">
        <v>87.278615000000002</v>
      </c>
      <c r="EM187" s="3">
        <v>21.5379098646453</v>
      </c>
      <c r="EN187" s="3">
        <v>65.906389686961703</v>
      </c>
      <c r="EO187" s="3">
        <v>0.52655615885565299</v>
      </c>
      <c r="EP187" s="3">
        <v>5181.93603515625</v>
      </c>
      <c r="EQ187" s="3">
        <v>1009.22516</v>
      </c>
      <c r="ER187" s="3">
        <v>2.28504835744064E-3</v>
      </c>
      <c r="ES187" s="3">
        <v>0.84731741369741997</v>
      </c>
      <c r="ET187" s="3">
        <v>62.140999999999998</v>
      </c>
      <c r="EU187" s="3">
        <v>1.1113939233338701</v>
      </c>
      <c r="EV187" s="2">
        <v>25.35</v>
      </c>
      <c r="EW187" s="2">
        <v>26.57</v>
      </c>
      <c r="EX187" s="2">
        <v>24.17</v>
      </c>
      <c r="EY187" s="3">
        <v>1.6460975408554099</v>
      </c>
      <c r="EZ187" s="3">
        <v>1.50458896160126</v>
      </c>
      <c r="FA187" s="3">
        <v>10</v>
      </c>
      <c r="FB187" s="3">
        <v>0.5</v>
      </c>
      <c r="FC187" s="3">
        <v>7</v>
      </c>
      <c r="FD187" s="3">
        <f>AVERAGE(FD188,FD186)</f>
        <v>31750000</v>
      </c>
      <c r="FE187" s="3">
        <v>0.41594876578881501</v>
      </c>
      <c r="FF187" s="3">
        <v>0.50184559322970201</v>
      </c>
      <c r="FG187" s="3">
        <v>1.2369180057684399</v>
      </c>
      <c r="FH187" s="3">
        <v>0</v>
      </c>
      <c r="FI187" s="3">
        <v>4.3309796638014804E-3</v>
      </c>
      <c r="FJ187" s="3">
        <v>1.0424482351741499E-2</v>
      </c>
      <c r="FK187" s="3">
        <v>4.2598855963756196E-3</v>
      </c>
      <c r="FL187" s="3">
        <v>15.8217274297246</v>
      </c>
      <c r="FM187" s="3">
        <v>0.92254666819731002</v>
      </c>
      <c r="FN187" s="3">
        <v>1.3031908581462099</v>
      </c>
      <c r="FO187" s="3">
        <v>24.9837350510401</v>
      </c>
      <c r="FP187" s="3">
        <v>1.31173515319824</v>
      </c>
      <c r="FQ187" s="3">
        <v>3.7089117558447897E-2</v>
      </c>
      <c r="FR187" s="3">
        <v>0.90107572078704801</v>
      </c>
      <c r="FS187" s="3">
        <v>1.70915544033051</v>
      </c>
      <c r="FT187" s="3">
        <v>1.5740616321563701</v>
      </c>
      <c r="FU187" s="3">
        <v>47797.149672770604</v>
      </c>
    </row>
    <row r="188" spans="1:177" x14ac:dyDescent="0.35">
      <c r="A188" s="3">
        <v>2014</v>
      </c>
      <c r="B188" s="3" t="s">
        <v>64</v>
      </c>
      <c r="C188" s="8">
        <v>0</v>
      </c>
      <c r="D188" s="5">
        <v>2629.47</v>
      </c>
      <c r="E188" s="3">
        <v>64.827986645376697</v>
      </c>
      <c r="F188" s="3">
        <v>1238.3466615073701</v>
      </c>
      <c r="G188" s="3">
        <v>64.827986645376697</v>
      </c>
      <c r="H188" s="3">
        <v>9.9872470339692598E-2</v>
      </c>
      <c r="I188" s="3">
        <v>6.7525039918710998</v>
      </c>
      <c r="J188" s="3">
        <v>1.45158949049209E-2</v>
      </c>
      <c r="K188" s="3">
        <v>10.855160400638701</v>
      </c>
      <c r="L188" s="3">
        <f t="shared" si="41"/>
        <v>5.228712134672505</v>
      </c>
      <c r="M188" s="3">
        <v>1118</v>
      </c>
      <c r="N188" s="3">
        <v>101.25</v>
      </c>
      <c r="O188" s="3">
        <v>96.2</v>
      </c>
      <c r="P188" s="3">
        <v>95.59</v>
      </c>
      <c r="Q188" s="3">
        <v>8471.4</v>
      </c>
      <c r="R188" s="3">
        <v>100</v>
      </c>
      <c r="S188" s="3">
        <v>100</v>
      </c>
      <c r="T188" s="3">
        <v>23.982489451476798</v>
      </c>
      <c r="U188" s="3">
        <v>47.2429254571027</v>
      </c>
      <c r="V188" s="3">
        <v>8.5222307110000006</v>
      </c>
      <c r="W188" s="3">
        <v>3.6119932617154298</v>
      </c>
      <c r="X188" s="3">
        <v>9</v>
      </c>
      <c r="Y188" s="3">
        <v>28</v>
      </c>
      <c r="Z188" s="3">
        <v>5</v>
      </c>
      <c r="AA188" s="3">
        <v>207.99926347210001</v>
      </c>
      <c r="AB188" s="3">
        <v>5.5046577874000002</v>
      </c>
      <c r="AC188" s="3">
        <v>62.103831447099999</v>
      </c>
      <c r="AD188" s="3">
        <v>2.30453514734694</v>
      </c>
      <c r="AE188" s="3">
        <v>10520.123493368001</v>
      </c>
      <c r="AF188" s="3">
        <v>14.44</v>
      </c>
      <c r="AG188" s="3">
        <v>2.3323235040000001</v>
      </c>
      <c r="AH188" s="3">
        <v>0.4</v>
      </c>
      <c r="AI188" s="3">
        <v>1863</v>
      </c>
      <c r="AJ188" s="3">
        <v>3.84</v>
      </c>
      <c r="AK188" s="3">
        <v>3.8680140000000001</v>
      </c>
      <c r="AL188" s="3">
        <v>22739.833000597901</v>
      </c>
      <c r="AM188" s="3">
        <v>26.6963015768718</v>
      </c>
      <c r="AN188" s="3">
        <v>42.687715495988499</v>
      </c>
      <c r="AO188" s="3">
        <v>0.54570909422925495</v>
      </c>
      <c r="AP188" s="3">
        <v>0</v>
      </c>
      <c r="AQ188" s="3">
        <v>9.1499167206281207E-3</v>
      </c>
      <c r="AR188" s="3">
        <v>6.1893200139178598E-3</v>
      </c>
      <c r="AS188" s="3">
        <v>3.2546588486100703E-2</v>
      </c>
      <c r="AT188" s="3">
        <v>97.128394682872397</v>
      </c>
      <c r="AU188" s="3">
        <v>95.772681100351704</v>
      </c>
      <c r="AV188" s="3">
        <v>96.283242720508298</v>
      </c>
      <c r="AW188" s="3">
        <v>2.5</v>
      </c>
      <c r="AX188" s="3">
        <v>11.625985712071801</v>
      </c>
      <c r="AY188" s="3">
        <v>10.4601366659679</v>
      </c>
      <c r="AZ188" s="3">
        <v>1.0504866208028201</v>
      </c>
      <c r="BA188" s="3">
        <v>11.411662038891301</v>
      </c>
      <c r="BB188" s="5">
        <v>16.8</v>
      </c>
      <c r="BC188" s="9">
        <v>14029</v>
      </c>
      <c r="BD188" s="3">
        <v>2.0529279866475201</v>
      </c>
      <c r="BE188" s="3">
        <v>3.25</v>
      </c>
      <c r="BF188" s="3">
        <v>67.611264334446204</v>
      </c>
      <c r="BG188" s="3">
        <v>2.79860140235064</v>
      </c>
      <c r="BH188" s="3">
        <v>39.614173269023098</v>
      </c>
      <c r="BI188" s="3">
        <v>24.6954746293267</v>
      </c>
      <c r="BJ188" s="3">
        <v>1.52098000049591</v>
      </c>
      <c r="BK188" s="3">
        <v>15.1</v>
      </c>
      <c r="BL188" s="3">
        <v>12.2</v>
      </c>
      <c r="BM188" s="3">
        <v>106.283914</v>
      </c>
      <c r="BN188" s="3">
        <v>27.233070550000001</v>
      </c>
      <c r="BO188" s="3">
        <v>2807.7994907401398</v>
      </c>
      <c r="BP188" s="3">
        <v>83.491722339999995</v>
      </c>
      <c r="BQ188" s="3">
        <v>5.4079830355982397</v>
      </c>
      <c r="BR188" s="3">
        <f t="shared" si="42"/>
        <v>1.0003088479861628</v>
      </c>
      <c r="BS188" s="3">
        <f t="shared" si="42"/>
        <v>98.798424839973478</v>
      </c>
      <c r="BT188" s="3">
        <v>0.99572998285293601</v>
      </c>
      <c r="BU188" s="3">
        <v>1.0263500213623</v>
      </c>
      <c r="BV188" s="3">
        <v>1.14827001094818</v>
      </c>
      <c r="BW188" s="3">
        <v>99.878669738769503</v>
      </c>
      <c r="BX188" s="3">
        <f t="shared" si="43"/>
        <v>92.628612518310547</v>
      </c>
      <c r="BY188" s="3">
        <v>8</v>
      </c>
      <c r="BZ188" s="3">
        <v>5</v>
      </c>
      <c r="CA188" s="3">
        <f t="shared" si="44"/>
        <v>99.782835000000006</v>
      </c>
      <c r="CB188" s="3">
        <v>92.073928833007798</v>
      </c>
      <c r="CC188" s="3">
        <v>95.277732849121094</v>
      </c>
      <c r="CD188" s="3">
        <v>94.038742065429702</v>
      </c>
      <c r="CE188" s="3">
        <v>12.475253105163601</v>
      </c>
      <c r="CF188" s="3">
        <v>3.3867599964141801</v>
      </c>
      <c r="CG188" s="3">
        <v>11.964255000000001</v>
      </c>
      <c r="CH188" s="3">
        <v>4.48375470533</v>
      </c>
      <c r="CI188" s="3">
        <v>0.2</v>
      </c>
      <c r="CJ188" s="3">
        <v>3.8</v>
      </c>
      <c r="CK188" s="3">
        <v>72</v>
      </c>
      <c r="CL188" s="3">
        <v>96</v>
      </c>
      <c r="CM188" s="3">
        <v>93</v>
      </c>
      <c r="CN188" s="3">
        <v>2.57</v>
      </c>
      <c r="CO188" s="3">
        <v>12.27</v>
      </c>
      <c r="CP188" s="3">
        <v>3.0350000000000001</v>
      </c>
      <c r="CQ188" s="3">
        <v>1.3105660876359899E-2</v>
      </c>
      <c r="CR188" s="3">
        <v>24.200000000000003</v>
      </c>
      <c r="CS188" s="3">
        <v>25.450000000000003</v>
      </c>
      <c r="CT188" s="3">
        <v>93.458145128864402</v>
      </c>
      <c r="CU188" s="3">
        <v>87.283625860230302</v>
      </c>
      <c r="CV188" s="3">
        <v>89.608949882675105</v>
      </c>
      <c r="CW188" s="3">
        <v>1</v>
      </c>
      <c r="CX188" s="3">
        <f t="shared" si="45"/>
        <v>5.5750000000000002</v>
      </c>
      <c r="CY188" s="3">
        <f t="shared" si="45"/>
        <v>4.75</v>
      </c>
      <c r="CZ188" s="3">
        <f t="shared" si="45"/>
        <v>24.4</v>
      </c>
      <c r="DA188" s="3">
        <f t="shared" si="45"/>
        <v>1.1419729999999999E-2</v>
      </c>
      <c r="DB188" s="3">
        <v>3478.1581404594499</v>
      </c>
      <c r="DC188" s="3">
        <v>14.309798239999999</v>
      </c>
      <c r="DD188" s="3">
        <v>40.1</v>
      </c>
      <c r="DE188" s="3">
        <v>24.9</v>
      </c>
      <c r="DF188" s="3">
        <v>3.1</v>
      </c>
      <c r="DG188" s="3">
        <v>7.9</v>
      </c>
      <c r="DH188" s="3">
        <v>31.9</v>
      </c>
      <c r="DI188" s="3">
        <v>0.5</v>
      </c>
      <c r="DJ188" s="3">
        <v>13.8</v>
      </c>
      <c r="DK188" s="3">
        <v>0</v>
      </c>
      <c r="DL188" s="3">
        <v>5.4413249112348696</v>
      </c>
      <c r="DM188" s="3">
        <v>31.617000000000001</v>
      </c>
      <c r="DN188" s="3">
        <v>0.78043491136391596</v>
      </c>
      <c r="DO188" s="3">
        <v>17.301479469363201</v>
      </c>
      <c r="DP188" s="3">
        <v>48.05</v>
      </c>
      <c r="DQ188" s="3">
        <v>71.966999999999999</v>
      </c>
      <c r="DR188" s="3">
        <v>80.534000000000006</v>
      </c>
      <c r="DS188" s="3">
        <v>54.929000000000002</v>
      </c>
      <c r="DT188" s="3">
        <v>79.793431049259894</v>
      </c>
      <c r="DU188" s="3">
        <v>67.221000000000004</v>
      </c>
      <c r="DV188" s="3">
        <v>55.31</v>
      </c>
      <c r="DW188" s="3">
        <v>40.909999999999997</v>
      </c>
      <c r="DX188" s="3">
        <v>6.9020000000000001</v>
      </c>
      <c r="DY188" s="3">
        <v>19.395</v>
      </c>
      <c r="DZ188" s="3">
        <v>14.715999999999999</v>
      </c>
      <c r="EA188" s="3">
        <v>11.86</v>
      </c>
      <c r="EB188" s="3">
        <v>714</v>
      </c>
      <c r="EC188" s="3">
        <v>8.5109999999999992</v>
      </c>
      <c r="ED188" s="3">
        <v>46.131</v>
      </c>
      <c r="EE188" s="3">
        <v>78.763000000000005</v>
      </c>
      <c r="EF188" s="3">
        <v>14.4</v>
      </c>
      <c r="EG188" s="3">
        <v>6.3</v>
      </c>
      <c r="EH188" s="3">
        <v>3.3</v>
      </c>
      <c r="EI188" s="3">
        <v>81.348780487804902</v>
      </c>
      <c r="EJ188" s="3">
        <v>1.89</v>
      </c>
      <c r="EK188" s="3">
        <v>92.340524000000002</v>
      </c>
      <c r="EL188" s="3">
        <v>87.667828999999998</v>
      </c>
      <c r="EM188" s="3">
        <v>21.475097992446202</v>
      </c>
      <c r="EN188" s="3">
        <v>65.655766477523798</v>
      </c>
      <c r="EO188" s="3">
        <v>0.73100137658577102</v>
      </c>
      <c r="EP188" s="3">
        <v>5332.2666015625</v>
      </c>
      <c r="EQ188" s="3">
        <v>1045.85329</v>
      </c>
      <c r="ER188" s="3">
        <v>0.204015610184789</v>
      </c>
      <c r="ES188" s="3">
        <v>1.0507077803888201</v>
      </c>
      <c r="ET188" s="3">
        <v>62.34</v>
      </c>
      <c r="EU188" s="3">
        <f>AVERAGE(EU187,EU189)</f>
        <v>0.88790436196184963</v>
      </c>
      <c r="EV188" s="2">
        <v>25.66</v>
      </c>
      <c r="EW188" s="2">
        <v>26.87</v>
      </c>
      <c r="EX188" s="2">
        <v>24.49</v>
      </c>
      <c r="EY188" s="3">
        <v>1.6924810409545901</v>
      </c>
      <c r="EZ188" s="3">
        <v>1.5994914770126301</v>
      </c>
      <c r="FA188" s="3">
        <v>9</v>
      </c>
      <c r="FB188" s="3">
        <v>0.5</v>
      </c>
      <c r="FC188" s="3">
        <v>7</v>
      </c>
      <c r="FD188" s="3">
        <v>40000000</v>
      </c>
      <c r="FE188" s="3">
        <v>0.40292265036320601</v>
      </c>
      <c r="FF188" s="3">
        <v>0.46082418557441601</v>
      </c>
      <c r="FG188" s="3">
        <v>1.22743780890746</v>
      </c>
      <c r="FH188" s="3">
        <v>0</v>
      </c>
      <c r="FI188" s="3">
        <v>8.3951876369824496E-3</v>
      </c>
      <c r="FJ188" s="3">
        <v>5.4879896724336604E-3</v>
      </c>
      <c r="FK188" s="3">
        <v>3.9316133352251701E-3</v>
      </c>
      <c r="FL188" s="3">
        <f>AVERAGE(FL187,FL189)</f>
        <v>15.869331998191701</v>
      </c>
      <c r="FM188" s="3">
        <v>0.91411475748384996</v>
      </c>
      <c r="FN188" s="3">
        <v>1.29762510611796</v>
      </c>
      <c r="FO188" s="3">
        <v>24.918695540694198</v>
      </c>
      <c r="FP188" s="3">
        <v>1.3175286054611199</v>
      </c>
      <c r="FQ188" s="3">
        <v>3.5395870618293301E-2</v>
      </c>
      <c r="FR188" s="3">
        <v>1.0529911518096899</v>
      </c>
      <c r="FS188" s="3">
        <v>1.7606947422027599</v>
      </c>
      <c r="FT188" s="3">
        <v>1.7587318420410201</v>
      </c>
      <c r="FU188" s="3">
        <v>51238.800329009297</v>
      </c>
    </row>
    <row r="189" spans="1:177" x14ac:dyDescent="0.35">
      <c r="A189" s="3">
        <v>2015</v>
      </c>
      <c r="B189" s="3" t="s">
        <v>64</v>
      </c>
      <c r="C189" s="8">
        <v>0</v>
      </c>
      <c r="D189" s="5">
        <v>2912.09</v>
      </c>
      <c r="E189" s="3">
        <v>64.305414428799494</v>
      </c>
      <c r="F189" s="3">
        <v>1292.7607947019901</v>
      </c>
      <c r="G189" s="3">
        <v>64.305414428799494</v>
      </c>
      <c r="H189" s="3">
        <v>9.6342863195048395E-2</v>
      </c>
      <c r="I189" s="3">
        <v>6.5757003919291597</v>
      </c>
      <c r="J189" s="3">
        <v>1.45158949049209E-2</v>
      </c>
      <c r="K189" s="3">
        <v>10.9547104078966</v>
      </c>
      <c r="L189" s="3">
        <f t="shared" si="41"/>
        <v>5.228712134672505</v>
      </c>
      <c r="M189" s="3">
        <v>1118</v>
      </c>
      <c r="N189" s="3">
        <v>103.53</v>
      </c>
      <c r="O189" s="3">
        <v>100.6</v>
      </c>
      <c r="P189" s="3">
        <v>100.23</v>
      </c>
      <c r="Q189" s="3">
        <v>9008.2000000000007</v>
      </c>
      <c r="R189" s="3">
        <v>100</v>
      </c>
      <c r="S189" s="3">
        <v>100</v>
      </c>
      <c r="T189" s="3">
        <v>23.237220870505499</v>
      </c>
      <c r="U189" s="3">
        <v>47.703714517437099</v>
      </c>
      <c r="V189" s="3">
        <v>8.3816818649999991</v>
      </c>
      <c r="W189" s="3">
        <v>2.7181908341195302</v>
      </c>
      <c r="X189" s="3">
        <v>9</v>
      </c>
      <c r="Y189" s="3">
        <v>28</v>
      </c>
      <c r="Z189" s="3">
        <v>5</v>
      </c>
      <c r="AA189" s="3">
        <v>242.89467753834899</v>
      </c>
      <c r="AB189" s="3">
        <v>4.9244452028000003</v>
      </c>
      <c r="AC189" s="3">
        <v>58.839964595399998</v>
      </c>
      <c r="AD189" s="3">
        <v>2.4564625851020399</v>
      </c>
      <c r="AE189" s="3">
        <v>10421.192707632201</v>
      </c>
      <c r="AF189" s="3">
        <v>14.44</v>
      </c>
      <c r="AG189" s="3">
        <v>2.3323235040000001</v>
      </c>
      <c r="AH189" s="3">
        <v>0.4</v>
      </c>
      <c r="AI189" s="3">
        <v>1917</v>
      </c>
      <c r="AJ189" s="3">
        <f>AVERAGE(AJ188,AJ190)</f>
        <v>3.8063719999999996</v>
      </c>
      <c r="AK189" s="3">
        <f>AVERAGE(AK188,AK190)</f>
        <v>3.8314500000000002</v>
      </c>
      <c r="AL189" s="3">
        <v>23778.105645539399</v>
      </c>
      <c r="AM189" s="3">
        <v>5.6609556612477796</v>
      </c>
      <c r="AN189" s="3">
        <v>42.687715495988499</v>
      </c>
      <c r="AO189" s="3">
        <v>0.57374461882042904</v>
      </c>
      <c r="AP189" s="3">
        <v>0</v>
      </c>
      <c r="AQ189" s="3">
        <v>5.8019784577343703E-4</v>
      </c>
      <c r="AR189" s="3">
        <v>2.6742701646707799E-3</v>
      </c>
      <c r="AS189" s="3">
        <v>2.6924950830205401E-2</v>
      </c>
      <c r="AT189" s="3">
        <v>97.106099781099303</v>
      </c>
      <c r="AU189" s="3">
        <v>95.681180756557396</v>
      </c>
      <c r="AV189" s="3">
        <v>96.214981641015001</v>
      </c>
      <c r="AW189" s="3">
        <v>2.5</v>
      </c>
      <c r="AX189" s="3">
        <v>11.102639780547401</v>
      </c>
      <c r="AY189" s="3">
        <v>7.3244323972652898</v>
      </c>
      <c r="AZ189" s="3">
        <v>0.37889387631194399</v>
      </c>
      <c r="BA189" s="3">
        <v>9.9986281579018002</v>
      </c>
      <c r="BB189" s="5">
        <v>16.2</v>
      </c>
      <c r="BC189" s="9">
        <v>14666</v>
      </c>
      <c r="BD189" s="3">
        <v>2.0529279866475201</v>
      </c>
      <c r="BE189" s="3">
        <v>3.25</v>
      </c>
      <c r="BF189" s="3">
        <v>68.2531136594571</v>
      </c>
      <c r="BG189" s="3">
        <v>2.79860140235064</v>
      </c>
      <c r="BH189" s="3">
        <v>39.544942884057498</v>
      </c>
      <c r="BI189" s="3">
        <v>24.730617485442799</v>
      </c>
      <c r="BJ189" s="3">
        <v>1.1821199655532799</v>
      </c>
      <c r="BK189" s="3">
        <v>15.1</v>
      </c>
      <c r="BL189" s="3">
        <v>12.2</v>
      </c>
      <c r="BM189" s="3">
        <v>105.0634623</v>
      </c>
      <c r="BN189" s="3">
        <v>28.065459860000001</v>
      </c>
      <c r="BO189" s="3">
        <v>3194.4145809925499</v>
      </c>
      <c r="BP189" s="3">
        <v>83.494791669999998</v>
      </c>
      <c r="BQ189" s="3">
        <v>4.5465017644345602</v>
      </c>
      <c r="BR189" s="3">
        <f t="shared" si="42"/>
        <v>1.0003181840293121</v>
      </c>
      <c r="BS189" s="3">
        <f t="shared" si="42"/>
        <v>98.800436556339292</v>
      </c>
      <c r="BT189" s="3">
        <v>0.99599999189376798</v>
      </c>
      <c r="BU189" s="3">
        <v>1.02812004089355</v>
      </c>
      <c r="BV189" s="3">
        <v>1.14827001094818</v>
      </c>
      <c r="BW189" s="3">
        <v>99.878669738769503</v>
      </c>
      <c r="BX189" s="3">
        <f t="shared" si="43"/>
        <v>93.341026306152344</v>
      </c>
      <c r="BY189" s="3">
        <v>8</v>
      </c>
      <c r="BZ189" s="3">
        <v>5</v>
      </c>
      <c r="CA189" s="3">
        <f t="shared" si="44"/>
        <v>99.886815000000013</v>
      </c>
      <c r="CB189" s="3">
        <v>92.073928833007798</v>
      </c>
      <c r="CC189" s="3">
        <f>AVERAGE(CC190,CC188)</f>
        <v>93.048885345458999</v>
      </c>
      <c r="CD189" s="3">
        <v>94.422073364257798</v>
      </c>
      <c r="CE189" s="3">
        <v>12.475253105163601</v>
      </c>
      <c r="CF189" s="3">
        <v>3.3867599964141801</v>
      </c>
      <c r="CG189" s="3">
        <v>11.714090000000001</v>
      </c>
      <c r="CH189" s="3">
        <v>3.9124920095279401</v>
      </c>
      <c r="CI189" s="3">
        <v>0.2</v>
      </c>
      <c r="CJ189" s="3">
        <v>3.7</v>
      </c>
      <c r="CK189" s="3">
        <v>73</v>
      </c>
      <c r="CL189" s="3">
        <v>95</v>
      </c>
      <c r="CM189" s="3">
        <v>93</v>
      </c>
      <c r="CN189" s="3">
        <v>2.92</v>
      </c>
      <c r="CO189" s="3">
        <v>12.44</v>
      </c>
      <c r="CP189" s="3">
        <v>3.1429999999999998</v>
      </c>
      <c r="CQ189" s="3">
        <v>1.3545916898771901E-2</v>
      </c>
      <c r="CR189" s="3">
        <v>22.3</v>
      </c>
      <c r="CS189" s="3">
        <v>23.8</v>
      </c>
      <c r="CT189" s="3">
        <v>93.490550905168206</v>
      </c>
      <c r="CU189" s="3">
        <v>87.171949140380903</v>
      </c>
      <c r="CV189" s="3">
        <v>89.539021735170294</v>
      </c>
      <c r="CW189" s="3">
        <v>1</v>
      </c>
      <c r="CX189" s="3">
        <f t="shared" si="45"/>
        <v>5.5750000000000002</v>
      </c>
      <c r="CY189" s="3">
        <f t="shared" si="45"/>
        <v>5.5500000000000007</v>
      </c>
      <c r="CZ189" s="3">
        <f t="shared" si="45"/>
        <v>24.400000000000002</v>
      </c>
      <c r="DA189" s="3">
        <f t="shared" si="45"/>
        <v>1.1419729999999999E-2</v>
      </c>
      <c r="DB189" s="3">
        <v>3656.2382494764402</v>
      </c>
      <c r="DC189" s="3">
        <v>13.213294980000001</v>
      </c>
      <c r="DD189" s="3">
        <v>40.200000000000003</v>
      </c>
      <c r="DE189" s="3">
        <v>25.4</v>
      </c>
      <c r="DF189" s="3">
        <v>3.1</v>
      </c>
      <c r="DG189" s="3">
        <v>8</v>
      </c>
      <c r="DH189" s="3">
        <v>31.8</v>
      </c>
      <c r="DI189" s="3">
        <v>0.5</v>
      </c>
      <c r="DJ189" s="3">
        <v>13.8</v>
      </c>
      <c r="DK189" s="3">
        <v>0</v>
      </c>
      <c r="DL189" s="3">
        <v>5.3209882282702603</v>
      </c>
      <c r="DM189" s="3">
        <v>30.885000000000002</v>
      </c>
      <c r="DN189" s="3">
        <v>0.78000249577309</v>
      </c>
      <c r="DO189" s="3">
        <v>18.1148593925484</v>
      </c>
      <c r="DP189" s="3">
        <v>47.42</v>
      </c>
      <c r="DQ189" s="3">
        <v>72.120999999999995</v>
      </c>
      <c r="DR189" s="3">
        <v>80.933000000000007</v>
      </c>
      <c r="DS189" s="3">
        <v>54.853000000000002</v>
      </c>
      <c r="DT189" s="3">
        <v>79.423433337194496</v>
      </c>
      <c r="DU189" s="3">
        <v>66.760999999999996</v>
      </c>
      <c r="DV189" s="3">
        <v>56.1</v>
      </c>
      <c r="DW189" s="3">
        <v>41.3</v>
      </c>
      <c r="DX189" s="3">
        <v>5.6369999999999996</v>
      </c>
      <c r="DY189" s="3">
        <v>16.806999999999999</v>
      </c>
      <c r="DZ189" s="3">
        <v>12.401</v>
      </c>
      <c r="EA189" s="3">
        <v>9.91</v>
      </c>
      <c r="EB189" s="3">
        <v>13130</v>
      </c>
      <c r="EC189" s="3">
        <v>7.9240000000000004</v>
      </c>
      <c r="ED189" s="3">
        <v>47.709000000000003</v>
      </c>
      <c r="EE189" s="3">
        <v>74.33</v>
      </c>
      <c r="EF189" s="3">
        <v>13.9</v>
      </c>
      <c r="EG189" s="3">
        <v>6.4</v>
      </c>
      <c r="EH189" s="3">
        <v>3.2</v>
      </c>
      <c r="EI189" s="3">
        <v>81.453658536585394</v>
      </c>
      <c r="EJ189" s="3">
        <v>1.85</v>
      </c>
      <c r="EK189" s="3">
        <v>92.330427</v>
      </c>
      <c r="EL189" s="3">
        <v>88.335763999999998</v>
      </c>
      <c r="EM189" s="3">
        <v>21.361182315421299</v>
      </c>
      <c r="EN189" s="3">
        <v>65.522873015328699</v>
      </c>
      <c r="EO189" s="3">
        <v>0.94484530747472795</v>
      </c>
      <c r="EP189" s="3">
        <v>5282.94970703125</v>
      </c>
      <c r="EQ189" s="3">
        <v>1161.91749</v>
      </c>
      <c r="ER189" s="3">
        <v>0.41768750251542303</v>
      </c>
      <c r="ES189" s="3">
        <v>1.2619635336442701</v>
      </c>
      <c r="ET189" s="3">
        <v>62.537999999999997</v>
      </c>
      <c r="EU189" s="3">
        <v>0.66441480058982905</v>
      </c>
      <c r="EV189" s="2">
        <v>25.98</v>
      </c>
      <c r="EW189" s="2">
        <v>27.19</v>
      </c>
      <c r="EX189" s="2">
        <v>24.81</v>
      </c>
      <c r="EY189" s="3">
        <v>1.6738464832305899</v>
      </c>
      <c r="EZ189" s="3">
        <v>1.5214700698852499</v>
      </c>
      <c r="FA189" s="3">
        <v>9</v>
      </c>
      <c r="FB189" s="3">
        <v>0.5</v>
      </c>
      <c r="FC189" s="3">
        <v>7</v>
      </c>
      <c r="FD189" s="3">
        <v>43000000</v>
      </c>
      <c r="FE189" s="3">
        <v>0.39810432345669999</v>
      </c>
      <c r="FF189" s="3">
        <v>0.34185640314252203</v>
      </c>
      <c r="FG189" s="3">
        <v>1.17737964272618</v>
      </c>
      <c r="FH189" s="3">
        <v>0</v>
      </c>
      <c r="FI189" s="3">
        <v>5.4733500732129096E-4</v>
      </c>
      <c r="FJ189" s="3">
        <v>3.0738522139015698E-3</v>
      </c>
      <c r="FK189" s="3">
        <v>1.27546010473342E-3</v>
      </c>
      <c r="FL189" s="3">
        <v>15.9169365666588</v>
      </c>
      <c r="FM189" s="3">
        <v>0.68761049949778896</v>
      </c>
      <c r="FN189" s="3">
        <v>1.0608176543949901</v>
      </c>
      <c r="FO189" s="3">
        <v>28.338725907134201</v>
      </c>
      <c r="FP189" s="3">
        <v>1.3346929550170901</v>
      </c>
      <c r="FQ189" s="3">
        <v>1.8770708480586901E-2</v>
      </c>
      <c r="FR189" s="3">
        <v>0.89533257484436002</v>
      </c>
      <c r="FS189" s="3">
        <v>1.72868657112122</v>
      </c>
      <c r="FT189" s="3">
        <v>1.8081150054931601</v>
      </c>
      <c r="FU189" s="3">
        <v>69214.421999156795</v>
      </c>
    </row>
    <row r="190" spans="1:177" x14ac:dyDescent="0.35">
      <c r="A190" s="3">
        <v>2016</v>
      </c>
      <c r="B190" s="3" t="s">
        <v>64</v>
      </c>
      <c r="C190" s="8">
        <v>0</v>
      </c>
      <c r="D190" s="5">
        <v>2744.05</v>
      </c>
      <c r="E190" s="3">
        <v>64.755407170852095</v>
      </c>
      <c r="F190" s="3">
        <v>1286.9717136659399</v>
      </c>
      <c r="G190" s="3">
        <v>64.755407170852095</v>
      </c>
      <c r="H190" s="3">
        <v>9.6943748442538794E-2</v>
      </c>
      <c r="I190" s="3">
        <v>6.6918275511685303</v>
      </c>
      <c r="J190" s="3">
        <v>1.45158949049209E-2</v>
      </c>
      <c r="K190" s="3">
        <v>11.0661924807664</v>
      </c>
      <c r="L190" s="3">
        <f t="shared" si="41"/>
        <v>8.0109769088088196</v>
      </c>
      <c r="M190" s="3">
        <v>1118</v>
      </c>
      <c r="N190" s="3">
        <v>95.22</v>
      </c>
      <c r="O190" s="3">
        <v>103.19</v>
      </c>
      <c r="P190" s="3">
        <v>104.18</v>
      </c>
      <c r="Q190" s="3">
        <v>8222.7999999999993</v>
      </c>
      <c r="R190" s="3">
        <v>100</v>
      </c>
      <c r="S190" s="3">
        <v>100</v>
      </c>
      <c r="T190" s="3">
        <v>25.093988633428101</v>
      </c>
      <c r="U190" s="3">
        <v>48.274430379746804</v>
      </c>
      <c r="V190" s="3">
        <v>7.8382634659999999</v>
      </c>
      <c r="W190" s="3">
        <v>0.27373576943567901</v>
      </c>
      <c r="X190" s="3">
        <v>9</v>
      </c>
      <c r="Y190" s="3">
        <v>28</v>
      </c>
      <c r="Z190" s="3">
        <v>5</v>
      </c>
      <c r="AA190" s="3">
        <v>232.78577348103801</v>
      </c>
      <c r="AB190" s="3">
        <v>4.2018396155</v>
      </c>
      <c r="AC190" s="3">
        <v>57.079887994800004</v>
      </c>
      <c r="AD190" s="3">
        <v>2.6083900226530599</v>
      </c>
      <c r="AE190" s="3">
        <v>10304.216211896701</v>
      </c>
      <c r="AF190" s="3">
        <v>14.44</v>
      </c>
      <c r="AG190" s="3">
        <v>2.3323235040000001</v>
      </c>
      <c r="AH190" s="3">
        <v>0.4</v>
      </c>
      <c r="AI190" s="3">
        <v>1990</v>
      </c>
      <c r="AJ190" s="3">
        <v>3.7727439999999999</v>
      </c>
      <c r="AK190" s="3">
        <v>3.794886</v>
      </c>
      <c r="AL190" s="3">
        <v>25519.932619469899</v>
      </c>
      <c r="AM190" s="3">
        <v>9.9313847836868199</v>
      </c>
      <c r="AN190" s="3">
        <v>42.687715495988499</v>
      </c>
      <c r="AO190" s="3">
        <v>0.57155148705320002</v>
      </c>
      <c r="AP190" s="3">
        <v>0</v>
      </c>
      <c r="AQ190" s="3">
        <v>1.17046668754738E-2</v>
      </c>
      <c r="AR190" s="3">
        <v>4.7246340741315201E-2</v>
      </c>
      <c r="AS190" s="3">
        <v>2.1796809805260001E-2</v>
      </c>
      <c r="AT190" s="3">
        <v>97.083804879326294</v>
      </c>
      <c r="AU190" s="3">
        <v>95.589680412763201</v>
      </c>
      <c r="AV190" s="3">
        <v>96.1464377731388</v>
      </c>
      <c r="AW190" s="3">
        <v>2.5</v>
      </c>
      <c r="AX190" s="3">
        <v>10.514293578356099</v>
      </c>
      <c r="AY190" s="3">
        <v>5.2377365219087704</v>
      </c>
      <c r="AZ190" s="3">
        <v>0.40451729397457198</v>
      </c>
      <c r="BA190" s="3">
        <v>9.6605282222446007</v>
      </c>
      <c r="BB190" s="5">
        <v>16.8</v>
      </c>
      <c r="BC190" s="9">
        <v>15178</v>
      </c>
      <c r="BD190" s="3">
        <v>2.0529279866475201</v>
      </c>
      <c r="BE190" s="3">
        <v>3.25</v>
      </c>
      <c r="BF190" s="3">
        <v>69.027943097692003</v>
      </c>
      <c r="BG190" s="3">
        <v>2.79860140235064</v>
      </c>
      <c r="BH190" s="3">
        <v>39.403657962260603</v>
      </c>
      <c r="BI190" s="3">
        <v>24.720676881860101</v>
      </c>
      <c r="BJ190" s="3">
        <v>1.17507004737854</v>
      </c>
      <c r="BK190" s="3">
        <v>15.1</v>
      </c>
      <c r="BL190" s="3">
        <v>12.2</v>
      </c>
      <c r="BM190" s="3">
        <v>103.3786082</v>
      </c>
      <c r="BN190" s="3">
        <v>28.843620619999999</v>
      </c>
      <c r="BO190" s="3">
        <v>11743.4418395339</v>
      </c>
      <c r="BP190" s="3">
        <v>83.5</v>
      </c>
      <c r="BQ190" s="3">
        <v>4.2489390938569001</v>
      </c>
      <c r="BR190" s="3">
        <f t="shared" si="42"/>
        <v>1.0003228520508867</v>
      </c>
      <c r="BS190" s="3">
        <f t="shared" si="42"/>
        <v>98.801442414522199</v>
      </c>
      <c r="BT190" s="3">
        <v>0.994260013103485</v>
      </c>
      <c r="BU190" s="3">
        <v>1.02681005001068</v>
      </c>
      <c r="BV190" s="3">
        <v>1.14827001094818</v>
      </c>
      <c r="BW190" s="3">
        <v>99.878669738769503</v>
      </c>
      <c r="BX190" s="3">
        <f t="shared" si="43"/>
        <v>91.488731384277344</v>
      </c>
      <c r="BY190" s="3">
        <v>8</v>
      </c>
      <c r="BZ190" s="3">
        <v>5</v>
      </c>
      <c r="CA190" s="3">
        <f t="shared" si="44"/>
        <v>99.727399999999989</v>
      </c>
      <c r="CB190" s="3">
        <v>92.073928833007798</v>
      </c>
      <c r="CC190" s="3">
        <v>90.820037841796903</v>
      </c>
      <c r="CD190" s="3">
        <v>95.838310241699205</v>
      </c>
      <c r="CE190" s="3">
        <v>12.475253105163601</v>
      </c>
      <c r="CF190" s="3">
        <v>3.3867599964141801</v>
      </c>
      <c r="CG190" s="3">
        <v>11.714090000000001</v>
      </c>
      <c r="CH190" s="3">
        <v>3.9124920095279401</v>
      </c>
      <c r="CI190" s="3">
        <v>0.2</v>
      </c>
      <c r="CJ190" s="3">
        <v>3.6</v>
      </c>
      <c r="CK190" s="3">
        <v>74</v>
      </c>
      <c r="CL190" s="3">
        <v>95</v>
      </c>
      <c r="CM190" s="3">
        <v>92</v>
      </c>
      <c r="CN190" s="3">
        <v>2.96</v>
      </c>
      <c r="CO190" s="3">
        <v>11.66</v>
      </c>
      <c r="CP190" s="3">
        <v>3.2189999999999999</v>
      </c>
      <c r="CQ190" s="3">
        <v>9.3044210842273996E-3</v>
      </c>
      <c r="CR190" s="3">
        <v>22.3</v>
      </c>
      <c r="CS190" s="3">
        <v>23.8</v>
      </c>
      <c r="CT190" s="3">
        <v>93.522956681471996</v>
      </c>
      <c r="CU190" s="3">
        <v>87.060272420531504</v>
      </c>
      <c r="CV190" s="3">
        <v>89.468464122955197</v>
      </c>
      <c r="CW190" s="3">
        <v>1</v>
      </c>
      <c r="CX190" s="3">
        <f t="shared" si="45"/>
        <v>5.5750000000000002</v>
      </c>
      <c r="CY190" s="3">
        <f t="shared" si="45"/>
        <v>5.1999999999999993</v>
      </c>
      <c r="CZ190" s="3">
        <f t="shared" si="45"/>
        <v>23.05</v>
      </c>
      <c r="DA190" s="3">
        <f t="shared" si="45"/>
        <v>5.0732282499999996E-2</v>
      </c>
      <c r="DB190" s="3">
        <v>3895.0894930855502</v>
      </c>
      <c r="DC190" s="3">
        <v>12.79483604</v>
      </c>
      <c r="DD190" s="3">
        <v>41.2</v>
      </c>
      <c r="DE190" s="3">
        <v>25.9</v>
      </c>
      <c r="DF190" s="3">
        <v>3.1</v>
      </c>
      <c r="DG190" s="3">
        <v>7.9</v>
      </c>
      <c r="DH190" s="3">
        <v>32.799999999999997</v>
      </c>
      <c r="DI190" s="3">
        <v>0.4</v>
      </c>
      <c r="DJ190" s="3">
        <v>13.8</v>
      </c>
      <c r="DK190" s="3">
        <v>0</v>
      </c>
      <c r="DL190" s="3">
        <v>5.2805738813696399</v>
      </c>
      <c r="DM190" s="3">
        <v>32.369</v>
      </c>
      <c r="DN190" s="3">
        <v>0.80491887521065297</v>
      </c>
      <c r="DO190" s="3">
        <v>18.5472352581106</v>
      </c>
      <c r="DP190" s="3">
        <v>50.46</v>
      </c>
      <c r="DQ190" s="3">
        <v>72.734999999999999</v>
      </c>
      <c r="DR190" s="3">
        <v>80.820999999999998</v>
      </c>
      <c r="DS190" s="3">
        <v>55.591999999999999</v>
      </c>
      <c r="DT190" s="3">
        <v>80.541268852411505</v>
      </c>
      <c r="DU190" s="3">
        <v>67.626000000000005</v>
      </c>
      <c r="DV190" s="3">
        <v>54.36</v>
      </c>
      <c r="DW190" s="3">
        <v>39.58</v>
      </c>
      <c r="DX190" s="3">
        <v>5.0259999999999998</v>
      </c>
      <c r="DY190" s="3">
        <v>14.206</v>
      </c>
      <c r="DZ190" s="3">
        <v>10.07</v>
      </c>
      <c r="EA190" s="3">
        <v>8.3699999999999992</v>
      </c>
      <c r="EB190" s="3">
        <v>18978</v>
      </c>
      <c r="EC190" s="3">
        <v>7.2169999999999996</v>
      </c>
      <c r="ED190" s="3">
        <v>44.95</v>
      </c>
      <c r="EE190" s="3">
        <v>72.088999999999999</v>
      </c>
      <c r="EF190" s="3">
        <v>13.4</v>
      </c>
      <c r="EG190" s="3">
        <v>6.4</v>
      </c>
      <c r="EH190" s="3">
        <v>3.1</v>
      </c>
      <c r="EI190" s="3">
        <v>81.653658536585397</v>
      </c>
      <c r="EJ190" s="3">
        <v>1.81</v>
      </c>
      <c r="EK190" s="3">
        <v>92.666572000000002</v>
      </c>
      <c r="EL190" s="3">
        <v>88.428020000000004</v>
      </c>
      <c r="EM190" s="3">
        <v>21.2000752790494</v>
      </c>
      <c r="EN190" s="3">
        <v>65.415765659500096</v>
      </c>
      <c r="EO190" s="3">
        <v>1.12883406399428</v>
      </c>
      <c r="EP190" s="3">
        <v>5184.71533203125</v>
      </c>
      <c r="EQ190" s="3">
        <v>1151.98543</v>
      </c>
      <c r="ER190" s="3">
        <v>0.59619350841636998</v>
      </c>
      <c r="ES190" s="3">
        <v>1.44654704678436</v>
      </c>
      <c r="ET190" s="3">
        <v>62.737000000000002</v>
      </c>
      <c r="EU190" s="3">
        <v>0.72098244460760796</v>
      </c>
      <c r="EV190" s="2">
        <v>26.3</v>
      </c>
      <c r="EW190" s="2">
        <v>27.52</v>
      </c>
      <c r="EX190" s="2">
        <v>25.14</v>
      </c>
      <c r="EY190" s="3">
        <v>1.6493288278579701</v>
      </c>
      <c r="EZ190" s="3">
        <v>1.3298079967498799</v>
      </c>
      <c r="FA190" s="3">
        <v>9</v>
      </c>
      <c r="FB190" s="3">
        <v>0.5</v>
      </c>
      <c r="FC190" s="3">
        <v>7</v>
      </c>
      <c r="FD190" s="3">
        <v>43000000</v>
      </c>
      <c r="FE190" s="3">
        <v>0.39055626370702301</v>
      </c>
      <c r="FF190" s="3">
        <v>0.33518953102214899</v>
      </c>
      <c r="FG190" s="3">
        <v>1.1949967674262101</v>
      </c>
      <c r="FH190" s="3">
        <v>0</v>
      </c>
      <c r="FI190" s="3">
        <v>1.05176701404183E-2</v>
      </c>
      <c r="FJ190" s="3">
        <v>3.9385996696034799E-2</v>
      </c>
      <c r="FK190" s="3">
        <v>1.03242097431613E-3</v>
      </c>
      <c r="FL190" s="3">
        <v>15.9169365666588</v>
      </c>
      <c r="FM190" s="3">
        <v>0.57942925189225203</v>
      </c>
      <c r="FN190" s="3">
        <v>0.83031736888539698</v>
      </c>
      <c r="FO190" s="3">
        <v>32.8415855251164</v>
      </c>
      <c r="FP190" s="3">
        <v>1.2910351753234901</v>
      </c>
      <c r="FQ190" s="3">
        <v>6.5224871315971905E-2</v>
      </c>
      <c r="FR190" s="3">
        <v>0.83384966850280795</v>
      </c>
      <c r="FS190" s="3">
        <v>1.46629631519318</v>
      </c>
      <c r="FT190" s="3">
        <v>1.72934794425964</v>
      </c>
      <c r="FU190" s="3">
        <v>71410.369270550204</v>
      </c>
    </row>
    <row r="191" spans="1:177" x14ac:dyDescent="0.35">
      <c r="A191" s="3">
        <v>2017</v>
      </c>
      <c r="B191" s="3" t="s">
        <v>64</v>
      </c>
      <c r="C191" s="8">
        <v>0</v>
      </c>
      <c r="D191" s="5">
        <v>2668.92</v>
      </c>
      <c r="E191" s="3">
        <v>65.1618522281899</v>
      </c>
      <c r="F191" s="3">
        <v>1402.9142733188701</v>
      </c>
      <c r="G191" s="3">
        <v>65.1618522281899</v>
      </c>
      <c r="H191" s="3">
        <v>9.5894069711036395E-2</v>
      </c>
      <c r="I191" s="3">
        <v>6.6918275511685303</v>
      </c>
      <c r="J191" s="3">
        <v>1.45158949049209E-2</v>
      </c>
      <c r="K191" s="3">
        <v>11.1775293946872</v>
      </c>
      <c r="L191" s="3">
        <f t="shared" si="41"/>
        <v>7.9367294451915633</v>
      </c>
      <c r="M191" s="3">
        <v>1118</v>
      </c>
      <c r="N191" s="3">
        <v>99.13</v>
      </c>
      <c r="O191" s="3">
        <v>110.16</v>
      </c>
      <c r="P191" s="3">
        <v>111.47</v>
      </c>
      <c r="Q191" s="3">
        <v>8783.6</v>
      </c>
      <c r="R191" s="3">
        <v>100</v>
      </c>
      <c r="S191" s="3">
        <v>100</v>
      </c>
      <c r="T191" s="3">
        <v>25.093988633428101</v>
      </c>
      <c r="U191" s="3">
        <v>48.274430379746804</v>
      </c>
      <c r="V191" s="3">
        <v>7.6645466090000003</v>
      </c>
      <c r="W191" s="3">
        <v>0.27409167885973401</v>
      </c>
      <c r="X191" s="3">
        <v>9</v>
      </c>
      <c r="Y191" s="3">
        <v>28</v>
      </c>
      <c r="Z191" s="3">
        <v>5</v>
      </c>
      <c r="AA191" s="3">
        <v>240.455563834374</v>
      </c>
      <c r="AB191" s="3">
        <v>3.0699793746999999</v>
      </c>
      <c r="AC191" s="3">
        <v>61.2439051753</v>
      </c>
      <c r="AD191" s="3">
        <v>2.7603174604081602</v>
      </c>
      <c r="AE191" s="3">
        <v>10192.6451536676</v>
      </c>
      <c r="AF191" s="3">
        <v>14.4412618535015</v>
      </c>
      <c r="AG191" s="3">
        <v>2.33211062388034</v>
      </c>
      <c r="AH191" s="3">
        <v>0.4</v>
      </c>
      <c r="AI191" s="3">
        <v>2121</v>
      </c>
      <c r="AJ191" s="3">
        <f>AVERAGE(AJ190,AJ192)</f>
        <v>3.5313720000000002</v>
      </c>
      <c r="AK191" s="3">
        <f>AVERAGE(AK190,AK192)</f>
        <v>3.6524429999999999</v>
      </c>
      <c r="AL191" s="3">
        <v>27495.692711076001</v>
      </c>
      <c r="AM191" s="3">
        <v>9.5311534537372893</v>
      </c>
      <c r="AN191" s="3">
        <v>42.687715495988499</v>
      </c>
      <c r="AO191" s="3">
        <v>0.52844832347271797</v>
      </c>
      <c r="AP191" s="3">
        <v>0</v>
      </c>
      <c r="AQ191" s="3">
        <v>4.8255628706321101E-2</v>
      </c>
      <c r="AR191" s="3">
        <v>6.89102116004979E-2</v>
      </c>
      <c r="AS191" s="3">
        <v>1.9438460146081599E-2</v>
      </c>
      <c r="AT191" s="3">
        <v>97.0615099775533</v>
      </c>
      <c r="AU191" s="3">
        <v>95.498180068969006</v>
      </c>
      <c r="AV191" s="3">
        <v>96.077443237418393</v>
      </c>
      <c r="AW191" s="3">
        <v>2.5</v>
      </c>
      <c r="AX191" s="3">
        <v>10.138455119177699</v>
      </c>
      <c r="AY191" s="3">
        <v>5.7540240786733596</v>
      </c>
      <c r="AZ191" s="3">
        <v>0.205893044850611</v>
      </c>
      <c r="BA191" s="3">
        <v>10.4581776216629</v>
      </c>
      <c r="BB191" s="5">
        <v>15.6</v>
      </c>
      <c r="BC191" s="9">
        <v>15660</v>
      </c>
      <c r="BD191" s="3">
        <v>2.0529279866475201</v>
      </c>
      <c r="BE191" s="3">
        <v>3.25</v>
      </c>
      <c r="BF191" s="3">
        <v>69.783538975177805</v>
      </c>
      <c r="BG191" s="3">
        <v>2.79860140235064</v>
      </c>
      <c r="BH191" s="3">
        <v>39.272173786320202</v>
      </c>
      <c r="BI191" s="3">
        <v>24.720659118839599</v>
      </c>
      <c r="BJ191" s="3">
        <v>1.25187003612518</v>
      </c>
      <c r="BK191" s="3">
        <v>15.1</v>
      </c>
      <c r="BL191" s="3">
        <v>12.2</v>
      </c>
      <c r="BM191" s="3">
        <v>102.66181659999999</v>
      </c>
      <c r="BN191" s="3">
        <v>29.313512110000001</v>
      </c>
      <c r="BO191" s="3">
        <v>38597.467065275399</v>
      </c>
      <c r="BP191" s="3">
        <v>84.114007060000006</v>
      </c>
      <c r="BQ191" s="3">
        <v>4.1802526785272702</v>
      </c>
      <c r="BR191" s="3">
        <f t="shared" si="42"/>
        <v>1.000325186061674</v>
      </c>
      <c r="BS191" s="3">
        <f t="shared" si="42"/>
        <v>98.801945343613653</v>
      </c>
      <c r="BT191" s="3">
        <v>0.99693000316619895</v>
      </c>
      <c r="BU191" s="3">
        <v>0.98426002264022805</v>
      </c>
      <c r="BV191" s="3">
        <v>1.14827001094818</v>
      </c>
      <c r="BW191" s="3">
        <v>99.878669738769503</v>
      </c>
      <c r="BX191" s="3">
        <f t="shared" si="43"/>
        <v>92.199010848999023</v>
      </c>
      <c r="BY191" s="3">
        <v>8</v>
      </c>
      <c r="BZ191" s="3">
        <v>5</v>
      </c>
      <c r="CA191" s="3">
        <f t="shared" si="44"/>
        <v>99.727399999999989</v>
      </c>
      <c r="CB191" s="3">
        <v>92.073928833007798</v>
      </c>
      <c r="CC191" s="3">
        <v>94.571022033691406</v>
      </c>
      <c r="CD191" s="3">
        <v>98.241630554199205</v>
      </c>
      <c r="CE191" s="3">
        <v>12.475253105163601</v>
      </c>
      <c r="CF191" s="3">
        <v>3.3867599964141801</v>
      </c>
      <c r="CG191" s="3">
        <f>AVERAGE(CG193,CG189)</f>
        <v>11.708995000000002</v>
      </c>
      <c r="CH191" s="3">
        <f>AVERAGE(CH193,CH189)</f>
        <v>3.9110131307972198</v>
      </c>
      <c r="CI191" s="3">
        <v>0.2</v>
      </c>
      <c r="CJ191" s="3">
        <v>3.5</v>
      </c>
      <c r="CK191" s="3">
        <v>74</v>
      </c>
      <c r="CL191" s="3">
        <v>95</v>
      </c>
      <c r="CM191" s="3">
        <v>92</v>
      </c>
      <c r="CN191" s="3">
        <v>2.97</v>
      </c>
      <c r="CO191" s="3">
        <v>14.48</v>
      </c>
      <c r="CP191" s="3">
        <v>3.282</v>
      </c>
      <c r="CQ191" s="3">
        <v>9.72087035909798E-3</v>
      </c>
      <c r="CR191" s="3">
        <f>AVERAGE(CR193,CR189)</f>
        <v>21</v>
      </c>
      <c r="CS191" s="3">
        <f>AVERAGE(CS193,CS189)</f>
        <v>22.6</v>
      </c>
      <c r="CT191" s="3">
        <v>93.5553624577758</v>
      </c>
      <c r="CU191" s="3">
        <v>86.948595700682105</v>
      </c>
      <c r="CV191" s="3">
        <v>89.396603351413802</v>
      </c>
      <c r="CW191" s="3">
        <v>1</v>
      </c>
      <c r="CX191" s="3">
        <f t="shared" si="45"/>
        <v>5.5750000000000002</v>
      </c>
      <c r="CY191" s="3">
        <f t="shared" si="45"/>
        <v>5.15</v>
      </c>
      <c r="CZ191" s="3">
        <f t="shared" si="45"/>
        <v>22.9</v>
      </c>
      <c r="DA191" s="3">
        <f t="shared" si="45"/>
        <v>9.004483499999999E-2</v>
      </c>
      <c r="DB191" s="3">
        <v>4074.3747419888</v>
      </c>
      <c r="DC191" s="3">
        <v>12.60849857</v>
      </c>
      <c r="DD191" s="3">
        <v>40</v>
      </c>
      <c r="DE191" s="3">
        <v>25.4</v>
      </c>
      <c r="DF191" s="3">
        <v>3.4</v>
      </c>
      <c r="DG191" s="3">
        <v>8.4</v>
      </c>
      <c r="DH191" s="3">
        <v>31.4</v>
      </c>
      <c r="DI191" s="3">
        <v>0.3</v>
      </c>
      <c r="DJ191" s="3">
        <v>13.8</v>
      </c>
      <c r="DK191" s="3">
        <v>0</v>
      </c>
      <c r="DL191" s="3">
        <v>5.0458816599968097</v>
      </c>
      <c r="DM191" s="3">
        <v>31.902000000000001</v>
      </c>
      <c r="DN191" s="3">
        <v>0.66781133756307998</v>
      </c>
      <c r="DO191" s="3">
        <v>18.8407472444398</v>
      </c>
      <c r="DP191" s="3">
        <v>46.69</v>
      </c>
      <c r="DQ191" s="3">
        <v>72.694999999999993</v>
      </c>
      <c r="DR191" s="3">
        <v>81.11</v>
      </c>
      <c r="DS191" s="3">
        <v>55.652999999999999</v>
      </c>
      <c r="DT191" s="3">
        <v>81.193102240896394</v>
      </c>
      <c r="DU191" s="3">
        <v>66.540999999999997</v>
      </c>
      <c r="DV191" s="3">
        <v>52.57</v>
      </c>
      <c r="DW191" s="3">
        <v>37.78</v>
      </c>
      <c r="DX191" s="3">
        <v>4.048</v>
      </c>
      <c r="DY191" s="3">
        <v>11.311999999999999</v>
      </c>
      <c r="DZ191" s="3">
        <v>8.4269999999999996</v>
      </c>
      <c r="EA191" s="3">
        <v>6.71</v>
      </c>
      <c r="EB191" s="3">
        <v>29200</v>
      </c>
      <c r="EC191" s="3">
        <v>6.6029999999999998</v>
      </c>
      <c r="ED191" s="3">
        <v>41.276000000000003</v>
      </c>
      <c r="EE191" s="3">
        <v>70.771000000000001</v>
      </c>
      <c r="EF191" s="3">
        <v>12.9</v>
      </c>
      <c r="EG191" s="3">
        <v>6.3</v>
      </c>
      <c r="EH191" s="3">
        <v>3</v>
      </c>
      <c r="EI191" s="3">
        <v>82.156097560975596</v>
      </c>
      <c r="EJ191" s="3">
        <v>1.77</v>
      </c>
      <c r="EK191" s="3">
        <v>92.876694000000001</v>
      </c>
      <c r="EL191" s="3">
        <v>88.923608000000002</v>
      </c>
      <c r="EM191" s="3">
        <v>20.991476372860099</v>
      </c>
      <c r="EN191" s="3">
        <v>65.353043633883601</v>
      </c>
      <c r="EO191" s="3">
        <v>1.08867556062</v>
      </c>
      <c r="EP191" s="3">
        <v>5155.37060546875</v>
      </c>
      <c r="EQ191" s="3">
        <v>1164.6093100000001</v>
      </c>
      <c r="ER191" s="3">
        <v>0.52352029546775902</v>
      </c>
      <c r="ES191" s="3">
        <v>1.4228468790392499</v>
      </c>
      <c r="ET191" s="3">
        <v>62.947000000000003</v>
      </c>
      <c r="EU191" s="3">
        <v>0.81729248393732101</v>
      </c>
      <c r="EV191" s="2">
        <v>26.63</v>
      </c>
      <c r="EW191" s="2">
        <v>27.86</v>
      </c>
      <c r="EX191" s="2">
        <v>25.47</v>
      </c>
      <c r="EY191" s="3">
        <v>1.5291775465011599</v>
      </c>
      <c r="EZ191" s="3">
        <v>1.2668595314025899</v>
      </c>
      <c r="FA191" s="3">
        <v>9</v>
      </c>
      <c r="FB191" s="3">
        <v>0.5</v>
      </c>
      <c r="FC191" s="3">
        <v>7</v>
      </c>
      <c r="FD191" s="3">
        <v>2000000</v>
      </c>
      <c r="FE191" s="3">
        <v>0.38230310434368497</v>
      </c>
      <c r="FF191" s="3">
        <v>0.30682097413840598</v>
      </c>
      <c r="FG191" s="3">
        <v>1.1742628724197299</v>
      </c>
      <c r="FH191" s="3">
        <v>0</v>
      </c>
      <c r="FI191" s="3">
        <v>4.1578008102183699E-2</v>
      </c>
      <c r="FJ191" s="3">
        <v>5.5654801714366701E-2</v>
      </c>
      <c r="FK191" s="3">
        <v>1.3727324876272201E-3</v>
      </c>
      <c r="FL191" s="3">
        <v>15.9169365666588</v>
      </c>
      <c r="FM191" s="3">
        <v>0.80844469324970503</v>
      </c>
      <c r="FN191" s="3">
        <v>1.05124791225945</v>
      </c>
      <c r="FO191" s="3">
        <v>29.334010390431899</v>
      </c>
      <c r="FP191" s="3">
        <v>1.2945635318756099</v>
      </c>
      <c r="FQ191" s="3">
        <v>0.112833072357874</v>
      </c>
      <c r="FR191" s="3">
        <v>0.99340867996215798</v>
      </c>
      <c r="FS191" s="3">
        <v>1.3798632621765099</v>
      </c>
      <c r="FT191" s="3">
        <v>1.57494032382965</v>
      </c>
      <c r="FU191" s="3">
        <v>78168.967737539395</v>
      </c>
    </row>
    <row r="192" spans="1:177" x14ac:dyDescent="0.35">
      <c r="A192" s="3">
        <v>2018</v>
      </c>
      <c r="B192" s="3" t="s">
        <v>64</v>
      </c>
      <c r="C192" s="8">
        <v>0</v>
      </c>
      <c r="D192" s="5">
        <v>2754.34</v>
      </c>
      <c r="E192" s="3">
        <v>65.553781390622703</v>
      </c>
      <c r="F192" s="3">
        <v>1572.9833481153</v>
      </c>
      <c r="G192" s="3">
        <v>65.553781390622703</v>
      </c>
      <c r="H192" s="3">
        <v>9.2658869898728596E-2</v>
      </c>
      <c r="I192" s="3">
        <v>6.5466686021193201</v>
      </c>
      <c r="J192" s="3">
        <v>1.45158949049209E-2</v>
      </c>
      <c r="K192" s="3">
        <v>11.235592974306901</v>
      </c>
      <c r="L192" s="3">
        <f t="shared" si="41"/>
        <v>9.4732382798120192</v>
      </c>
      <c r="M192" s="3">
        <v>1118</v>
      </c>
      <c r="N192" s="3">
        <v>73.319999999999993</v>
      </c>
      <c r="O192" s="3">
        <v>110.11</v>
      </c>
      <c r="P192" s="3">
        <v>113.79</v>
      </c>
      <c r="Q192" s="3">
        <v>6839.5</v>
      </c>
      <c r="R192" s="3">
        <v>100</v>
      </c>
      <c r="S192" s="3">
        <v>100</v>
      </c>
      <c r="T192" s="3">
        <v>25.093988633428101</v>
      </c>
      <c r="U192" s="3">
        <v>48.274430379746804</v>
      </c>
      <c r="V192" s="3">
        <v>7.9168503750000001</v>
      </c>
      <c r="W192" s="3">
        <v>0.27409167885973401</v>
      </c>
      <c r="X192" s="3">
        <v>9</v>
      </c>
      <c r="Y192" s="3">
        <v>28</v>
      </c>
      <c r="Z192" s="3">
        <v>5</v>
      </c>
      <c r="AA192" s="3">
        <v>247.21612405478101</v>
      </c>
      <c r="AB192" s="3">
        <v>2.2511615732000001</v>
      </c>
      <c r="AC192" s="3">
        <v>64.256265951200007</v>
      </c>
      <c r="AD192" s="3">
        <v>2.9122448979591802</v>
      </c>
      <c r="AE192" s="3">
        <v>10067.149944651201</v>
      </c>
      <c r="AF192" s="3">
        <v>14.4412618535015</v>
      </c>
      <c r="AG192" s="3">
        <v>2.33211062388034</v>
      </c>
      <c r="AH192" s="3">
        <v>0.4</v>
      </c>
      <c r="AI192" s="3">
        <v>2281</v>
      </c>
      <c r="AJ192" s="3">
        <v>3.29</v>
      </c>
      <c r="AK192" s="3">
        <v>3.51</v>
      </c>
      <c r="AL192" s="3">
        <v>25611.007858095902</v>
      </c>
      <c r="AM192" s="3">
        <v>-13.9182462785027</v>
      </c>
      <c r="AN192" s="3">
        <v>42.687715495988499</v>
      </c>
      <c r="AO192" s="3">
        <v>0.493243403466885</v>
      </c>
      <c r="AP192" s="3">
        <v>0</v>
      </c>
      <c r="AQ192" s="3">
        <v>3.6774139835140197E-2</v>
      </c>
      <c r="AR192" s="3">
        <v>9.5475208113349697E-2</v>
      </c>
      <c r="AS192" s="3">
        <v>1.88880011414072E-2</v>
      </c>
      <c r="AT192" s="3">
        <v>97.039215075780206</v>
      </c>
      <c r="AU192" s="3">
        <v>95.406679725174698</v>
      </c>
      <c r="AV192" s="3">
        <v>96.007944123788604</v>
      </c>
      <c r="AW192" s="3">
        <v>2.5</v>
      </c>
      <c r="AX192" s="3">
        <v>9.8614345645879702</v>
      </c>
      <c r="AY192" s="3">
        <v>6.3753303708490003</v>
      </c>
      <c r="AZ192" s="3">
        <v>0.548814658815444</v>
      </c>
      <c r="BA192" s="3">
        <v>9.0277595624107807</v>
      </c>
      <c r="BB192" s="5">
        <v>14.9</v>
      </c>
      <c r="BC192" s="9">
        <v>15962</v>
      </c>
      <c r="BD192" s="3">
        <v>2.0529279866475201</v>
      </c>
      <c r="BE192" s="3">
        <v>3.25</v>
      </c>
      <c r="BF192" s="3">
        <v>70.653447525039894</v>
      </c>
      <c r="BG192" s="3">
        <v>2.79860140235064</v>
      </c>
      <c r="BH192" s="3">
        <v>39.074779717200201</v>
      </c>
      <c r="BI192" s="3">
        <v>24.6835422232705</v>
      </c>
      <c r="BJ192" s="3">
        <v>1.1671999692916899</v>
      </c>
      <c r="BK192" s="3">
        <v>15.1</v>
      </c>
      <c r="BL192" s="3">
        <v>12.2</v>
      </c>
      <c r="BM192" s="3">
        <v>102.8335051</v>
      </c>
      <c r="BN192" s="3">
        <v>29.58233383</v>
      </c>
      <c r="BO192" s="3">
        <v>69593.591211254796</v>
      </c>
      <c r="BP192" s="3">
        <v>87.000140110000004</v>
      </c>
      <c r="BQ192" s="3">
        <v>4.1472743356143997</v>
      </c>
      <c r="BR192" s="3">
        <f t="shared" si="42"/>
        <v>1.0003263530670676</v>
      </c>
      <c r="BS192" s="3">
        <f t="shared" si="42"/>
        <v>98.80219680815938</v>
      </c>
      <c r="BT192" s="3">
        <v>0.99493002891540505</v>
      </c>
      <c r="BU192" s="3">
        <v>1.14051997661591</v>
      </c>
      <c r="BV192" s="3">
        <v>1.14827001094818</v>
      </c>
      <c r="BW192" s="3">
        <v>99.878669738769503</v>
      </c>
      <c r="BX192" s="3">
        <f t="shared" si="43"/>
        <v>90.059711456298857</v>
      </c>
      <c r="BY192" s="3">
        <v>8</v>
      </c>
      <c r="BZ192" s="3">
        <v>5</v>
      </c>
      <c r="CA192" s="3">
        <f t="shared" si="44"/>
        <v>99.727399999999989</v>
      </c>
      <c r="CB192" s="3">
        <v>92.073928833007798</v>
      </c>
      <c r="CC192" s="3">
        <f>AVERAGE(CC193,CC191)</f>
        <v>93.884056091308594</v>
      </c>
      <c r="CD192" s="3">
        <v>98.267578125</v>
      </c>
      <c r="CE192" s="3">
        <v>12.475253105163601</v>
      </c>
      <c r="CF192" s="3">
        <v>3.3867599964141801</v>
      </c>
      <c r="CG192" s="3">
        <v>11.708995000000002</v>
      </c>
      <c r="CH192" s="3">
        <v>3.9110131307972198</v>
      </c>
      <c r="CI192" s="3">
        <v>0.2</v>
      </c>
      <c r="CJ192" s="3">
        <v>3.4</v>
      </c>
      <c r="CK192" s="3">
        <v>76</v>
      </c>
      <c r="CL192" s="3">
        <v>94</v>
      </c>
      <c r="CM192" s="3">
        <v>92</v>
      </c>
      <c r="CN192" s="3">
        <v>2.97</v>
      </c>
      <c r="CO192" s="3">
        <v>12.97</v>
      </c>
      <c r="CP192" s="3">
        <v>3.302</v>
      </c>
      <c r="CQ192" s="3">
        <v>9.4548716542473404E-3</v>
      </c>
      <c r="CR192" s="3">
        <v>20.3</v>
      </c>
      <c r="CS192" s="3">
        <v>21.4</v>
      </c>
      <c r="CT192" s="3">
        <v>93.587768234079604</v>
      </c>
      <c r="CU192" s="3">
        <v>86.836918980832706</v>
      </c>
      <c r="CV192" s="3">
        <v>89.323258400469896</v>
      </c>
      <c r="CW192" s="3">
        <v>1</v>
      </c>
      <c r="CX192" s="3">
        <f t="shared" si="45"/>
        <v>5.5750000000000002</v>
      </c>
      <c r="CY192" s="3">
        <f t="shared" si="45"/>
        <v>3.3</v>
      </c>
      <c r="CZ192" s="3">
        <f t="shared" si="45"/>
        <v>22</v>
      </c>
      <c r="DA192" s="3">
        <f t="shared" si="45"/>
        <v>9.0425514999999998E-2</v>
      </c>
      <c r="DB192" s="3">
        <v>4345.20393280808</v>
      </c>
      <c r="DC192" s="3">
        <v>12.02261448</v>
      </c>
      <c r="DD192" s="3">
        <v>39.700000000000003</v>
      </c>
      <c r="DE192" s="3">
        <v>25.1</v>
      </c>
      <c r="DF192" s="3">
        <v>3.6</v>
      </c>
      <c r="DG192" s="3">
        <v>8.6999999999999993</v>
      </c>
      <c r="DH192" s="3">
        <v>30.6</v>
      </c>
      <c r="DI192" s="3">
        <v>0.1</v>
      </c>
      <c r="DJ192" s="3">
        <v>13.8</v>
      </c>
      <c r="DK192" s="3">
        <v>0</v>
      </c>
      <c r="DL192" s="3">
        <v>4.7630968459238598</v>
      </c>
      <c r="DM192" s="3">
        <v>33.527999999999999</v>
      </c>
      <c r="DN192" s="3">
        <v>0.55484087078301303</v>
      </c>
      <c r="DO192" s="3">
        <v>18.8158138556986</v>
      </c>
      <c r="DP192" s="3">
        <v>46.72</v>
      </c>
      <c r="DQ192" s="3">
        <v>72.956999999999994</v>
      </c>
      <c r="DR192" s="3">
        <v>81.308000000000007</v>
      </c>
      <c r="DS192" s="3">
        <v>56.037999999999997</v>
      </c>
      <c r="DT192" s="3">
        <v>81.798940254280595</v>
      </c>
      <c r="DU192" s="3">
        <v>67.442999999999998</v>
      </c>
      <c r="DV192" s="3">
        <v>49.98</v>
      </c>
      <c r="DW192" s="3">
        <v>35.24</v>
      </c>
      <c r="DX192" s="3">
        <v>3.8119999999999998</v>
      </c>
      <c r="DY192" s="3">
        <v>9.7230000000000008</v>
      </c>
      <c r="DZ192" s="3">
        <v>6.9240000000000004</v>
      </c>
      <c r="EA192" s="3">
        <v>5.74</v>
      </c>
      <c r="EB192" s="3">
        <v>33647</v>
      </c>
      <c r="EC192" s="3">
        <v>6.37</v>
      </c>
      <c r="ED192" s="3">
        <v>44.747999999999998</v>
      </c>
      <c r="EE192" s="3">
        <v>70.338999999999999</v>
      </c>
      <c r="EF192" s="3">
        <v>12.5</v>
      </c>
      <c r="EG192" s="3">
        <v>6.4</v>
      </c>
      <c r="EH192" s="3">
        <v>2.9</v>
      </c>
      <c r="EI192" s="3">
        <v>82.2048780487805</v>
      </c>
      <c r="EJ192" s="3">
        <v>1.75</v>
      </c>
      <c r="EK192" s="3">
        <v>93.011709999999994</v>
      </c>
      <c r="EL192" s="3">
        <v>89.125242999999998</v>
      </c>
      <c r="EM192" s="3">
        <v>20.7463346314319</v>
      </c>
      <c r="EN192" s="3">
        <v>65.311333709931503</v>
      </c>
      <c r="EO192" s="3">
        <v>1.2388754525894601</v>
      </c>
      <c r="EP192" s="3">
        <v>4749.6171875</v>
      </c>
      <c r="EQ192" s="3">
        <v>1164.6093100000001</v>
      </c>
      <c r="ER192" s="3">
        <v>0.63521625555420402</v>
      </c>
      <c r="ES192" s="3">
        <v>1.5925156797727</v>
      </c>
      <c r="ET192" s="3">
        <v>63.17</v>
      </c>
      <c r="EU192" s="3">
        <v>0.80670066254946005</v>
      </c>
      <c r="EV192" s="2">
        <v>26.96</v>
      </c>
      <c r="EW192" s="2">
        <v>28.19</v>
      </c>
      <c r="EX192" s="2">
        <v>25.8</v>
      </c>
      <c r="EY192" s="3">
        <v>1.5346816778182999</v>
      </c>
      <c r="EZ192" s="3">
        <v>1.37823557853699</v>
      </c>
      <c r="FA192" s="3">
        <v>9</v>
      </c>
      <c r="FB192" s="3">
        <v>0.5</v>
      </c>
      <c r="FC192" s="3">
        <v>7</v>
      </c>
      <c r="FD192" s="3">
        <v>5000000</v>
      </c>
      <c r="FE192" s="3">
        <v>0.36074163475597598</v>
      </c>
      <c r="FF192" s="3">
        <v>0.28717396749053498</v>
      </c>
      <c r="FG192" s="3">
        <v>1.13577197379733</v>
      </c>
      <c r="FH192" s="3">
        <v>0</v>
      </c>
      <c r="FI192" s="3">
        <v>3.08572920472918E-2</v>
      </c>
      <c r="FJ192" s="3">
        <v>7.5032558976218994E-2</v>
      </c>
      <c r="FK192" s="3">
        <v>2.22636273443113E-3</v>
      </c>
      <c r="FL192" s="3">
        <v>15.9169365666588</v>
      </c>
      <c r="FM192" s="3">
        <v>0.72672334500076696</v>
      </c>
      <c r="FN192" s="3">
        <v>1.0192831708879899</v>
      </c>
      <c r="FO192" s="3">
        <v>25.015032429849398</v>
      </c>
      <c r="FP192" s="3">
        <v>1.29546582698822</v>
      </c>
      <c r="FQ192" s="3">
        <v>0.126075695067046</v>
      </c>
      <c r="FR192" s="3">
        <v>1.0111682415008501</v>
      </c>
      <c r="FS192" s="3">
        <v>1.41238701343536</v>
      </c>
      <c r="FT192" s="3">
        <v>1.6193649768829299</v>
      </c>
      <c r="FU192" s="3">
        <v>84918.338381445894</v>
      </c>
    </row>
    <row r="193" spans="1:177" x14ac:dyDescent="0.35">
      <c r="A193" s="3">
        <v>2019</v>
      </c>
      <c r="B193" s="3" t="s">
        <v>64</v>
      </c>
      <c r="C193" s="8">
        <v>0</v>
      </c>
      <c r="D193" s="5">
        <v>2706.58</v>
      </c>
      <c r="E193" s="3">
        <v>65.6699085498621</v>
      </c>
      <c r="F193" s="3">
        <v>1494.3755530474</v>
      </c>
      <c r="G193" s="3">
        <v>65.6699085498621</v>
      </c>
      <c r="H193" s="3">
        <v>8.9778977532962906E-2</v>
      </c>
      <c r="I193" s="3">
        <v>6.4305414428799503</v>
      </c>
      <c r="J193" s="3">
        <v>1.45158949049209E-2</v>
      </c>
      <c r="K193" s="3">
        <v>11.2936565539265</v>
      </c>
      <c r="L193" s="3">
        <f t="shared" si="41"/>
        <v>11.006592338558807</v>
      </c>
      <c r="M193" s="3">
        <v>1118</v>
      </c>
      <c r="N193" s="3">
        <v>90.49</v>
      </c>
      <c r="O193" s="3">
        <v>114.38</v>
      </c>
      <c r="P193" s="3">
        <v>116.4</v>
      </c>
      <c r="Q193" s="3">
        <v>8505.2000000000007</v>
      </c>
      <c r="R193" s="3">
        <v>100</v>
      </c>
      <c r="S193" s="3">
        <v>100</v>
      </c>
      <c r="T193" s="3">
        <v>25.093988633428101</v>
      </c>
      <c r="U193" s="3">
        <v>48.274430379746804</v>
      </c>
      <c r="V193" s="3">
        <v>7.8540942180000002</v>
      </c>
      <c r="W193" s="3">
        <v>0.27409167885973401</v>
      </c>
      <c r="X193" s="3">
        <v>9</v>
      </c>
      <c r="Y193" s="3">
        <v>28</v>
      </c>
      <c r="Z193" s="3">
        <v>5</v>
      </c>
      <c r="AA193" s="3">
        <v>241.88747586981799</v>
      </c>
      <c r="AB193" s="3">
        <v>2.2986260337000002</v>
      </c>
      <c r="AC193" s="3">
        <v>64.1401315361</v>
      </c>
      <c r="AD193" s="3">
        <v>3.1340816326530598</v>
      </c>
      <c r="AE193" s="3">
        <v>9930.4060928107901</v>
      </c>
      <c r="AF193" s="3">
        <v>14.43854</v>
      </c>
      <c r="AG193" s="3">
        <v>2.3321420000000002</v>
      </c>
      <c r="AH193" s="3">
        <v>0.4</v>
      </c>
      <c r="AI193" s="3">
        <v>2399</v>
      </c>
      <c r="AJ193" s="3">
        <v>3.29</v>
      </c>
      <c r="AK193" s="3">
        <v>3.51</v>
      </c>
      <c r="AL193" s="3">
        <v>33720.352131898399</v>
      </c>
      <c r="AM193" s="3">
        <v>27.143345467587299</v>
      </c>
      <c r="AN193" s="3">
        <v>42.687715495988499</v>
      </c>
      <c r="AO193" s="3">
        <v>0.47002180131575599</v>
      </c>
      <c r="AP193" s="3">
        <v>0</v>
      </c>
      <c r="AQ193" s="3">
        <v>1.4108060147966299E-2</v>
      </c>
      <c r="AR193" s="3">
        <v>4.98776317994419E-2</v>
      </c>
      <c r="AS193" s="3">
        <v>1.8881856524156401E-2</v>
      </c>
      <c r="AT193" s="3">
        <v>97.039215075780206</v>
      </c>
      <c r="AU193" s="3">
        <v>95.406679725174698</v>
      </c>
      <c r="AV193" s="3">
        <v>96.004104484328494</v>
      </c>
      <c r="AW193" s="3">
        <v>2.5</v>
      </c>
      <c r="AX193" s="3">
        <v>10.0252447512953</v>
      </c>
      <c r="AY193" s="3">
        <v>5.9839944352684</v>
      </c>
      <c r="AZ193" s="3">
        <v>0.27233312331856302</v>
      </c>
      <c r="BA193" s="3">
        <v>8.8963922567308202</v>
      </c>
      <c r="BB193" s="5">
        <v>13.1</v>
      </c>
      <c r="BC193" s="9">
        <v>16366</v>
      </c>
      <c r="BD193" s="3">
        <v>2.0529279866475201</v>
      </c>
      <c r="BE193" s="3">
        <v>3.25</v>
      </c>
      <c r="BF193" s="3">
        <v>71.626360865147305</v>
      </c>
      <c r="BG193" s="3">
        <v>2.79860140235064</v>
      </c>
      <c r="BH193" s="3">
        <v>38.8243627058337</v>
      </c>
      <c r="BI193" s="3">
        <v>24.6165849941431</v>
      </c>
      <c r="BJ193" s="3">
        <v>1.22527003288269</v>
      </c>
      <c r="BK193" s="3">
        <v>15.1</v>
      </c>
      <c r="BL193" s="3">
        <v>12.4</v>
      </c>
      <c r="BM193" s="3">
        <v>105.3980591</v>
      </c>
      <c r="BN193" s="3">
        <v>29.87220842</v>
      </c>
      <c r="BO193" s="3">
        <v>95415.192305353907</v>
      </c>
      <c r="BP193" s="3">
        <v>87.000055239999995</v>
      </c>
      <c r="BQ193" s="3">
        <v>3.9798000291148901</v>
      </c>
      <c r="BR193" s="3">
        <f t="shared" si="42"/>
        <v>1.0003269365697645</v>
      </c>
      <c r="BS193" s="3">
        <f t="shared" si="42"/>
        <v>98.802322540432243</v>
      </c>
      <c r="BT193" s="3">
        <v>0.99901002645492598</v>
      </c>
      <c r="BU193" s="3">
        <v>1.09520995616913</v>
      </c>
      <c r="BV193" s="3">
        <v>1.14827001094818</v>
      </c>
      <c r="BW193" s="3">
        <v>99.878669738769503</v>
      </c>
      <c r="BX193" s="3">
        <f t="shared" si="43"/>
        <v>89.430355072021513</v>
      </c>
      <c r="BY193" s="3">
        <v>8</v>
      </c>
      <c r="BZ193" s="3">
        <v>5</v>
      </c>
      <c r="CA193" s="3">
        <f t="shared" si="44"/>
        <v>99.727399999999989</v>
      </c>
      <c r="CB193" s="3">
        <f>AVERAGE(CB192,CB194)</f>
        <v>90.5018310546875</v>
      </c>
      <c r="CC193" s="3">
        <v>93.197090148925795</v>
      </c>
      <c r="CD193" s="3">
        <v>97.438133239746094</v>
      </c>
      <c r="CE193" s="3">
        <f>AVERAGE(CE192,CE194)</f>
        <v>12.176414489746101</v>
      </c>
      <c r="CF193" s="3">
        <f>AVERAGE(CF192,CF194)</f>
        <v>3.3293099403381303</v>
      </c>
      <c r="CG193" s="3">
        <v>11.703900000000001</v>
      </c>
      <c r="CH193" s="3">
        <v>3.9095342520665</v>
      </c>
      <c r="CI193" s="3">
        <v>0.2</v>
      </c>
      <c r="CJ193" s="3">
        <v>3.3</v>
      </c>
      <c r="CK193" s="3">
        <v>78</v>
      </c>
      <c r="CL193" s="3">
        <v>94</v>
      </c>
      <c r="CM193" s="3">
        <v>91</v>
      </c>
      <c r="CN193" s="3">
        <v>2.97</v>
      </c>
      <c r="CO193" s="3">
        <v>15.6</v>
      </c>
      <c r="CP193" s="3">
        <v>3.343</v>
      </c>
      <c r="CQ193" s="3">
        <v>9.6173598998543393E-3</v>
      </c>
      <c r="CR193" s="3">
        <v>19.7</v>
      </c>
      <c r="CS193" s="3">
        <v>21.4</v>
      </c>
      <c r="CT193" s="3">
        <v>93.587768234079604</v>
      </c>
      <c r="CU193" s="3">
        <v>86.836918980832706</v>
      </c>
      <c r="CV193" s="3">
        <v>89.307390816685697</v>
      </c>
      <c r="CW193" s="3">
        <v>1</v>
      </c>
      <c r="CX193" s="3">
        <f t="shared" si="45"/>
        <v>5.5750000000000002</v>
      </c>
      <c r="CY193" s="3">
        <f t="shared" si="45"/>
        <v>4.6500000000000004</v>
      </c>
      <c r="CZ193" s="3">
        <f t="shared" si="45"/>
        <v>22.65</v>
      </c>
      <c r="DA193" s="3">
        <f t="shared" si="45"/>
        <v>0.13709604</v>
      </c>
      <c r="DB193" s="3">
        <v>4378.4091548840397</v>
      </c>
      <c r="DC193" s="3">
        <v>11.82679081</v>
      </c>
      <c r="DD193" s="3">
        <v>39.700000000000003</v>
      </c>
      <c r="DE193" s="3">
        <v>25.1</v>
      </c>
      <c r="DF193" s="3">
        <v>3.5</v>
      </c>
      <c r="DG193" s="3">
        <v>8.6</v>
      </c>
      <c r="DH193" s="3">
        <v>30.8</v>
      </c>
      <c r="DI193" s="3">
        <v>0.1</v>
      </c>
      <c r="DJ193" s="3">
        <v>13.8</v>
      </c>
      <c r="DK193" s="3">
        <v>0</v>
      </c>
      <c r="DL193" s="3">
        <v>4.4287878577767898</v>
      </c>
      <c r="DM193" s="3">
        <v>31.262</v>
      </c>
      <c r="DN193" s="3">
        <v>0.49944010705569097</v>
      </c>
      <c r="DO193" s="3">
        <v>18.769327573774099</v>
      </c>
      <c r="DP193" s="3">
        <v>47.06</v>
      </c>
      <c r="DQ193" s="3">
        <v>73.290999999999997</v>
      </c>
      <c r="DR193" s="3">
        <v>81.153999999999996</v>
      </c>
      <c r="DS193" s="3">
        <v>56.250999999999998</v>
      </c>
      <c r="DT193" s="3">
        <v>81.9376265458624</v>
      </c>
      <c r="DU193" s="3">
        <v>67.349999999999994</v>
      </c>
      <c r="DV193" s="3">
        <v>50.66</v>
      </c>
      <c r="DW193" s="3">
        <v>34.99</v>
      </c>
      <c r="DX193" s="3">
        <v>3.22</v>
      </c>
      <c r="DY193" s="3">
        <v>8.6300000000000008</v>
      </c>
      <c r="DZ193" s="3">
        <v>5.952</v>
      </c>
      <c r="EA193" s="3">
        <v>4.95</v>
      </c>
      <c r="EB193" s="3">
        <v>29113</v>
      </c>
      <c r="EC193" s="3">
        <v>5.7960000000000003</v>
      </c>
      <c r="ED193" s="3">
        <v>42.363999999999997</v>
      </c>
      <c r="EE193" s="3">
        <v>71.605000000000004</v>
      </c>
      <c r="EF193" s="3">
        <v>12</v>
      </c>
      <c r="EG193" s="3">
        <v>6.3</v>
      </c>
      <c r="EH193" s="3">
        <v>2.9</v>
      </c>
      <c r="EI193" s="3">
        <v>82.702439024390301</v>
      </c>
      <c r="EJ193" s="3">
        <v>1.71</v>
      </c>
      <c r="EK193" s="3">
        <v>93.149527000000006</v>
      </c>
      <c r="EL193" s="3">
        <v>89.325989000000007</v>
      </c>
      <c r="EM193" s="3">
        <v>20.458192666327498</v>
      </c>
      <c r="EN193" s="3">
        <v>65.299041935907496</v>
      </c>
      <c r="EO193" s="3">
        <v>1.3676269536379699</v>
      </c>
      <c r="EP193" s="3">
        <v>4836.07421875</v>
      </c>
      <c r="EQ193" s="3">
        <v>1164.6093100000001</v>
      </c>
      <c r="ER193" s="3">
        <v>0.72755808584728998</v>
      </c>
      <c r="ES193" s="3">
        <v>1.73892417508637</v>
      </c>
      <c r="ET193" s="3">
        <v>63.405000000000001</v>
      </c>
      <c r="EU193" s="3">
        <v>0.65359223483405604</v>
      </c>
      <c r="EV193" s="2">
        <v>27.3</v>
      </c>
      <c r="EW193" s="2">
        <v>28.53</v>
      </c>
      <c r="EX193" s="2">
        <v>26.13</v>
      </c>
      <c r="EY193" s="3">
        <v>1.45883345603943</v>
      </c>
      <c r="EZ193" s="3">
        <v>1.2576550245285001</v>
      </c>
      <c r="FA193" s="3">
        <v>9</v>
      </c>
      <c r="FB193" s="3">
        <v>0.5</v>
      </c>
      <c r="FC193" s="3">
        <v>7</v>
      </c>
      <c r="FD193" s="3">
        <v>36000000</v>
      </c>
      <c r="FE193" s="3">
        <v>0.36783337965309199</v>
      </c>
      <c r="FF193" s="3">
        <v>0.27863392059891501</v>
      </c>
      <c r="FG193" s="3">
        <v>1.15186704679786</v>
      </c>
      <c r="FH193" s="3">
        <v>0</v>
      </c>
      <c r="FI193" s="3">
        <v>1.1872052090783999E-2</v>
      </c>
      <c r="FJ193" s="3">
        <v>3.9273365029075698E-2</v>
      </c>
      <c r="FK193" s="3">
        <v>1.92075459732704E-3</v>
      </c>
      <c r="FL193" s="3">
        <v>15.9169365666588</v>
      </c>
      <c r="FM193" s="3">
        <v>0.58088230292030596</v>
      </c>
      <c r="FN193" s="3">
        <v>0.82360686345956802</v>
      </c>
      <c r="FO193" s="3">
        <v>25.9767397798338</v>
      </c>
      <c r="FP193" s="3">
        <v>1.3031991720199601</v>
      </c>
      <c r="FQ193" s="3">
        <v>6.7170377670101603E-2</v>
      </c>
      <c r="FR193" s="3">
        <v>0.95930325984954801</v>
      </c>
      <c r="FS193" s="3">
        <v>1.34780561923981</v>
      </c>
      <c r="FT193" s="3">
        <v>1.5908795595169101</v>
      </c>
      <c r="FU193" s="3">
        <v>90940.634763911599</v>
      </c>
    </row>
    <row r="194" spans="1:177" x14ac:dyDescent="0.35">
      <c r="A194" s="3">
        <v>2020</v>
      </c>
      <c r="B194" s="3" t="s">
        <v>64</v>
      </c>
      <c r="C194" s="8">
        <v>0</v>
      </c>
      <c r="D194" s="5">
        <v>2744.36</v>
      </c>
      <c r="E194" s="3">
        <v>65.495717811003004</v>
      </c>
      <c r="F194" s="3">
        <v>1563.3499099099099</v>
      </c>
      <c r="G194" s="3">
        <v>65.495717811003004</v>
      </c>
      <c r="H194" s="3">
        <v>8.9060376917957304E-2</v>
      </c>
      <c r="I194" s="3">
        <v>6.4450573377848697</v>
      </c>
      <c r="J194" s="3">
        <v>1.45158949049209E-2</v>
      </c>
      <c r="K194" s="3">
        <v>11.3517201335462</v>
      </c>
      <c r="L194" s="3">
        <f t="shared" si="41"/>
        <v>11.368437921406995</v>
      </c>
      <c r="M194" s="3">
        <v>1118</v>
      </c>
      <c r="N194" s="3">
        <v>79.099999999999994</v>
      </c>
      <c r="O194" s="3">
        <v>115.97</v>
      </c>
      <c r="P194" s="3">
        <v>119.61</v>
      </c>
      <c r="Q194" s="3">
        <v>7124.8</v>
      </c>
      <c r="R194" s="3">
        <v>100</v>
      </c>
      <c r="S194" s="3">
        <v>100</v>
      </c>
      <c r="T194" s="3">
        <v>25.093988633428101</v>
      </c>
      <c r="U194" s="3">
        <v>48.274430379746804</v>
      </c>
      <c r="V194" s="3">
        <v>7.8540942180000002</v>
      </c>
      <c r="W194" s="3">
        <v>0.27409167885973401</v>
      </c>
      <c r="X194" s="3">
        <v>9</v>
      </c>
      <c r="Y194" s="3">
        <v>28</v>
      </c>
      <c r="Z194" s="3">
        <v>5</v>
      </c>
      <c r="AA194" s="3">
        <v>257.04002110865702</v>
      </c>
      <c r="AB194" s="3">
        <v>2.459761163</v>
      </c>
      <c r="AC194" s="3">
        <v>63.960280373800003</v>
      </c>
      <c r="AD194" s="3">
        <v>3.14448979591837</v>
      </c>
      <c r="AE194" s="3">
        <v>9828.7352904952895</v>
      </c>
      <c r="AF194" s="3">
        <v>14.43525</v>
      </c>
      <c r="AG194" s="3">
        <v>2.331836</v>
      </c>
      <c r="AH194" s="3">
        <v>0.4</v>
      </c>
      <c r="AI194" s="3">
        <v>834</v>
      </c>
      <c r="AJ194" s="3">
        <v>3.29</v>
      </c>
      <c r="AK194" s="3">
        <v>3.51</v>
      </c>
      <c r="AL194" s="3">
        <v>33720.352131898399</v>
      </c>
      <c r="AM194" s="3">
        <v>1.3790521437147401</v>
      </c>
      <c r="AN194" s="3">
        <v>42.687715495988499</v>
      </c>
      <c r="AO194" s="3">
        <v>0.46420986403246001</v>
      </c>
      <c r="AP194" s="3">
        <v>0</v>
      </c>
      <c r="AQ194" s="3">
        <v>1.2444626961614099E-2</v>
      </c>
      <c r="AR194" s="3">
        <v>1.8320044453045001E-2</v>
      </c>
      <c r="AS194" s="3">
        <v>1.9724257912151998E-2</v>
      </c>
      <c r="AT194" s="3">
        <v>97.039215075780206</v>
      </c>
      <c r="AU194" s="3">
        <v>95.406679725174698</v>
      </c>
      <c r="AV194" s="3">
        <v>96.0000577460047</v>
      </c>
      <c r="AW194" s="3">
        <v>2.5</v>
      </c>
      <c r="AX194" s="3">
        <v>10.790198497477901</v>
      </c>
      <c r="AY194" s="3">
        <v>3.8324110808016001</v>
      </c>
      <c r="AZ194" s="3">
        <v>0.28539799007227401</v>
      </c>
      <c r="BA194" s="3">
        <v>8.1531634155987298</v>
      </c>
      <c r="BB194" s="5">
        <v>13.8</v>
      </c>
      <c r="BC194" s="9">
        <v>17231</v>
      </c>
      <c r="BD194" s="3">
        <v>2.0529279866475201</v>
      </c>
      <c r="BE194" s="3">
        <v>3.25</v>
      </c>
      <c r="BF194" s="3">
        <v>72.367281172884304</v>
      </c>
      <c r="BG194" s="3">
        <v>2.79860140235064</v>
      </c>
      <c r="BH194" s="3">
        <v>38.702977457540896</v>
      </c>
      <c r="BI194" s="3">
        <v>24.6356046537657</v>
      </c>
      <c r="BJ194" s="3">
        <v>1.2325199842453001</v>
      </c>
      <c r="BK194" s="3">
        <v>15.1</v>
      </c>
      <c r="BL194" s="3">
        <v>12.4</v>
      </c>
      <c r="BM194" s="3">
        <v>105.8205231</v>
      </c>
      <c r="BN194" s="3">
        <v>30.659856749999999</v>
      </c>
      <c r="BO194" s="3">
        <v>115815.799070162</v>
      </c>
      <c r="BP194" s="3">
        <v>91.999890969999996</v>
      </c>
      <c r="BQ194" s="3">
        <v>3.9798000291148901</v>
      </c>
      <c r="BR194" s="3">
        <f t="shared" si="42"/>
        <v>1.0004072214796917</v>
      </c>
      <c r="BS194" s="3">
        <f t="shared" si="42"/>
        <v>98.880536155775204</v>
      </c>
      <c r="BT194" s="3">
        <v>0.996510028839111</v>
      </c>
      <c r="BU194" s="3">
        <v>1.10255002975464</v>
      </c>
      <c r="BV194" s="3">
        <v>1.14827001094818</v>
      </c>
      <c r="BW194" s="3">
        <v>99.878669738769503</v>
      </c>
      <c r="BX194" s="3">
        <f t="shared" si="43"/>
        <v>91.600086212158203</v>
      </c>
      <c r="BY194" s="3">
        <v>8</v>
      </c>
      <c r="BZ194" s="3">
        <v>5</v>
      </c>
      <c r="CA194" s="3">
        <f t="shared" si="44"/>
        <v>99.727399999999989</v>
      </c>
      <c r="CB194" s="3">
        <v>88.929733276367202</v>
      </c>
      <c r="CC194" s="3">
        <v>92.016281127929702</v>
      </c>
      <c r="CD194" s="3">
        <v>96.988807678222699</v>
      </c>
      <c r="CE194" s="3">
        <v>11.877575874328601</v>
      </c>
      <c r="CF194" s="3">
        <v>3.2718598842620801</v>
      </c>
      <c r="CG194" s="3">
        <v>11.703900000000001</v>
      </c>
      <c r="CH194" s="3">
        <v>3.9095342520665</v>
      </c>
      <c r="CI194" s="3">
        <v>0.3</v>
      </c>
      <c r="CJ194" s="3">
        <v>3.2</v>
      </c>
      <c r="CK194" s="3">
        <v>78</v>
      </c>
      <c r="CL194" s="3">
        <v>94</v>
      </c>
      <c r="CM194" s="3">
        <v>92</v>
      </c>
      <c r="CN194" s="3">
        <v>2.97</v>
      </c>
      <c r="CO194" s="3">
        <v>18.43</v>
      </c>
      <c r="CP194" s="3">
        <v>3.484</v>
      </c>
      <c r="CQ194" s="3">
        <v>8.6834950101250894E-3</v>
      </c>
      <c r="CR194" s="3">
        <v>19</v>
      </c>
      <c r="CS194" s="3">
        <v>20.8</v>
      </c>
      <c r="CT194" s="3">
        <v>93.587768234079604</v>
      </c>
      <c r="CU194" s="3">
        <v>86.836918980832706</v>
      </c>
      <c r="CV194" s="3">
        <v>89.2906506461063</v>
      </c>
      <c r="CW194" s="3">
        <v>1</v>
      </c>
      <c r="CX194" s="3">
        <f t="shared" si="45"/>
        <v>5.5750000000000002</v>
      </c>
      <c r="CY194" s="3">
        <f t="shared" si="45"/>
        <v>4.6500000000000004</v>
      </c>
      <c r="CZ194" s="3">
        <f t="shared" si="45"/>
        <v>22.65</v>
      </c>
      <c r="DA194" s="3">
        <f t="shared" si="45"/>
        <v>8.3844760000000004E-2</v>
      </c>
      <c r="DB194" s="3">
        <v>5247.8879627900596</v>
      </c>
      <c r="DC194" s="3">
        <v>10.503561019999999</v>
      </c>
      <c r="DD194" s="3">
        <v>38.299999999999997</v>
      </c>
      <c r="DE194" s="3">
        <v>23.8</v>
      </c>
      <c r="DF194" s="3">
        <v>3.7</v>
      </c>
      <c r="DG194" s="3">
        <v>9</v>
      </c>
      <c r="DH194" s="3">
        <v>29.2</v>
      </c>
      <c r="DI194" s="3">
        <v>0.2</v>
      </c>
      <c r="DJ194" s="3">
        <v>12.9</v>
      </c>
      <c r="DK194" s="3">
        <v>0</v>
      </c>
      <c r="DL194" s="3">
        <v>4.4796756392197601</v>
      </c>
      <c r="DM194" s="3">
        <v>32.252000000000002</v>
      </c>
      <c r="DN194" s="3">
        <v>0.59816532775051601</v>
      </c>
      <c r="DO194" s="3">
        <v>18.822910043803098</v>
      </c>
      <c r="DP194" s="3">
        <v>43.68</v>
      </c>
      <c r="DQ194" s="3">
        <v>71.912999999999997</v>
      </c>
      <c r="DR194" s="3">
        <v>80.605999999999995</v>
      </c>
      <c r="DS194" s="3">
        <v>55.094000000000001</v>
      </c>
      <c r="DT194" s="3">
        <v>81.787951664142994</v>
      </c>
      <c r="DU194" s="3">
        <v>64.150000000000006</v>
      </c>
      <c r="DV194" s="3">
        <v>53.57</v>
      </c>
      <c r="DW194" s="3">
        <v>39.880000000000003</v>
      </c>
      <c r="DX194" s="3">
        <v>4.1239999999999997</v>
      </c>
      <c r="DY194" s="3">
        <v>8.0470000000000006</v>
      </c>
      <c r="DZ194" s="3">
        <v>6.9029999999999996</v>
      </c>
      <c r="EA194" s="3">
        <v>5.62</v>
      </c>
      <c r="EB194" s="3">
        <v>15320</v>
      </c>
      <c r="EC194" s="3">
        <v>5.867</v>
      </c>
      <c r="ED194" s="3">
        <v>42.543999999999997</v>
      </c>
      <c r="EE194" s="3">
        <v>67.313000000000002</v>
      </c>
      <c r="EF194" s="3">
        <v>11.2</v>
      </c>
      <c r="EG194" s="3">
        <v>6.5</v>
      </c>
      <c r="EH194" s="3">
        <v>2.8</v>
      </c>
      <c r="EI194" s="3">
        <v>82.556097560975601</v>
      </c>
      <c r="EJ194" s="3">
        <v>1.63</v>
      </c>
      <c r="EK194" s="3">
        <v>93.704018000000005</v>
      </c>
      <c r="EL194" s="3">
        <v>90.195701</v>
      </c>
      <c r="EM194" s="3">
        <v>20.177820226322901</v>
      </c>
      <c r="EN194" s="3">
        <v>65.277847136310299</v>
      </c>
      <c r="EO194" s="3">
        <v>1.02911050277336</v>
      </c>
      <c r="EP194" s="3">
        <v>4858.607421875</v>
      </c>
      <c r="EQ194" s="3">
        <v>1164.6093100000001</v>
      </c>
      <c r="ER194" s="3">
        <v>0.34911150321912998</v>
      </c>
      <c r="ES194" s="3">
        <v>1.41948630978966</v>
      </c>
      <c r="ET194" s="3">
        <v>63.652999999999999</v>
      </c>
      <c r="EU194" s="3">
        <v>0.66718977040382599</v>
      </c>
      <c r="EV194" s="2">
        <v>27.64</v>
      </c>
      <c r="EW194" s="2">
        <v>28.89</v>
      </c>
      <c r="EX194" s="2">
        <v>26.46</v>
      </c>
      <c r="EY194" s="3">
        <v>1.53513503074646</v>
      </c>
      <c r="EZ194" s="3">
        <v>1.4357492923736599</v>
      </c>
      <c r="FA194" s="3">
        <v>9</v>
      </c>
      <c r="FB194" s="3">
        <v>0.5</v>
      </c>
      <c r="FC194" s="3">
        <v>7</v>
      </c>
      <c r="FD194" s="3">
        <v>11000000</v>
      </c>
      <c r="FE194" s="3">
        <v>0.37003018624030398</v>
      </c>
      <c r="FF194" s="3">
        <v>0.26928701342450401</v>
      </c>
      <c r="FG194" s="3">
        <v>0.98399537404565196</v>
      </c>
      <c r="FH194" s="3">
        <v>0</v>
      </c>
      <c r="FI194" s="3">
        <v>1.0137512903578399E-2</v>
      </c>
      <c r="FJ194" s="3">
        <v>1.4057492399115299E-2</v>
      </c>
      <c r="FK194" s="3">
        <v>9.6047242789137996E-4</v>
      </c>
      <c r="FL194" s="3">
        <v>15.9169365666588</v>
      </c>
      <c r="FM194" s="3">
        <v>0.48076376071733001</v>
      </c>
      <c r="FN194" s="3">
        <v>0.61366186744403295</v>
      </c>
      <c r="FO194" s="3">
        <v>25.898821847628401</v>
      </c>
      <c r="FP194" s="3">
        <v>1.3895083665847801</v>
      </c>
      <c r="FQ194" s="3">
        <v>3.6762686457158703E-2</v>
      </c>
      <c r="FR194" s="3">
        <v>0.96544605493545499</v>
      </c>
      <c r="FS194" s="3">
        <v>1.4569394588470499</v>
      </c>
      <c r="FT194" s="3">
        <v>1.4674471616745</v>
      </c>
      <c r="FU194" s="3">
        <v>97066.706050020002</v>
      </c>
    </row>
    <row r="195" spans="1:177" x14ac:dyDescent="0.35">
      <c r="A195" s="3">
        <v>2021</v>
      </c>
      <c r="B195" s="3" t="s">
        <v>64</v>
      </c>
      <c r="C195" s="5">
        <v>0.24</v>
      </c>
      <c r="D195" s="5">
        <v>2643.76</v>
      </c>
      <c r="E195" s="3">
        <v>62.955436202641899</v>
      </c>
      <c r="F195" s="3">
        <v>1637.0925688073401</v>
      </c>
      <c r="G195" s="3">
        <v>62.955436202641899</v>
      </c>
      <c r="H195" s="3">
        <v>8.6625430842309101E-2</v>
      </c>
      <c r="I195" s="3">
        <v>6.3289301785455097</v>
      </c>
      <c r="J195" s="3">
        <v>1.45158949049209E-2</v>
      </c>
      <c r="K195" s="3">
        <v>11.409783713165901</v>
      </c>
      <c r="L195" s="3">
        <f t="shared" si="41"/>
        <v>11.368437921406995</v>
      </c>
      <c r="M195" s="3">
        <v>1118</v>
      </c>
      <c r="N195" s="3">
        <v>95.17</v>
      </c>
      <c r="O195" s="3">
        <v>118.64</v>
      </c>
      <c r="P195" s="3">
        <v>120.57</v>
      </c>
      <c r="Q195" s="3">
        <v>8606.5</v>
      </c>
      <c r="R195" s="3">
        <v>100</v>
      </c>
      <c r="S195" s="3">
        <v>100</v>
      </c>
      <c r="T195" s="3">
        <v>25.093988633428101</v>
      </c>
      <c r="U195" s="3">
        <v>48.274430379746804</v>
      </c>
      <c r="V195" s="3">
        <v>7.8540942180000002</v>
      </c>
      <c r="W195" s="3">
        <v>0.27409167885973401</v>
      </c>
      <c r="X195" s="3">
        <v>9</v>
      </c>
      <c r="Y195" s="3">
        <v>28</v>
      </c>
      <c r="Z195" s="3">
        <v>5</v>
      </c>
      <c r="AA195" s="3">
        <v>257.04002110865702</v>
      </c>
      <c r="AB195" s="3">
        <v>2.459761163</v>
      </c>
      <c r="AC195" s="3">
        <v>63.960280373800003</v>
      </c>
      <c r="AD195" s="3">
        <v>3.14448979591837</v>
      </c>
      <c r="AE195" s="3">
        <v>9828.7352904952895</v>
      </c>
      <c r="AF195" s="3">
        <v>14.43525028</v>
      </c>
      <c r="AG195" s="3">
        <v>2.3318359850000001</v>
      </c>
      <c r="AH195" s="3">
        <v>0.4</v>
      </c>
      <c r="AI195" s="3">
        <v>870</v>
      </c>
      <c r="AJ195" s="3">
        <v>3.29</v>
      </c>
      <c r="AK195" s="3">
        <f>AVERAGE(AK194,AK196)</f>
        <v>3.5549999999999997</v>
      </c>
      <c r="AL195" s="3">
        <v>33720.352131898399</v>
      </c>
      <c r="AM195" s="3">
        <v>3.2603989445695301</v>
      </c>
      <c r="AN195" s="3">
        <v>42.687715495988499</v>
      </c>
      <c r="AO195" s="3">
        <v>0.43810747619539803</v>
      </c>
      <c r="AP195" s="3">
        <v>0</v>
      </c>
      <c r="AQ195" s="3">
        <v>3.6843189342186798E-2</v>
      </c>
      <c r="AR195" s="3">
        <v>6.2718265366647402E-2</v>
      </c>
      <c r="AS195" s="3">
        <v>1.8795268826708799E-2</v>
      </c>
      <c r="AT195" s="3">
        <v>97.039215075780206</v>
      </c>
      <c r="AU195" s="3">
        <v>95.406679725174698</v>
      </c>
      <c r="AV195" s="3">
        <v>95.995831467772902</v>
      </c>
      <c r="AW195" s="3">
        <v>2.5</v>
      </c>
      <c r="AX195" s="3">
        <v>8.6248494756299703</v>
      </c>
      <c r="AY195" s="3">
        <v>5.9656949659897798</v>
      </c>
      <c r="AZ195" s="3">
        <v>0.28539799007227401</v>
      </c>
      <c r="BA195" s="3">
        <v>8.4883473521731396</v>
      </c>
      <c r="BB195" s="5">
        <v>12.9</v>
      </c>
      <c r="BC195" s="9">
        <v>20256</v>
      </c>
      <c r="BD195" s="3">
        <v>2.0529279866475201</v>
      </c>
      <c r="BE195" s="3">
        <v>3.25</v>
      </c>
      <c r="BF195" s="3">
        <v>73.060879663231205</v>
      </c>
      <c r="BG195" s="3">
        <v>2.79860140235064</v>
      </c>
      <c r="BH195" s="3">
        <v>38.608385486676802</v>
      </c>
      <c r="BI195" s="3">
        <v>24.675393052958299</v>
      </c>
      <c r="BJ195" s="3">
        <v>1.1309299468994101</v>
      </c>
      <c r="BK195" s="3">
        <v>15.1</v>
      </c>
      <c r="BL195" s="3">
        <v>12.4</v>
      </c>
      <c r="BM195" s="3">
        <v>107.76771239999999</v>
      </c>
      <c r="BN195" s="3">
        <v>31.625163489999998</v>
      </c>
      <c r="BO195" s="3">
        <v>115815.799070162</v>
      </c>
      <c r="BP195" s="3">
        <v>95.169566669999995</v>
      </c>
      <c r="BQ195" s="3">
        <v>3.9798000291148901</v>
      </c>
      <c r="BR195" s="3">
        <f t="shared" si="42"/>
        <v>1.0004873605139448</v>
      </c>
      <c r="BS195" s="3">
        <f t="shared" si="42"/>
        <v>98.958718338049948</v>
      </c>
      <c r="BT195" s="3">
        <v>0.996510028839111</v>
      </c>
      <c r="BU195" s="3">
        <v>1.10255002975464</v>
      </c>
      <c r="BV195" s="3">
        <v>1.16521000862122</v>
      </c>
      <c r="BW195" s="3">
        <v>99.205192565917997</v>
      </c>
      <c r="BX195" s="3">
        <f t="shared" si="43"/>
        <v>90.540103912353487</v>
      </c>
      <c r="BY195" s="3">
        <v>8</v>
      </c>
      <c r="BZ195" s="3">
        <v>5</v>
      </c>
      <c r="CA195" s="3">
        <f t="shared" si="44"/>
        <v>99.727399999999989</v>
      </c>
      <c r="CB195" s="3">
        <v>88.929733276367202</v>
      </c>
      <c r="CC195" s="3">
        <v>92.016281127929702</v>
      </c>
      <c r="CD195" s="3">
        <v>96.988807678222699</v>
      </c>
      <c r="CE195" s="3">
        <v>12.0236730575562</v>
      </c>
      <c r="CF195" s="3">
        <v>2.98458051681519</v>
      </c>
      <c r="CG195" s="3">
        <v>11.703900000000001</v>
      </c>
      <c r="CH195" s="3">
        <v>3.9095342520665</v>
      </c>
      <c r="CI195" s="3">
        <v>0.3</v>
      </c>
      <c r="CJ195" s="3">
        <v>3.1</v>
      </c>
      <c r="CK195" s="3">
        <v>78</v>
      </c>
      <c r="CL195" s="3">
        <v>94</v>
      </c>
      <c r="CM195" s="3">
        <v>90</v>
      </c>
      <c r="CN195" s="3">
        <v>2.97</v>
      </c>
      <c r="CO195" s="3">
        <v>14.9</v>
      </c>
      <c r="CP195" s="3">
        <v>4.0620000000000003</v>
      </c>
      <c r="CQ195" s="3">
        <v>8.6834950101250894E-3</v>
      </c>
      <c r="CR195" s="3">
        <v>19</v>
      </c>
      <c r="CS195" s="3">
        <v>20.8</v>
      </c>
      <c r="CT195" s="3">
        <v>93.587768234079604</v>
      </c>
      <c r="CU195" s="3">
        <v>86.836918980832706</v>
      </c>
      <c r="CV195" s="3">
        <v>89.273167730430998</v>
      </c>
      <c r="CW195" s="3">
        <v>1</v>
      </c>
      <c r="CX195" s="3">
        <f t="shared" si="45"/>
        <v>5.5750000000000002</v>
      </c>
      <c r="CY195" s="3">
        <f t="shared" si="45"/>
        <v>4.6500000000000004</v>
      </c>
      <c r="CZ195" s="3">
        <f t="shared" si="45"/>
        <v>22.65</v>
      </c>
      <c r="DA195" s="3">
        <f t="shared" si="45"/>
        <v>8.3844760000000004E-2</v>
      </c>
      <c r="DB195" s="3">
        <v>5727.05926583362</v>
      </c>
      <c r="DC195" s="3">
        <v>10.32112789</v>
      </c>
      <c r="DD195" s="3">
        <v>38.299999999999997</v>
      </c>
      <c r="DE195" s="3">
        <v>23.8</v>
      </c>
      <c r="DF195" s="3">
        <v>3.7</v>
      </c>
      <c r="DG195" s="3">
        <v>9</v>
      </c>
      <c r="DH195" s="3">
        <v>29.2</v>
      </c>
      <c r="DI195" s="3">
        <v>0.2</v>
      </c>
      <c r="DJ195" s="3">
        <v>14</v>
      </c>
      <c r="DK195" s="3">
        <v>0</v>
      </c>
      <c r="DL195" s="3">
        <v>4.48503862631987</v>
      </c>
      <c r="DM195" s="3">
        <v>34.155999999999999</v>
      </c>
      <c r="DN195" s="3">
        <v>0.97274230003710804</v>
      </c>
      <c r="DO195" s="3">
        <v>18.770999898795701</v>
      </c>
      <c r="DP195" s="3">
        <v>50.2</v>
      </c>
      <c r="DQ195" s="3">
        <v>74.546000000000006</v>
      </c>
      <c r="DR195" s="3">
        <v>81.873000000000005</v>
      </c>
      <c r="DS195" s="3">
        <v>57.850999999999999</v>
      </c>
      <c r="DT195" s="3">
        <v>83.916215784969296</v>
      </c>
      <c r="DU195" s="3">
        <v>65.400000000000006</v>
      </c>
      <c r="DV195" s="3">
        <v>38.799999999999997</v>
      </c>
      <c r="DW195" s="3">
        <v>29.14</v>
      </c>
      <c r="DX195" s="3">
        <v>4.2359999999999998</v>
      </c>
      <c r="DY195" s="3">
        <v>10.208</v>
      </c>
      <c r="DZ195" s="3">
        <v>7.85</v>
      </c>
      <c r="EA195" s="3">
        <v>6.19</v>
      </c>
      <c r="EB195" s="3">
        <v>15320</v>
      </c>
      <c r="EC195" s="3">
        <v>5.9409999999999998</v>
      </c>
      <c r="ED195" s="3">
        <v>42.543999999999997</v>
      </c>
      <c r="EE195" s="3">
        <v>67.313000000000002</v>
      </c>
      <c r="EF195" s="3">
        <v>11.6</v>
      </c>
      <c r="EG195" s="3">
        <v>6.6</v>
      </c>
      <c r="EH195" s="3">
        <v>2.7</v>
      </c>
      <c r="EI195" s="3">
        <v>82.102439024390307</v>
      </c>
      <c r="EJ195" s="3">
        <v>1.72</v>
      </c>
      <c r="EK195" s="3">
        <v>93.230412999999999</v>
      </c>
      <c r="EL195" s="3">
        <v>89.682019999999994</v>
      </c>
      <c r="EM195" s="3">
        <v>19.9131720159486</v>
      </c>
      <c r="EN195" s="3">
        <v>65.257766629513199</v>
      </c>
      <c r="EO195" s="3">
        <v>0.95387818351947395</v>
      </c>
      <c r="EP195" s="3">
        <v>5250.68212890625</v>
      </c>
      <c r="EQ195" s="3">
        <v>1164.6093100000001</v>
      </c>
      <c r="ER195" s="3">
        <v>0.23872759831910201</v>
      </c>
      <c r="ES195" s="3">
        <v>1.3599596529386599</v>
      </c>
      <c r="ET195" s="3">
        <v>63.911999999999999</v>
      </c>
      <c r="EU195" s="3">
        <v>0.44118891589054199</v>
      </c>
      <c r="EV195" s="2">
        <v>27.99</v>
      </c>
      <c r="EW195" s="2">
        <v>29.25</v>
      </c>
      <c r="EX195" s="2">
        <v>26.8</v>
      </c>
      <c r="EY195" s="3">
        <v>1.61967813968658</v>
      </c>
      <c r="EZ195" s="3">
        <v>1.4654449224471999</v>
      </c>
      <c r="FA195" s="3">
        <v>9</v>
      </c>
      <c r="FB195" s="3">
        <v>0.5</v>
      </c>
      <c r="FC195" s="3">
        <v>7</v>
      </c>
      <c r="FD195" s="3">
        <f>AVERAGE(FD193:FD194)</f>
        <v>23500000</v>
      </c>
      <c r="FE195" s="3">
        <f>AVERAGE(FE193:FE194)</f>
        <v>0.36893178294669798</v>
      </c>
      <c r="FF195" s="3">
        <v>0.25147587490804602</v>
      </c>
      <c r="FG195" s="3">
        <v>1.0231253042175299</v>
      </c>
      <c r="FH195" s="3">
        <v>0</v>
      </c>
      <c r="FI195" s="3">
        <v>3.6249670779703799E-2</v>
      </c>
      <c r="FJ195" s="3">
        <v>5.1077934497427702E-2</v>
      </c>
      <c r="FK195" s="3">
        <v>1.9446568064729699E-3</v>
      </c>
      <c r="FL195" s="3">
        <v>15.9169365666588</v>
      </c>
      <c r="FM195" s="3">
        <v>0.57362936711603596</v>
      </c>
      <c r="FN195" s="3">
        <v>0.85057004392137203</v>
      </c>
      <c r="FO195" s="3">
        <v>28.477840011714001</v>
      </c>
      <c r="FP195" s="3">
        <v>1.4182490110397299</v>
      </c>
      <c r="FQ195" s="3">
        <v>0.10098823103923001</v>
      </c>
      <c r="FR195" s="3">
        <v>0.84353142976760898</v>
      </c>
      <c r="FS195" s="3">
        <v>1.493408203125</v>
      </c>
      <c r="FT195" s="3">
        <v>1.55254113674164</v>
      </c>
      <c r="FU195" s="3">
        <v>114120.54451639199</v>
      </c>
    </row>
    <row r="196" spans="1:177" x14ac:dyDescent="0.35">
      <c r="A196" s="3">
        <v>2022</v>
      </c>
      <c r="B196" s="3" t="s">
        <v>64</v>
      </c>
      <c r="C196" s="5">
        <v>0.03</v>
      </c>
      <c r="D196" s="8">
        <v>2548.9</v>
      </c>
      <c r="E196" s="3">
        <v>62.955436202641899</v>
      </c>
      <c r="F196" s="3">
        <v>1637.0925688073401</v>
      </c>
      <c r="G196" s="3">
        <v>62.955436202641899</v>
      </c>
      <c r="H196" s="3">
        <v>8.6625430842309101E-2</v>
      </c>
      <c r="I196" s="3">
        <v>6.3289301785455097</v>
      </c>
      <c r="J196" s="3">
        <v>1.45158949049209E-2</v>
      </c>
      <c r="K196" s="3">
        <v>11.409783713165901</v>
      </c>
      <c r="L196" s="3">
        <f t="shared" si="41"/>
        <v>11.368437921406995</v>
      </c>
      <c r="M196" s="3">
        <v>1118</v>
      </c>
      <c r="N196" s="3">
        <v>95.17</v>
      </c>
      <c r="O196" s="3">
        <v>118.64</v>
      </c>
      <c r="P196" s="3">
        <v>120.57</v>
      </c>
      <c r="Q196" s="3">
        <v>8701.5</v>
      </c>
      <c r="R196" s="3">
        <v>100</v>
      </c>
      <c r="S196" s="3">
        <v>100</v>
      </c>
      <c r="T196" s="3">
        <v>25.093988633428101</v>
      </c>
      <c r="U196" s="3">
        <v>48.274430379746804</v>
      </c>
      <c r="V196" s="3">
        <v>7.8540942180000002</v>
      </c>
      <c r="W196" s="3">
        <v>0.27409167885973401</v>
      </c>
      <c r="X196" s="3">
        <v>9</v>
      </c>
      <c r="Y196" s="3">
        <v>28</v>
      </c>
      <c r="Z196" s="3">
        <v>5</v>
      </c>
      <c r="AA196" s="3">
        <v>257.04002110865702</v>
      </c>
      <c r="AB196" s="3">
        <v>2.459761163</v>
      </c>
      <c r="AC196" s="3">
        <v>63.960280373800003</v>
      </c>
      <c r="AD196" s="3">
        <v>3.14448979591837</v>
      </c>
      <c r="AE196" s="3">
        <v>9828.7352904952895</v>
      </c>
      <c r="AF196" s="3">
        <v>14.4344702</v>
      </c>
      <c r="AG196" s="3">
        <v>2.3319521000000001</v>
      </c>
      <c r="AH196" s="3">
        <v>0.4</v>
      </c>
      <c r="AI196" s="3">
        <v>870</v>
      </c>
      <c r="AJ196" s="3">
        <v>3.29</v>
      </c>
      <c r="AK196" s="3">
        <v>3.6</v>
      </c>
      <c r="AL196" s="3">
        <v>33720.352131898399</v>
      </c>
      <c r="AM196" s="3">
        <v>6.2708185601973101</v>
      </c>
      <c r="AN196" s="3">
        <v>42.687715495988499</v>
      </c>
      <c r="AO196" s="3">
        <v>0.43810747619539803</v>
      </c>
      <c r="AP196" s="3">
        <v>0</v>
      </c>
      <c r="AQ196" s="3">
        <v>3.6843189342186798E-2</v>
      </c>
      <c r="AR196" s="3">
        <v>6.2718265366647402E-2</v>
      </c>
      <c r="AS196" s="3">
        <v>1.8795268826708799E-2</v>
      </c>
      <c r="AT196" s="3">
        <v>97.039215075780206</v>
      </c>
      <c r="AU196" s="3">
        <v>95.406679725174698</v>
      </c>
      <c r="AV196" s="3">
        <v>95.991405039806494</v>
      </c>
      <c r="AW196" s="3">
        <v>2.5</v>
      </c>
      <c r="AX196" s="3">
        <v>8.0229260544044205</v>
      </c>
      <c r="AY196" s="3">
        <v>9.2750489044606006</v>
      </c>
      <c r="AZ196" s="3">
        <v>0.28539799007227401</v>
      </c>
      <c r="BA196" s="3">
        <v>8.1792908219408194</v>
      </c>
      <c r="BB196" s="13">
        <v>14</v>
      </c>
      <c r="BC196" s="9">
        <v>20256</v>
      </c>
      <c r="BD196" s="3">
        <v>2.0529279866475201</v>
      </c>
      <c r="BE196" s="3">
        <v>3.25</v>
      </c>
      <c r="BF196" s="3">
        <v>73.060879663231205</v>
      </c>
      <c r="BG196" s="3">
        <v>2.79860140235064</v>
      </c>
      <c r="BH196" s="3">
        <v>38.166211454333499</v>
      </c>
      <c r="BI196" s="3">
        <v>24.496223062625202</v>
      </c>
      <c r="BJ196" s="3">
        <v>1.1309299468994101</v>
      </c>
      <c r="BK196" s="3">
        <v>15.1</v>
      </c>
      <c r="BL196" s="3">
        <v>12.4</v>
      </c>
      <c r="BM196" s="3">
        <v>113.2768198</v>
      </c>
      <c r="BN196" s="3">
        <v>32.081910239999999</v>
      </c>
      <c r="BO196" s="3">
        <v>115815.799070162</v>
      </c>
      <c r="BP196" s="3">
        <v>95.169566669999995</v>
      </c>
      <c r="BQ196" s="3">
        <v>3.9798000291148901</v>
      </c>
      <c r="BR196" s="3">
        <f t="shared" si="42"/>
        <v>1.0004874334517819</v>
      </c>
      <c r="BS196" s="3">
        <f t="shared" si="42"/>
        <v>98.958734054584056</v>
      </c>
      <c r="BT196" s="3">
        <v>0.996510028839111</v>
      </c>
      <c r="BU196" s="3">
        <v>1.10255002975464</v>
      </c>
      <c r="BV196" s="3">
        <v>1.16521000862122</v>
      </c>
      <c r="BW196" s="3">
        <v>99.205192565917997</v>
      </c>
      <c r="BX196" s="3">
        <f t="shared" si="43"/>
        <v>90.540103912353487</v>
      </c>
      <c r="BY196" s="3">
        <v>8</v>
      </c>
      <c r="BZ196" s="3">
        <v>5</v>
      </c>
      <c r="CA196" s="3">
        <f t="shared" si="44"/>
        <v>99.727399999999989</v>
      </c>
      <c r="CB196" s="3">
        <v>88.929733276367202</v>
      </c>
      <c r="CC196" s="3">
        <v>92.016281127929702</v>
      </c>
      <c r="CD196" s="3">
        <v>96.988807678222699</v>
      </c>
      <c r="CE196" s="3">
        <v>12.0236730575562</v>
      </c>
      <c r="CF196" s="3">
        <v>2.98458051681519</v>
      </c>
      <c r="CG196" s="3">
        <v>11.703900000000001</v>
      </c>
      <c r="CH196" s="3">
        <v>3.9095342520665</v>
      </c>
      <c r="CI196" s="3">
        <v>0.3</v>
      </c>
      <c r="CJ196" s="3">
        <v>3.1</v>
      </c>
      <c r="CK196" s="3">
        <v>78</v>
      </c>
      <c r="CL196" s="3">
        <v>93</v>
      </c>
      <c r="CM196" s="3">
        <v>90</v>
      </c>
      <c r="CN196" s="3">
        <v>2.97</v>
      </c>
      <c r="CO196" s="3">
        <v>14.9</v>
      </c>
      <c r="CP196" s="3">
        <v>4.0620000000000003</v>
      </c>
      <c r="CQ196" s="3">
        <v>8.6834950101250894E-3</v>
      </c>
      <c r="CR196" s="3">
        <v>19</v>
      </c>
      <c r="CS196" s="3">
        <v>20.8</v>
      </c>
      <c r="CT196" s="3">
        <v>93.587768234079604</v>
      </c>
      <c r="CU196" s="3">
        <v>86.836918980832706</v>
      </c>
      <c r="CV196" s="3">
        <v>89.254870649239095</v>
      </c>
      <c r="CW196" s="3">
        <v>1</v>
      </c>
      <c r="CX196" s="3">
        <f t="shared" si="45"/>
        <v>5.5750000000000002</v>
      </c>
      <c r="CY196" s="3">
        <f t="shared" si="45"/>
        <v>4.6500000000000004</v>
      </c>
      <c r="CZ196" s="3">
        <f t="shared" si="45"/>
        <v>22.65</v>
      </c>
      <c r="DA196" s="3">
        <f t="shared" si="45"/>
        <v>8.3844760000000004E-2</v>
      </c>
      <c r="DB196" s="3">
        <v>5727.05926583362</v>
      </c>
      <c r="DC196" s="3">
        <v>10.32112789</v>
      </c>
      <c r="DD196" s="3">
        <v>38.299999999999997</v>
      </c>
      <c r="DE196" s="3">
        <v>23.8</v>
      </c>
      <c r="DF196" s="3">
        <v>3.7</v>
      </c>
      <c r="DG196" s="3">
        <v>9</v>
      </c>
      <c r="DH196" s="3">
        <v>29.2</v>
      </c>
      <c r="DI196" s="3">
        <v>0.2</v>
      </c>
      <c r="DJ196" s="3">
        <v>14</v>
      </c>
      <c r="DK196" s="3">
        <v>0</v>
      </c>
      <c r="DL196" s="3">
        <v>3.9952625881969199</v>
      </c>
      <c r="DM196" s="3">
        <v>34.155999999999999</v>
      </c>
      <c r="DN196" s="3">
        <v>0.86757950713649601</v>
      </c>
      <c r="DO196" s="3">
        <v>19.249912462606702</v>
      </c>
      <c r="DP196" s="3">
        <v>53.079000000000001</v>
      </c>
      <c r="DQ196" s="3">
        <v>76.757999999999996</v>
      </c>
      <c r="DR196" s="3">
        <v>82.549000000000007</v>
      </c>
      <c r="DS196" s="3">
        <v>59.375999999999998</v>
      </c>
      <c r="DT196" s="3">
        <v>84.233224570861097</v>
      </c>
      <c r="DU196" s="3">
        <v>67.451999999999998</v>
      </c>
      <c r="DV196" s="3">
        <v>38.799999999999997</v>
      </c>
      <c r="DW196" s="3">
        <v>38.869999999999997</v>
      </c>
      <c r="DX196" s="3">
        <v>3.1150000000000002</v>
      </c>
      <c r="DY196" s="3">
        <v>8.6820000000000004</v>
      </c>
      <c r="DZ196" s="3">
        <v>5.2389999999999999</v>
      </c>
      <c r="EA196" s="3">
        <v>4.4800000000000004</v>
      </c>
      <c r="EB196" s="3">
        <v>9999</v>
      </c>
      <c r="EC196" s="3">
        <v>5.9409999999999998</v>
      </c>
      <c r="ED196" s="3">
        <v>42.543999999999997</v>
      </c>
      <c r="EE196" s="3">
        <v>67.313000000000002</v>
      </c>
      <c r="EF196" s="3">
        <v>11.6</v>
      </c>
      <c r="EG196" s="3">
        <v>6.6</v>
      </c>
      <c r="EH196" s="3">
        <v>2.7</v>
      </c>
      <c r="EI196" s="3">
        <v>82.102439024390307</v>
      </c>
      <c r="EJ196" s="3">
        <v>1.72</v>
      </c>
      <c r="EK196" s="3">
        <v>93.230412999999999</v>
      </c>
      <c r="EL196" s="3">
        <v>89.682019999999994</v>
      </c>
      <c r="EM196" s="3">
        <v>19.584227575414701</v>
      </c>
      <c r="EN196" s="3">
        <v>65.279587331231198</v>
      </c>
      <c r="EO196" s="3">
        <v>1.8505037841192</v>
      </c>
      <c r="EP196" s="3">
        <v>5250.68212890625</v>
      </c>
      <c r="EQ196" s="3">
        <v>1164.6093100000001</v>
      </c>
      <c r="ER196" s="3">
        <v>1.0967141483438401</v>
      </c>
      <c r="ES196" s="3">
        <v>2.2736354578714302</v>
      </c>
      <c r="ET196" s="3">
        <v>64.183000000000007</v>
      </c>
      <c r="EU196" s="3">
        <v>0.44118891589054199</v>
      </c>
      <c r="EV196" s="2">
        <v>28.35</v>
      </c>
      <c r="EW196" s="2">
        <v>29.62</v>
      </c>
      <c r="EX196" s="2">
        <v>27.15</v>
      </c>
      <c r="EY196" s="3">
        <v>1.6744483709335301</v>
      </c>
      <c r="EZ196" s="3">
        <v>1.54913818836212</v>
      </c>
      <c r="FA196" s="3">
        <v>9</v>
      </c>
      <c r="FB196" s="3">
        <v>0.5</v>
      </c>
      <c r="FC196" s="3">
        <v>7</v>
      </c>
      <c r="FD196" s="3">
        <v>23500000</v>
      </c>
      <c r="FE196" s="3">
        <v>0.36893178294669798</v>
      </c>
      <c r="FF196" s="3">
        <v>0.225109121716702</v>
      </c>
      <c r="FG196" s="3">
        <v>1.02734958655443</v>
      </c>
      <c r="FH196" s="3">
        <v>0</v>
      </c>
      <c r="FI196" s="3">
        <f>AVERAGE(FI194:FI195)</f>
        <v>2.31935918416411E-2</v>
      </c>
      <c r="FJ196" s="3">
        <f t="shared" ref="FJ196:FK196" si="46">AVERAGE(FJ194:FJ195)</f>
        <v>3.2567713448271501E-2</v>
      </c>
      <c r="FK196" s="3">
        <f t="shared" si="46"/>
        <v>1.4525646171821749E-3</v>
      </c>
      <c r="FL196" s="3">
        <v>15.9169365666588</v>
      </c>
      <c r="FM196" s="3">
        <v>0.84348099904069895</v>
      </c>
      <c r="FN196" s="3">
        <v>0.74011944506148797</v>
      </c>
      <c r="FO196" s="3">
        <v>40.689742679278503</v>
      </c>
      <c r="FP196" s="3">
        <v>1.44950783252716</v>
      </c>
      <c r="FQ196" s="3">
        <f>AVERAGE(FQ194:FQ195)</f>
        <v>6.8875458748194354E-2</v>
      </c>
      <c r="FR196" s="3">
        <v>0.88188952207565297</v>
      </c>
      <c r="FS196" s="3">
        <v>1.5274144411087001</v>
      </c>
      <c r="FT196" s="3">
        <v>1.63956081867218</v>
      </c>
      <c r="FU196" s="3">
        <v>133822.758723223</v>
      </c>
    </row>
    <row r="197" spans="1:177" x14ac:dyDescent="0.35">
      <c r="A197" s="3">
        <v>2023</v>
      </c>
      <c r="B197" s="3" t="s">
        <v>64</v>
      </c>
      <c r="C197" s="5">
        <v>0.03</v>
      </c>
      <c r="D197" s="8">
        <v>2548.9</v>
      </c>
      <c r="E197" s="3">
        <v>62.955436202641899</v>
      </c>
      <c r="F197" s="3">
        <v>1637.0925688073401</v>
      </c>
      <c r="G197" s="3">
        <v>62.955436202641899</v>
      </c>
      <c r="H197" s="3">
        <v>8.6625430842309101E-2</v>
      </c>
      <c r="I197" s="3">
        <v>6.3289301785455097</v>
      </c>
      <c r="J197" s="3">
        <v>1.45158949049209E-2</v>
      </c>
      <c r="K197" s="3">
        <v>11.409783713165901</v>
      </c>
      <c r="L197" s="3">
        <f t="shared" si="41"/>
        <v>11.368437921406995</v>
      </c>
      <c r="M197" s="3">
        <v>1118</v>
      </c>
      <c r="N197" s="3">
        <v>95.17</v>
      </c>
      <c r="O197" s="3">
        <v>118.64</v>
      </c>
      <c r="P197" s="3">
        <v>120.57</v>
      </c>
      <c r="Q197" s="3">
        <v>8701.5</v>
      </c>
      <c r="R197" s="3">
        <v>100</v>
      </c>
      <c r="S197" s="3">
        <v>100</v>
      </c>
      <c r="T197" s="3">
        <v>25.093988633428101</v>
      </c>
      <c r="U197" s="3">
        <v>48.274430379746804</v>
      </c>
      <c r="V197" s="3">
        <v>7.8540942180000002</v>
      </c>
      <c r="W197" s="3">
        <v>0.27409167885973401</v>
      </c>
      <c r="X197" s="3">
        <v>9</v>
      </c>
      <c r="Y197" s="3">
        <v>28</v>
      </c>
      <c r="Z197" s="3">
        <v>5</v>
      </c>
      <c r="AA197" s="3">
        <v>257.04002110865702</v>
      </c>
      <c r="AB197" s="3">
        <v>2.459761163</v>
      </c>
      <c r="AC197" s="3">
        <v>63.960280373800003</v>
      </c>
      <c r="AD197" s="3">
        <v>3.14448979591837</v>
      </c>
      <c r="AE197" s="3">
        <v>9828.7352904952895</v>
      </c>
      <c r="AF197" s="3">
        <v>14.4344702</v>
      </c>
      <c r="AG197" s="3">
        <v>2.3319521000000001</v>
      </c>
      <c r="AH197" s="3">
        <v>0.4</v>
      </c>
      <c r="AI197" s="3">
        <v>870</v>
      </c>
      <c r="AJ197" s="3">
        <v>3.29</v>
      </c>
      <c r="AK197" s="3">
        <v>3.6</v>
      </c>
      <c r="AL197" s="3">
        <v>33720.352131898399</v>
      </c>
      <c r="AM197" s="3">
        <v>6.2708185601973101</v>
      </c>
      <c r="AN197" s="3">
        <v>42.687715495988499</v>
      </c>
      <c r="AO197" s="3">
        <v>0.43810747619539803</v>
      </c>
      <c r="AP197" s="3">
        <v>0</v>
      </c>
      <c r="AQ197" s="3">
        <v>3.6843189342186798E-2</v>
      </c>
      <c r="AR197" s="3">
        <v>6.2718265366647402E-2</v>
      </c>
      <c r="AS197" s="3">
        <v>1.8795268826708799E-2</v>
      </c>
      <c r="AT197" s="3">
        <v>97.039215075780206</v>
      </c>
      <c r="AU197" s="3">
        <v>95.406679725174698</v>
      </c>
      <c r="AV197" s="3">
        <v>95.991405039806494</v>
      </c>
      <c r="AW197" s="3">
        <v>2.5</v>
      </c>
      <c r="AX197" s="3">
        <v>8.0229260544044205</v>
      </c>
      <c r="AY197" s="3">
        <v>9.2750489044606006</v>
      </c>
      <c r="AZ197" s="3">
        <v>0.28539799007227401</v>
      </c>
      <c r="BA197" s="3">
        <v>8.1792908219408194</v>
      </c>
      <c r="BB197" s="13">
        <v>14</v>
      </c>
      <c r="BC197" s="9">
        <v>20256</v>
      </c>
      <c r="BD197" s="3">
        <v>2.0529279866475201</v>
      </c>
      <c r="BE197" s="3">
        <v>3.25</v>
      </c>
      <c r="BF197" s="3">
        <v>73.060879663231205</v>
      </c>
      <c r="BG197" s="3">
        <v>2.79860140235064</v>
      </c>
      <c r="BH197" s="3">
        <v>38.166211454333499</v>
      </c>
      <c r="BI197" s="3">
        <v>24.496223062625202</v>
      </c>
      <c r="BJ197" s="3">
        <v>1.1309299468994101</v>
      </c>
      <c r="BK197" s="3">
        <v>15.1</v>
      </c>
      <c r="BL197" s="3">
        <v>12.4</v>
      </c>
      <c r="BM197" s="3">
        <v>113.2768198</v>
      </c>
      <c r="BN197" s="3">
        <v>32.081910239999999</v>
      </c>
      <c r="BO197" s="3">
        <v>115815.799070162</v>
      </c>
      <c r="BP197" s="3">
        <v>95.169566669999995</v>
      </c>
      <c r="BQ197" s="3">
        <v>3.9798000291148901</v>
      </c>
      <c r="BR197" s="3">
        <f t="shared" si="42"/>
        <v>1.0004874699207005</v>
      </c>
      <c r="BS197" s="3">
        <f t="shared" si="42"/>
        <v>98.95874191285111</v>
      </c>
      <c r="BT197" s="3">
        <v>0.996510028839111</v>
      </c>
      <c r="BU197" s="3">
        <v>1.10255002975464</v>
      </c>
      <c r="BV197" s="3">
        <v>1.16521000862122</v>
      </c>
      <c r="BW197" s="3">
        <v>99.205192565917997</v>
      </c>
      <c r="BX197" s="3">
        <f t="shared" si="43"/>
        <v>90.540103912353487</v>
      </c>
      <c r="BY197" s="3">
        <v>8</v>
      </c>
      <c r="BZ197" s="3">
        <v>5</v>
      </c>
      <c r="CA197" s="3">
        <f t="shared" si="44"/>
        <v>99.727399999999989</v>
      </c>
      <c r="CB197" s="3">
        <v>88.929733276367202</v>
      </c>
      <c r="CC197" s="3">
        <v>92.016281127929702</v>
      </c>
      <c r="CD197" s="3">
        <v>96.988807678222699</v>
      </c>
      <c r="CE197" s="3">
        <v>12.0236730575562</v>
      </c>
      <c r="CF197" s="3">
        <v>2.98458051681519</v>
      </c>
      <c r="CG197" s="3">
        <v>11.703900000000001</v>
      </c>
      <c r="CH197" s="3">
        <v>3.9095342520665</v>
      </c>
      <c r="CI197" s="3">
        <v>0.3</v>
      </c>
      <c r="CJ197" s="3">
        <v>3.1</v>
      </c>
      <c r="CK197" s="3">
        <v>78</v>
      </c>
      <c r="CL197" s="3">
        <v>93</v>
      </c>
      <c r="CM197" s="3">
        <v>90</v>
      </c>
      <c r="CN197" s="3">
        <v>2.97</v>
      </c>
      <c r="CO197" s="3">
        <v>14.9</v>
      </c>
      <c r="CP197" s="3">
        <v>4.0620000000000003</v>
      </c>
      <c r="CQ197" s="3">
        <v>8.6834950101250894E-3</v>
      </c>
      <c r="CR197" s="3">
        <v>19</v>
      </c>
      <c r="CS197" s="3">
        <v>20.8</v>
      </c>
      <c r="CT197" s="3">
        <v>93.587768234079604</v>
      </c>
      <c r="CU197" s="3">
        <v>86.836918980832706</v>
      </c>
      <c r="CV197" s="3">
        <v>89.254870649239095</v>
      </c>
      <c r="CW197" s="3">
        <v>1</v>
      </c>
      <c r="CX197" s="3">
        <f t="shared" si="45"/>
        <v>5.5750000000000002</v>
      </c>
      <c r="CY197" s="3">
        <f t="shared" si="45"/>
        <v>4.6500000000000004</v>
      </c>
      <c r="CZ197" s="3">
        <f t="shared" si="45"/>
        <v>22.65</v>
      </c>
      <c r="DA197" s="3">
        <f t="shared" si="45"/>
        <v>8.3844760000000004E-2</v>
      </c>
      <c r="DB197" s="3">
        <v>5727.05926583362</v>
      </c>
      <c r="DC197" s="3">
        <v>10.32112789</v>
      </c>
      <c r="DD197" s="3">
        <v>38.299999999999997</v>
      </c>
      <c r="DE197" s="3">
        <v>23.8</v>
      </c>
      <c r="DF197" s="3">
        <v>3.7</v>
      </c>
      <c r="DG197" s="3">
        <v>9</v>
      </c>
      <c r="DH197" s="3">
        <v>29.2</v>
      </c>
      <c r="DI197" s="3">
        <v>0.2</v>
      </c>
      <c r="DJ197" s="3">
        <v>14</v>
      </c>
      <c r="DK197" s="3">
        <v>0</v>
      </c>
      <c r="DL197" s="3">
        <v>3.9952625881969199</v>
      </c>
      <c r="DM197" s="3">
        <v>34.155999999999999</v>
      </c>
      <c r="DN197" s="3">
        <v>0.86757950713649601</v>
      </c>
      <c r="DO197" s="3">
        <v>19.249912462606702</v>
      </c>
      <c r="DP197" s="3">
        <v>53.079000000000001</v>
      </c>
      <c r="DQ197" s="3">
        <v>76.757999999999996</v>
      </c>
      <c r="DR197" s="3">
        <v>82.549000000000007</v>
      </c>
      <c r="DS197" s="3">
        <v>59.375999999999998</v>
      </c>
      <c r="DT197" s="3">
        <v>84.233224570861097</v>
      </c>
      <c r="DU197" s="3">
        <v>67.451999999999998</v>
      </c>
      <c r="DV197" s="3">
        <v>38.799999999999997</v>
      </c>
      <c r="DW197" s="3">
        <v>38.869999999999997</v>
      </c>
      <c r="DX197" s="3">
        <v>3.1150000000000002</v>
      </c>
      <c r="DY197" s="3">
        <v>8.6820000000000004</v>
      </c>
      <c r="DZ197" s="3">
        <v>5.2389999999999999</v>
      </c>
      <c r="EA197" s="3">
        <v>4.4800000000000004</v>
      </c>
      <c r="EB197" s="3">
        <v>9999</v>
      </c>
      <c r="EC197" s="3">
        <v>5.9409999999999998</v>
      </c>
      <c r="ED197" s="3">
        <v>42.543999999999997</v>
      </c>
      <c r="EE197" s="3">
        <v>67.313000000000002</v>
      </c>
      <c r="EF197" s="3">
        <v>11.6</v>
      </c>
      <c r="EG197" s="3">
        <v>6.6</v>
      </c>
      <c r="EH197" s="3">
        <v>2.7</v>
      </c>
      <c r="EI197" s="3">
        <v>82.102439024390307</v>
      </c>
      <c r="EJ197" s="3">
        <v>1.72</v>
      </c>
      <c r="EK197" s="3">
        <v>93.230412999999999</v>
      </c>
      <c r="EL197" s="3">
        <v>89.682019999999994</v>
      </c>
      <c r="EM197" s="3">
        <v>19.584227575414701</v>
      </c>
      <c r="EN197" s="3">
        <v>65.279587331231198</v>
      </c>
      <c r="EO197" s="3">
        <v>1.8505037841192</v>
      </c>
      <c r="EP197" s="3">
        <v>5250.68212890625</v>
      </c>
      <c r="EQ197" s="3">
        <v>1164.6093100000001</v>
      </c>
      <c r="ER197" s="3">
        <v>1.0967141483438401</v>
      </c>
      <c r="ES197" s="3">
        <v>2.2736354578714302</v>
      </c>
      <c r="ET197" s="3">
        <v>64.183000000000007</v>
      </c>
      <c r="EU197" s="3">
        <v>0.44118891589054199</v>
      </c>
      <c r="EV197" s="2">
        <v>28.35</v>
      </c>
      <c r="EW197" s="2">
        <v>29.62</v>
      </c>
      <c r="EX197" s="2">
        <v>27.15</v>
      </c>
      <c r="EY197" s="3">
        <v>1.6744483709335301</v>
      </c>
      <c r="EZ197" s="3">
        <v>1.54913818836212</v>
      </c>
      <c r="FA197" s="3">
        <v>9</v>
      </c>
      <c r="FB197" s="3">
        <v>0.5</v>
      </c>
      <c r="FC197" s="3">
        <v>7</v>
      </c>
      <c r="FD197" s="3">
        <v>23500000</v>
      </c>
      <c r="FE197" s="3">
        <v>0.36893178294669798</v>
      </c>
      <c r="FF197" s="3">
        <v>0.225109121716702</v>
      </c>
      <c r="FG197" s="3">
        <v>1.02734958655443</v>
      </c>
      <c r="FH197" s="3">
        <v>0</v>
      </c>
      <c r="FI197" s="3">
        <v>2.31935918416411E-2</v>
      </c>
      <c r="FJ197" s="3">
        <v>3.2567713448271501E-2</v>
      </c>
      <c r="FK197" s="3">
        <v>1.4525646171821749E-3</v>
      </c>
      <c r="FL197" s="3">
        <v>15.9169365666588</v>
      </c>
      <c r="FM197" s="3">
        <v>0.84348099904069895</v>
      </c>
      <c r="FN197" s="3">
        <v>0.74011944506148797</v>
      </c>
      <c r="FO197" s="3">
        <v>40.689742679278503</v>
      </c>
      <c r="FP197" s="3">
        <v>1.44950783252716</v>
      </c>
      <c r="FQ197" s="3">
        <v>6.8875458748194354E-2</v>
      </c>
      <c r="FR197" s="3">
        <v>0.88188952207565297</v>
      </c>
      <c r="FS197" s="3">
        <v>1.5274144411087001</v>
      </c>
      <c r="FT197" s="3">
        <v>1.63956081867218</v>
      </c>
      <c r="FU197" s="3">
        <v>133822.758723223</v>
      </c>
    </row>
    <row r="198" spans="1:177" x14ac:dyDescent="0.35">
      <c r="A198" s="3">
        <v>2010</v>
      </c>
      <c r="B198" s="3" t="s">
        <v>65</v>
      </c>
      <c r="C198" s="5">
        <v>197.31</v>
      </c>
      <c r="D198" s="5">
        <v>2074.34</v>
      </c>
      <c r="E198" s="3">
        <v>48.450889022650003</v>
      </c>
      <c r="F198" s="3">
        <v>122.745952854303</v>
      </c>
      <c r="G198" s="3">
        <v>48.450889022650003</v>
      </c>
      <c r="H198" s="3">
        <v>0.11879734908152299</v>
      </c>
      <c r="I198" s="3">
        <v>23.813227466708099</v>
      </c>
      <c r="J198" s="3">
        <v>8.7509045780101307</v>
      </c>
      <c r="K198" s="3">
        <v>30.529220405927301</v>
      </c>
      <c r="L198" s="3">
        <v>16.827426401820201</v>
      </c>
      <c r="M198" s="3">
        <v>832</v>
      </c>
      <c r="N198" s="3">
        <v>108.31</v>
      </c>
      <c r="O198" s="3">
        <v>108.58</v>
      </c>
      <c r="P198" s="3">
        <v>109.66</v>
      </c>
      <c r="Q198" s="3">
        <v>5322.5</v>
      </c>
      <c r="R198" s="3">
        <v>100</v>
      </c>
      <c r="S198" s="3">
        <v>100</v>
      </c>
      <c r="T198" s="3">
        <v>38.461561181434597</v>
      </c>
      <c r="U198" s="3">
        <v>44.066976090014101</v>
      </c>
      <c r="V198" s="3">
        <v>20.294901029999998</v>
      </c>
      <c r="W198" s="3">
        <v>98.112166477395405</v>
      </c>
      <c r="X198" s="3">
        <v>17</v>
      </c>
      <c r="Y198" s="3">
        <v>52</v>
      </c>
      <c r="Z198" s="3">
        <v>8</v>
      </c>
      <c r="AA198" s="3">
        <v>56.3878949292519</v>
      </c>
      <c r="AB198" s="3">
        <v>44.085145585200003</v>
      </c>
      <c r="AC198" s="3">
        <v>27.353734025600001</v>
      </c>
      <c r="AD198" s="3">
        <v>18.466275143452101</v>
      </c>
      <c r="AE198" s="3">
        <v>3078.7441362365698</v>
      </c>
      <c r="AF198" s="3">
        <v>21.51</v>
      </c>
      <c r="AG198" s="3">
        <v>8.7835718830000005</v>
      </c>
      <c r="AH198" s="3">
        <v>1.2</v>
      </c>
      <c r="AI198" s="3">
        <v>47172</v>
      </c>
      <c r="AJ198" s="3">
        <v>3.72</v>
      </c>
      <c r="AK198" s="3">
        <v>3.64</v>
      </c>
      <c r="AL198" s="3">
        <v>43239.629863061702</v>
      </c>
      <c r="AM198" s="3">
        <v>0.74057992728742805</v>
      </c>
      <c r="AN198" s="3">
        <v>8.6645073821121201</v>
      </c>
      <c r="AO198" s="3">
        <v>0.54334982351645</v>
      </c>
      <c r="AP198" s="3">
        <v>0</v>
      </c>
      <c r="AQ198" s="3">
        <v>3.5119991642442301E-4</v>
      </c>
      <c r="AR198" s="3">
        <v>7.5293939604886506E-2</v>
      </c>
      <c r="AS198" s="3">
        <v>6.79388793397495E-2</v>
      </c>
      <c r="AT198" s="3">
        <v>100</v>
      </c>
      <c r="AU198" s="3">
        <v>100</v>
      </c>
      <c r="AV198" s="3">
        <v>99.814184205323301</v>
      </c>
      <c r="AW198" s="3">
        <v>2.5</v>
      </c>
      <c r="AX198" s="3">
        <v>9.1010899790520501</v>
      </c>
      <c r="AY198" s="3">
        <v>18.4471283216883</v>
      </c>
      <c r="AZ198" s="3">
        <v>9.5644660192798998</v>
      </c>
      <c r="BA198" s="3">
        <v>7.8344510891806998</v>
      </c>
      <c r="BB198" s="5">
        <v>18.7</v>
      </c>
      <c r="BC198" s="9">
        <v>226384</v>
      </c>
      <c r="BD198" s="3">
        <v>3.2817144043111099</v>
      </c>
      <c r="BE198" s="3">
        <v>3.5</v>
      </c>
      <c r="BF198" s="3">
        <v>200.452515572268</v>
      </c>
      <c r="BG198" s="3">
        <v>3.8165410689518202</v>
      </c>
      <c r="BH198" s="3">
        <v>9.7703817205667001</v>
      </c>
      <c r="BI198" s="3">
        <v>18.498942016991101</v>
      </c>
      <c r="BJ198" s="3">
        <v>1.2179700136184699</v>
      </c>
      <c r="BK198" s="3">
        <v>15.3</v>
      </c>
      <c r="BL198" s="3">
        <v>43.4</v>
      </c>
      <c r="BM198" s="3">
        <v>156.57347369999999</v>
      </c>
      <c r="BN198" s="3">
        <v>21.89483714</v>
      </c>
      <c r="BO198" s="3">
        <v>127.063566214432</v>
      </c>
      <c r="BP198" s="3">
        <v>53.68</v>
      </c>
      <c r="BQ198" s="3">
        <v>4.12</v>
      </c>
      <c r="BR198" s="3">
        <v>1.0001800060272199</v>
      </c>
      <c r="BS198" s="3">
        <v>98.848281860351605</v>
      </c>
      <c r="BT198" s="3">
        <v>0.99046999216079701</v>
      </c>
      <c r="BU198" s="3">
        <v>0.98962998390197798</v>
      </c>
      <c r="BV198" s="3">
        <v>1.2977099418640099</v>
      </c>
      <c r="BW198" s="3">
        <v>101.23117828369099</v>
      </c>
      <c r="BX198" s="3">
        <v>101.481727600098</v>
      </c>
      <c r="BY198" s="3">
        <v>5</v>
      </c>
      <c r="BZ198" s="3">
        <v>8</v>
      </c>
      <c r="CA198" s="3">
        <v>99.943110000000004</v>
      </c>
      <c r="CB198" s="3">
        <v>96.065170288085895</v>
      </c>
      <c r="CC198" s="3">
        <v>96.873306274414105</v>
      </c>
      <c r="CD198" s="3">
        <v>91.710792541503906</v>
      </c>
      <c r="CE198" s="3">
        <v>8.7069139480590803</v>
      </c>
      <c r="CF198" s="3">
        <v>4.3341197967529297</v>
      </c>
      <c r="CG198" s="3">
        <v>7.2190200000000004</v>
      </c>
      <c r="CH198" s="3">
        <v>4.1272223583359002</v>
      </c>
      <c r="CI198" s="3">
        <v>0.3</v>
      </c>
      <c r="CJ198" s="3">
        <v>4</v>
      </c>
      <c r="CK198" s="3">
        <v>62</v>
      </c>
      <c r="CL198" s="3">
        <v>96</v>
      </c>
      <c r="CM198" s="3">
        <v>91</v>
      </c>
      <c r="CN198" s="3">
        <v>3.64</v>
      </c>
      <c r="CO198" s="3">
        <v>5.47</v>
      </c>
      <c r="CP198" s="3">
        <v>3.7839999999999998</v>
      </c>
      <c r="CQ198" s="3">
        <v>9.3782017212213596E-3</v>
      </c>
      <c r="CR198" s="3">
        <v>19.600000000000001</v>
      </c>
      <c r="CS198" s="3">
        <v>24.5</v>
      </c>
      <c r="CT198" s="3">
        <v>99.899497487437202</v>
      </c>
      <c r="CU198" s="3">
        <v>99.879315206445099</v>
      </c>
      <c r="CV198" s="3">
        <v>99.885706236545204</v>
      </c>
      <c r="CW198" s="3">
        <v>3</v>
      </c>
      <c r="CX198" s="3">
        <f t="shared" ref="CX198:DA211" si="47">AVERAGE(CX142,CX30)</f>
        <v>4.9000000000000004</v>
      </c>
      <c r="CY198" s="3">
        <f t="shared" si="47"/>
        <v>4.4000000000000004</v>
      </c>
      <c r="CZ198" s="3">
        <f t="shared" si="47"/>
        <v>11.049999999999999</v>
      </c>
      <c r="DA198" s="3">
        <f t="shared" si="47"/>
        <v>2.4646218549999999</v>
      </c>
      <c r="DB198" s="3">
        <v>2462.9375258884802</v>
      </c>
      <c r="DC198" s="3">
        <v>20.54892731</v>
      </c>
      <c r="DD198" s="3">
        <v>41.4</v>
      </c>
      <c r="DE198" s="3">
        <v>26.2</v>
      </c>
      <c r="DF198" s="3">
        <v>2.1</v>
      </c>
      <c r="DG198" s="3">
        <v>6.4</v>
      </c>
      <c r="DH198" s="3">
        <v>34.700000000000003</v>
      </c>
      <c r="DI198" s="3">
        <v>1.6</v>
      </c>
      <c r="DJ198" s="3">
        <v>19.8</v>
      </c>
      <c r="DK198" s="3">
        <v>0</v>
      </c>
      <c r="DL198" s="3">
        <v>3.7681869970968598</v>
      </c>
      <c r="DM198" s="3">
        <v>21.295000000000002</v>
      </c>
      <c r="DN198" s="3">
        <v>1.6231879793389901</v>
      </c>
      <c r="DO198" s="3">
        <v>28.6090783727727</v>
      </c>
      <c r="DP198" s="3">
        <v>28.079000000000001</v>
      </c>
      <c r="DQ198" s="3">
        <v>62.223999999999997</v>
      </c>
      <c r="DR198" s="3">
        <v>74.665000000000006</v>
      </c>
      <c r="DS198" s="3">
        <v>38.182000000000002</v>
      </c>
      <c r="DT198" s="3">
        <v>64.606846139528599</v>
      </c>
      <c r="DU198" s="3">
        <v>65.850999999999999</v>
      </c>
      <c r="DV198" s="3">
        <v>47.86</v>
      </c>
      <c r="DW198" s="3">
        <v>31.21</v>
      </c>
      <c r="DX198" s="3">
        <v>5.6639999999999997</v>
      </c>
      <c r="DY198" s="3">
        <v>10.218999999999999</v>
      </c>
      <c r="DZ198" s="3">
        <v>7.8780000000000001</v>
      </c>
      <c r="EA198" s="3">
        <v>8.36</v>
      </c>
      <c r="EB198" s="3">
        <v>270043</v>
      </c>
      <c r="EC198" s="3">
        <v>6.867</v>
      </c>
      <c r="ED198" s="3">
        <v>40.179000000000002</v>
      </c>
      <c r="EE198" s="3">
        <v>73.052000000000007</v>
      </c>
      <c r="EF198" s="3">
        <v>9.5</v>
      </c>
      <c r="EG198" s="3">
        <v>9.9</v>
      </c>
      <c r="EH198" s="3">
        <v>3.4</v>
      </c>
      <c r="EI198" s="3">
        <v>82.036585365853696</v>
      </c>
      <c r="EJ198" s="3">
        <v>1.46</v>
      </c>
      <c r="EK198" s="3">
        <v>93.404833999999994</v>
      </c>
      <c r="EL198" s="3">
        <v>88.130972</v>
      </c>
      <c r="EM198" s="3">
        <v>14.0878299033222</v>
      </c>
      <c r="EN198" s="3">
        <v>65.506358398895401</v>
      </c>
      <c r="EO198" s="3">
        <v>0.30759122234094999</v>
      </c>
      <c r="EP198" s="3">
        <v>1732.51831054688</v>
      </c>
      <c r="EQ198" s="3">
        <f t="shared" ref="EQ198:EQ211" si="48">AVERAGE(EQ142,EQ128)</f>
        <v>1641.5239299999998</v>
      </c>
      <c r="ER198" s="3">
        <v>-6.4272502705940301E-2</v>
      </c>
      <c r="ES198" s="3">
        <v>0.48043895051754598</v>
      </c>
      <c r="ET198" s="3">
        <v>68.326999999999998</v>
      </c>
      <c r="EU198" s="3">
        <v>0.88428340865344002</v>
      </c>
      <c r="EV198" s="2">
        <v>15.85</v>
      </c>
      <c r="EW198" s="2">
        <v>16.64</v>
      </c>
      <c r="EX198" s="2">
        <v>14.94</v>
      </c>
      <c r="EY198" s="3">
        <v>0.28344371914863598</v>
      </c>
      <c r="EZ198" s="3">
        <v>0.467300355434418</v>
      </c>
      <c r="FA198" s="3">
        <v>7</v>
      </c>
      <c r="FB198" s="3">
        <v>3.6</v>
      </c>
      <c r="FC198" s="3">
        <v>2</v>
      </c>
      <c r="FD198" s="3">
        <v>102000000</v>
      </c>
      <c r="FE198" s="3">
        <v>1.4640654624799101</v>
      </c>
      <c r="FF198" s="3">
        <v>1.50049457592519</v>
      </c>
      <c r="FG198" s="3">
        <v>3.0053301776560102</v>
      </c>
      <c r="FH198" s="3">
        <v>2.1173152939260099E-4</v>
      </c>
      <c r="FI198" s="3">
        <v>4.76899271238986E-4</v>
      </c>
      <c r="FJ198" s="3">
        <v>3.0415742926063201E-2</v>
      </c>
      <c r="FK198" s="3">
        <v>6.3241973488066205E-2</v>
      </c>
      <c r="FL198" s="3">
        <v>9.7131843996729099</v>
      </c>
      <c r="FM198" s="3">
        <v>4.6388939887522698</v>
      </c>
      <c r="FN198" s="3">
        <v>2.1531273172618501</v>
      </c>
      <c r="FO198" s="3">
        <v>8.0144331780876907</v>
      </c>
      <c r="FP198" s="3">
        <v>0.96282637119293202</v>
      </c>
      <c r="FQ198" s="3">
        <v>0.10779345356197199</v>
      </c>
      <c r="FR198" s="3">
        <v>0.47392368316650402</v>
      </c>
      <c r="FS198" s="3">
        <v>0.45477318763732899</v>
      </c>
      <c r="FT198" s="3">
        <v>0.89435058832168601</v>
      </c>
      <c r="FU198" s="3">
        <v>35152.3946399126</v>
      </c>
    </row>
    <row r="199" spans="1:177" x14ac:dyDescent="0.35">
      <c r="A199" s="3">
        <v>2011</v>
      </c>
      <c r="B199" s="3" t="s">
        <v>65</v>
      </c>
      <c r="C199" s="8">
        <v>217.3</v>
      </c>
      <c r="D199" s="5">
        <v>1856.24</v>
      </c>
      <c r="E199" s="3">
        <v>46.843952684652301</v>
      </c>
      <c r="F199" s="3">
        <v>134.32247023809501</v>
      </c>
      <c r="G199" s="3">
        <v>46.843952684652301</v>
      </c>
      <c r="H199" s="3">
        <v>0.113170467445732</v>
      </c>
      <c r="I199" s="3">
        <v>22.724352254512699</v>
      </c>
      <c r="J199" s="3">
        <v>8.5236610554650003</v>
      </c>
      <c r="K199" s="3">
        <v>30.711177540765199</v>
      </c>
      <c r="L199" s="3">
        <v>16.827426401820201</v>
      </c>
      <c r="M199" s="3">
        <v>832</v>
      </c>
      <c r="N199" s="3">
        <v>108.45</v>
      </c>
      <c r="O199" s="3">
        <v>107.84</v>
      </c>
      <c r="P199" s="3">
        <v>106.88</v>
      </c>
      <c r="Q199" s="3">
        <v>5677.2</v>
      </c>
      <c r="R199" s="3">
        <v>100</v>
      </c>
      <c r="S199" s="3">
        <v>100</v>
      </c>
      <c r="T199" s="3">
        <v>36.8437870881545</v>
      </c>
      <c r="U199" s="3">
        <v>44.130827598376598</v>
      </c>
      <c r="V199" s="3">
        <v>21.427034599999999</v>
      </c>
      <c r="W199" s="3">
        <v>98.577622050636805</v>
      </c>
      <c r="X199" s="3">
        <v>17</v>
      </c>
      <c r="Y199" s="3">
        <v>52</v>
      </c>
      <c r="Z199" s="3">
        <v>8</v>
      </c>
      <c r="AA199" s="3">
        <v>56.606139519075803</v>
      </c>
      <c r="AB199" s="3">
        <v>45.952290490700001</v>
      </c>
      <c r="AC199" s="3">
        <v>27.524334201799999</v>
      </c>
      <c r="AD199" s="3">
        <v>18.525193068712301</v>
      </c>
      <c r="AE199" s="3">
        <v>3073.4539150068599</v>
      </c>
      <c r="AF199" s="3">
        <v>21.51</v>
      </c>
      <c r="AG199" s="3">
        <v>8.7835718830000005</v>
      </c>
      <c r="AH199" s="3">
        <v>1.2</v>
      </c>
      <c r="AI199" s="3">
        <v>46845</v>
      </c>
      <c r="AJ199" s="3">
        <f>AVERAGE(AJ198,AJ200)</f>
        <v>3.7300000000000004</v>
      </c>
      <c r="AK199" s="3">
        <f>AVERAGE(AK198,AK200)</f>
        <v>3.6550000000000002</v>
      </c>
      <c r="AL199" s="3">
        <v>45285.296422145002</v>
      </c>
      <c r="AM199" s="3">
        <v>2.3067840698348498</v>
      </c>
      <c r="AN199" s="3">
        <v>8.5004579143509993</v>
      </c>
      <c r="AO199" s="3">
        <v>0.51689132260571802</v>
      </c>
      <c r="AP199" s="3">
        <v>0</v>
      </c>
      <c r="AQ199" s="3">
        <v>4.7570850313684299E-4</v>
      </c>
      <c r="AR199" s="3">
        <v>0.11746166592198699</v>
      </c>
      <c r="AS199" s="3">
        <v>6.6420273781335595E-2</v>
      </c>
      <c r="AT199" s="3">
        <v>100</v>
      </c>
      <c r="AU199" s="3">
        <v>100</v>
      </c>
      <c r="AV199" s="3">
        <v>99.839896672515707</v>
      </c>
      <c r="AW199" s="3">
        <v>2.5</v>
      </c>
      <c r="AX199" s="3">
        <v>9.1721241368513695</v>
      </c>
      <c r="AY199" s="3">
        <v>19.6993478607328</v>
      </c>
      <c r="AZ199" s="3">
        <v>8.1383379486417997</v>
      </c>
      <c r="BA199" s="3">
        <v>7.6167855396604196</v>
      </c>
      <c r="BB199" s="5">
        <v>19.8</v>
      </c>
      <c r="BC199" s="9">
        <v>231481</v>
      </c>
      <c r="BD199" s="3">
        <v>3.2817144043111099</v>
      </c>
      <c r="BE199" s="3">
        <v>3.5</v>
      </c>
      <c r="BF199" s="3">
        <v>200.79754698733299</v>
      </c>
      <c r="BG199" s="3">
        <v>3.8165410689518202</v>
      </c>
      <c r="BH199" s="3">
        <v>9.8123945202054905</v>
      </c>
      <c r="BI199" s="3">
        <v>18.541079759766699</v>
      </c>
      <c r="BJ199" s="3">
        <v>1.20155000686646</v>
      </c>
      <c r="BK199" s="3">
        <v>15.3</v>
      </c>
      <c r="BL199" s="3">
        <v>43.4</v>
      </c>
      <c r="BM199" s="3">
        <v>159.99898339999999</v>
      </c>
      <c r="BN199" s="3">
        <v>22.521442059999998</v>
      </c>
      <c r="BO199" s="3">
        <v>190.40257514009599</v>
      </c>
      <c r="BP199" s="3">
        <v>54.389998300000002</v>
      </c>
      <c r="BQ199" s="3">
        <v>3.93</v>
      </c>
      <c r="BR199" s="3">
        <v>1.0001800060272199</v>
      </c>
      <c r="BS199" s="3">
        <v>98.848281860351605</v>
      </c>
      <c r="BT199" s="3">
        <v>0.98856002092361495</v>
      </c>
      <c r="BU199" s="3">
        <v>0.986169993877411</v>
      </c>
      <c r="BV199" s="3">
        <v>1.29903995990753</v>
      </c>
      <c r="BW199" s="3">
        <v>100.637557983398</v>
      </c>
      <c r="BX199" s="3">
        <v>100.933807373047</v>
      </c>
      <c r="BY199" s="3">
        <v>5</v>
      </c>
      <c r="BZ199" s="3">
        <v>8</v>
      </c>
      <c r="CA199" s="3">
        <v>99.812119999999993</v>
      </c>
      <c r="CB199" s="3">
        <v>96.567581176757798</v>
      </c>
      <c r="CC199" s="3">
        <v>97.246330261230497</v>
      </c>
      <c r="CD199" s="3">
        <v>90.915168762207003</v>
      </c>
      <c r="CE199" s="3">
        <v>8.2584381103515607</v>
      </c>
      <c r="CF199" s="3">
        <v>4.1156802177429199</v>
      </c>
      <c r="CG199" s="3">
        <v>7.2190200000000004</v>
      </c>
      <c r="CH199" s="3">
        <v>4.1272223583359002</v>
      </c>
      <c r="CI199" s="3">
        <v>0.3</v>
      </c>
      <c r="CJ199" s="3">
        <v>3.9</v>
      </c>
      <c r="CK199" s="3">
        <v>65</v>
      </c>
      <c r="CL199" s="3">
        <v>96</v>
      </c>
      <c r="CM199" s="3">
        <v>90</v>
      </c>
      <c r="CN199" s="3">
        <v>3.52</v>
      </c>
      <c r="CO199" s="3">
        <v>5.4429999999999996</v>
      </c>
      <c r="CP199" s="3">
        <v>3.8559999999999999</v>
      </c>
      <c r="CQ199" s="3">
        <v>9.5349721101452099E-3</v>
      </c>
      <c r="CR199" s="3">
        <v>19.600000000000001</v>
      </c>
      <c r="CS199" s="3">
        <v>24.5</v>
      </c>
      <c r="CT199" s="3">
        <v>99.899497487437202</v>
      </c>
      <c r="CU199" s="3">
        <v>99.879315206445099</v>
      </c>
      <c r="CV199" s="3">
        <v>99.885685798844605</v>
      </c>
      <c r="CW199" s="3">
        <v>2</v>
      </c>
      <c r="CX199" s="3">
        <f t="shared" si="47"/>
        <v>4.9000000000000004</v>
      </c>
      <c r="CY199" s="3">
        <f t="shared" si="47"/>
        <v>3.7</v>
      </c>
      <c r="CZ199" s="3">
        <f t="shared" si="47"/>
        <v>10.35</v>
      </c>
      <c r="DA199" s="3">
        <f t="shared" si="47"/>
        <v>2.4646218549999999</v>
      </c>
      <c r="DB199" s="3">
        <v>2473.5996897830901</v>
      </c>
      <c r="DC199" s="3">
        <v>22.026903149999999</v>
      </c>
      <c r="DD199" s="3">
        <v>41.7</v>
      </c>
      <c r="DE199" s="3">
        <v>26.4</v>
      </c>
      <c r="DF199" s="3">
        <v>2.1</v>
      </c>
      <c r="DG199" s="3">
        <v>6.4</v>
      </c>
      <c r="DH199" s="3">
        <v>35.1</v>
      </c>
      <c r="DI199" s="3">
        <v>1.5</v>
      </c>
      <c r="DJ199" s="3">
        <v>19.5</v>
      </c>
      <c r="DK199" s="3">
        <v>0</v>
      </c>
      <c r="DL199" s="3">
        <v>3.6807458861352398</v>
      </c>
      <c r="DM199" s="3">
        <v>21.652999999999999</v>
      </c>
      <c r="DN199" s="3">
        <v>1.58193485035074</v>
      </c>
      <c r="DO199" s="3">
        <v>28.288569690079999</v>
      </c>
      <c r="DP199" s="3">
        <v>27.109000000000002</v>
      </c>
      <c r="DQ199" s="3">
        <v>62.334000000000003</v>
      </c>
      <c r="DR199" s="3">
        <v>75.039000000000001</v>
      </c>
      <c r="DS199" s="3">
        <v>38.411999999999999</v>
      </c>
      <c r="DT199" s="3">
        <v>65.406620351450798</v>
      </c>
      <c r="DU199" s="3">
        <v>64.954999999999998</v>
      </c>
      <c r="DV199" s="3">
        <v>48.19</v>
      </c>
      <c r="DW199" s="3">
        <v>30.98</v>
      </c>
      <c r="DX199" s="3">
        <v>5.3230000000000004</v>
      </c>
      <c r="DY199" s="3">
        <v>10.526</v>
      </c>
      <c r="DZ199" s="3">
        <v>7.8129999999999997</v>
      </c>
      <c r="EA199" s="3">
        <v>8.36</v>
      </c>
      <c r="EB199" s="3">
        <v>195257</v>
      </c>
      <c r="EC199" s="3">
        <v>6.6529999999999996</v>
      </c>
      <c r="ED199" s="3">
        <v>40.484000000000002</v>
      </c>
      <c r="EE199" s="3">
        <v>71.980999999999995</v>
      </c>
      <c r="EF199" s="3">
        <v>9.1999999999999993</v>
      </c>
      <c r="EG199" s="3">
        <v>10</v>
      </c>
      <c r="EH199" s="3">
        <v>3.3</v>
      </c>
      <c r="EI199" s="3">
        <v>82.187804878048794</v>
      </c>
      <c r="EJ199" s="3">
        <v>1.44</v>
      </c>
      <c r="EK199" s="3">
        <v>93.360938000000004</v>
      </c>
      <c r="EL199" s="3">
        <v>88.326808</v>
      </c>
      <c r="EM199" s="3">
        <v>14.055863820834199</v>
      </c>
      <c r="EN199" s="3">
        <v>65.309693591446006</v>
      </c>
      <c r="EO199" s="3">
        <v>0.17197829099571699</v>
      </c>
      <c r="EP199" s="3">
        <v>1770.69445800781</v>
      </c>
      <c r="EQ199" s="3">
        <f t="shared" si="48"/>
        <v>1800.9443000000001</v>
      </c>
      <c r="ER199" s="3">
        <v>-0.19810356116262601</v>
      </c>
      <c r="ES199" s="3">
        <v>0.34306634501560901</v>
      </c>
      <c r="ET199" s="3">
        <v>68.444000000000003</v>
      </c>
      <c r="EU199" s="3">
        <v>0.91960224903723498</v>
      </c>
      <c r="EV199" s="2">
        <v>15.97</v>
      </c>
      <c r="EW199" s="2">
        <v>16.739999999999998</v>
      </c>
      <c r="EX199" s="2">
        <v>15.09</v>
      </c>
      <c r="EY199" s="3">
        <v>0.29956582188606301</v>
      </c>
      <c r="EZ199" s="3">
        <v>0.40347912907600397</v>
      </c>
      <c r="FA199" s="3">
        <v>7</v>
      </c>
      <c r="FB199" s="3">
        <v>3.6</v>
      </c>
      <c r="FC199" s="3">
        <v>2</v>
      </c>
      <c r="FD199" s="3">
        <v>286000000</v>
      </c>
      <c r="FE199" s="3">
        <v>1.4960907480494401</v>
      </c>
      <c r="FF199" s="3">
        <v>1.4759565970897599</v>
      </c>
      <c r="FG199" s="3">
        <v>3.0014726813901902</v>
      </c>
      <c r="FH199" s="3">
        <v>2.2253479956646399E-4</v>
      </c>
      <c r="FI199" s="3">
        <v>6.1800451653414696E-4</v>
      </c>
      <c r="FJ199" s="3">
        <v>4.3691273085130003E-2</v>
      </c>
      <c r="FK199" s="3">
        <v>0.101021789830648</v>
      </c>
      <c r="FL199" s="3">
        <v>9.7131843996729099</v>
      </c>
      <c r="FM199" s="3">
        <v>4.7607323944041298</v>
      </c>
      <c r="FN199" s="3">
        <v>2.27013694546359</v>
      </c>
      <c r="FO199" s="3">
        <v>7.9694191361716298</v>
      </c>
      <c r="FP199" s="3">
        <v>0.91182392835617099</v>
      </c>
      <c r="FQ199" s="3">
        <v>0.156005817179348</v>
      </c>
      <c r="FR199" s="3">
        <v>0.50120741128921498</v>
      </c>
      <c r="FS199" s="3">
        <v>0.483442842960358</v>
      </c>
      <c r="FT199" s="3">
        <v>0.71323281526565596</v>
      </c>
      <c r="FU199" s="3">
        <v>36598.0149693024</v>
      </c>
    </row>
    <row r="200" spans="1:177" x14ac:dyDescent="0.35">
      <c r="A200" s="3">
        <v>2012</v>
      </c>
      <c r="B200" s="3" t="s">
        <v>65</v>
      </c>
      <c r="C200" s="5">
        <v>320.38</v>
      </c>
      <c r="D200" s="5">
        <v>1952.79</v>
      </c>
      <c r="E200" s="3">
        <v>46.425986919971102</v>
      </c>
      <c r="F200" s="3">
        <v>122.50632200056199</v>
      </c>
      <c r="G200" s="3">
        <v>46.425986919971102</v>
      </c>
      <c r="H200" s="3">
        <v>0.119550450668081</v>
      </c>
      <c r="I200" s="3">
        <v>24.070229069586599</v>
      </c>
      <c r="J200" s="3">
        <v>8.2578672924881094</v>
      </c>
      <c r="K200" s="3">
        <v>30.8931346756031</v>
      </c>
      <c r="L200" s="3">
        <v>16.827426401820201</v>
      </c>
      <c r="M200" s="3">
        <v>832</v>
      </c>
      <c r="N200" s="3">
        <v>100.57</v>
      </c>
      <c r="O200" s="3">
        <v>103.52</v>
      </c>
      <c r="P200" s="3">
        <v>109.28</v>
      </c>
      <c r="Q200" s="3">
        <v>5315.1</v>
      </c>
      <c r="R200" s="3">
        <v>100</v>
      </c>
      <c r="S200" s="3">
        <v>100</v>
      </c>
      <c r="T200" s="3">
        <v>37.298767617783703</v>
      </c>
      <c r="U200" s="3">
        <v>40.924401327139996</v>
      </c>
      <c r="V200" s="3">
        <v>18.84991698</v>
      </c>
      <c r="W200" s="3">
        <v>97.848648725582905</v>
      </c>
      <c r="X200" s="3">
        <v>17</v>
      </c>
      <c r="Y200" s="3">
        <v>52</v>
      </c>
      <c r="Z200" s="3">
        <v>8</v>
      </c>
      <c r="AA200" s="3">
        <v>54.744652761493299</v>
      </c>
      <c r="AB200" s="3">
        <v>47.807045225000003</v>
      </c>
      <c r="AC200" s="3">
        <v>27.693802293699999</v>
      </c>
      <c r="AD200" s="3">
        <v>18.584110994027402</v>
      </c>
      <c r="AE200" s="3">
        <v>3065.1808439062602</v>
      </c>
      <c r="AF200" s="3">
        <v>21.51</v>
      </c>
      <c r="AG200" s="3">
        <v>8.7835718830000005</v>
      </c>
      <c r="AH200" s="3">
        <v>1.2</v>
      </c>
      <c r="AI200" s="3">
        <v>46759</v>
      </c>
      <c r="AJ200" s="3">
        <v>3.74</v>
      </c>
      <c r="AK200" s="3">
        <v>3.67</v>
      </c>
      <c r="AL200" s="3">
        <v>44434.886161678303</v>
      </c>
      <c r="AM200" s="3">
        <v>-1.8975681104126201</v>
      </c>
      <c r="AN200" s="3">
        <v>8.4646746395446009</v>
      </c>
      <c r="AO200" s="3">
        <v>0.56158141966675701</v>
      </c>
      <c r="AP200" s="3">
        <v>0</v>
      </c>
      <c r="AQ200" s="3">
        <v>0</v>
      </c>
      <c r="AR200" s="3">
        <v>0.12831425061645901</v>
      </c>
      <c r="AS200" s="3">
        <v>6.8329560738470393E-2</v>
      </c>
      <c r="AT200" s="3">
        <v>100</v>
      </c>
      <c r="AU200" s="3">
        <v>100</v>
      </c>
      <c r="AV200" s="3">
        <v>99.865609139708098</v>
      </c>
      <c r="AW200" s="3">
        <v>2.5</v>
      </c>
      <c r="AX200" s="3">
        <v>9.6331569921555396</v>
      </c>
      <c r="AY200" s="3">
        <v>22.563225526535</v>
      </c>
      <c r="AZ200" s="3">
        <v>10.9673914834238</v>
      </c>
      <c r="BA200" s="3">
        <v>7.86289588179375</v>
      </c>
      <c r="BB200" s="5">
        <v>19.5</v>
      </c>
      <c r="BC200" s="9">
        <v>230613</v>
      </c>
      <c r="BD200" s="3">
        <v>3.2817144043111099</v>
      </c>
      <c r="BE200" s="3">
        <v>3.5</v>
      </c>
      <c r="BF200" s="3">
        <v>201.33950926220299</v>
      </c>
      <c r="BG200" s="3">
        <v>3.8165410689518202</v>
      </c>
      <c r="BH200" s="3">
        <v>9.8274796958663604</v>
      </c>
      <c r="BI200" s="3">
        <v>18.565486295475701</v>
      </c>
      <c r="BJ200" s="3">
        <v>1.26218998432159</v>
      </c>
      <c r="BK200" s="3">
        <v>15.3</v>
      </c>
      <c r="BL200" s="3">
        <v>43.4</v>
      </c>
      <c r="BM200" s="3">
        <v>161.46932760000001</v>
      </c>
      <c r="BN200" s="3">
        <v>22.866470530000001</v>
      </c>
      <c r="BO200" s="3">
        <v>303.29334618772202</v>
      </c>
      <c r="BP200" s="3">
        <v>55.829997990000003</v>
      </c>
      <c r="BQ200" s="3">
        <v>3.8944861527074401</v>
      </c>
      <c r="BR200" s="3">
        <v>1.0001800060272199</v>
      </c>
      <c r="BS200" s="3">
        <v>98.848281860351605</v>
      </c>
      <c r="BT200" s="3">
        <v>0.99215000867843595</v>
      </c>
      <c r="BU200" s="3">
        <v>0.98859000205993697</v>
      </c>
      <c r="BV200" s="3">
        <v>1.29577004909515</v>
      </c>
      <c r="BW200" s="3">
        <v>98.948738098144503</v>
      </c>
      <c r="BX200" s="3">
        <v>99.075416564941406</v>
      </c>
      <c r="BY200" s="3">
        <v>5</v>
      </c>
      <c r="BZ200" s="3">
        <v>8</v>
      </c>
      <c r="CA200" s="3">
        <v>99.896230000000003</v>
      </c>
      <c r="CB200" s="3">
        <v>96.447189331054702</v>
      </c>
      <c r="CC200" s="3">
        <v>97.912528991699205</v>
      </c>
      <c r="CD200" s="3">
        <v>90.757392883300795</v>
      </c>
      <c r="CE200" s="3">
        <v>8.0184297561645508</v>
      </c>
      <c r="CF200" s="3">
        <v>4.0560197830200204</v>
      </c>
      <c r="CG200" s="3">
        <v>7.2190200000000004</v>
      </c>
      <c r="CH200" s="3">
        <v>4.1272223583359002</v>
      </c>
      <c r="CI200" s="3">
        <v>0.3</v>
      </c>
      <c r="CJ200" s="3">
        <v>3.8</v>
      </c>
      <c r="CK200" s="3">
        <v>67</v>
      </c>
      <c r="CL200" s="3">
        <v>97</v>
      </c>
      <c r="CM200" s="3">
        <v>90</v>
      </c>
      <c r="CN200" s="3">
        <v>3.42</v>
      </c>
      <c r="CO200" s="3">
        <v>5.3550000000000004</v>
      </c>
      <c r="CP200" s="3">
        <v>3.8319999999999999</v>
      </c>
      <c r="CQ200" s="3">
        <v>9.4571751225925108E-3</v>
      </c>
      <c r="CR200" s="3">
        <v>19.600000000000001</v>
      </c>
      <c r="CS200" s="3">
        <v>24.5</v>
      </c>
      <c r="CT200" s="3">
        <v>99.899497487437202</v>
      </c>
      <c r="CU200" s="3">
        <v>99.879315206445099</v>
      </c>
      <c r="CV200" s="3">
        <v>99.885637952953999</v>
      </c>
      <c r="CW200" s="3">
        <v>2</v>
      </c>
      <c r="CX200" s="3">
        <f t="shared" si="47"/>
        <v>4.9000000000000004</v>
      </c>
      <c r="CY200" s="3">
        <f t="shared" si="47"/>
        <v>4.25</v>
      </c>
      <c r="CZ200" s="3">
        <f t="shared" si="47"/>
        <v>11.399999999999999</v>
      </c>
      <c r="DA200" s="3">
        <f t="shared" si="47"/>
        <v>2.4646218549999999</v>
      </c>
      <c r="DB200" s="3">
        <v>2437.6454703979798</v>
      </c>
      <c r="DC200" s="3">
        <v>22.084302900000001</v>
      </c>
      <c r="DD200" s="3">
        <v>41.7</v>
      </c>
      <c r="DE200" s="3">
        <v>26.4</v>
      </c>
      <c r="DF200" s="3">
        <v>2</v>
      </c>
      <c r="DG200" s="3">
        <v>6.3</v>
      </c>
      <c r="DH200" s="3">
        <v>35.200000000000003</v>
      </c>
      <c r="DI200" s="3">
        <v>1.8</v>
      </c>
      <c r="DJ200" s="3">
        <v>19.3</v>
      </c>
      <c r="DK200" s="3">
        <v>0</v>
      </c>
      <c r="DL200" s="3">
        <v>3.6924564529305899</v>
      </c>
      <c r="DM200" s="3">
        <v>22.306000000000001</v>
      </c>
      <c r="DN200" s="3">
        <v>1.4499006333426501</v>
      </c>
      <c r="DO200" s="3">
        <v>27.582341150162001</v>
      </c>
      <c r="DP200" s="3">
        <v>28.559000000000001</v>
      </c>
      <c r="DQ200" s="3">
        <v>63.81</v>
      </c>
      <c r="DR200" s="3">
        <v>75.346000000000004</v>
      </c>
      <c r="DS200" s="3">
        <v>39.720999999999997</v>
      </c>
      <c r="DT200" s="3">
        <v>67.031743085205093</v>
      </c>
      <c r="DU200" s="3">
        <v>65.293999999999997</v>
      </c>
      <c r="DV200" s="3">
        <v>50.28</v>
      </c>
      <c r="DW200" s="3">
        <v>34.14</v>
      </c>
      <c r="DX200" s="3">
        <v>6.585</v>
      </c>
      <c r="DY200" s="3">
        <v>13.551</v>
      </c>
      <c r="DZ200" s="3">
        <v>10.013</v>
      </c>
      <c r="EA200" s="3">
        <v>10.65</v>
      </c>
      <c r="EB200" s="3">
        <v>249033</v>
      </c>
      <c r="EC200" s="3">
        <v>6.5030000000000001</v>
      </c>
      <c r="ED200" s="3">
        <v>39.701000000000001</v>
      </c>
      <c r="EE200" s="3">
        <v>70.628</v>
      </c>
      <c r="EF200" s="3">
        <v>9</v>
      </c>
      <c r="EG200" s="3">
        <v>10.3</v>
      </c>
      <c r="EH200" s="3">
        <v>3.2</v>
      </c>
      <c r="EI200" s="3">
        <v>82.239024390243898</v>
      </c>
      <c r="EJ200" s="3">
        <v>1.43</v>
      </c>
      <c r="EK200" s="3">
        <v>93.434717000000006</v>
      </c>
      <c r="EL200" s="3">
        <v>88.516880999999998</v>
      </c>
      <c r="EM200" s="3">
        <v>14.013651952378201</v>
      </c>
      <c r="EN200" s="3">
        <v>65.004062832843601</v>
      </c>
      <c r="EO200" s="3">
        <v>0.26954123952099601</v>
      </c>
      <c r="EP200" s="3">
        <v>1841.75354003906</v>
      </c>
      <c r="EQ200" s="3">
        <f t="shared" si="48"/>
        <v>1803.7408049999999</v>
      </c>
      <c r="ER200" s="3">
        <v>-0.49391756890573801</v>
      </c>
      <c r="ES200" s="3">
        <v>0.61957915026187804</v>
      </c>
      <c r="ET200" s="3">
        <v>68.683999999999997</v>
      </c>
      <c r="EU200" s="3">
        <v>0.88054281244427302</v>
      </c>
      <c r="EV200" s="2">
        <v>16.079999999999998</v>
      </c>
      <c r="EW200" s="2">
        <v>16.8</v>
      </c>
      <c r="EX200" s="2">
        <v>15.24</v>
      </c>
      <c r="EY200" s="3">
        <v>0.17201064527034801</v>
      </c>
      <c r="EZ200" s="3">
        <v>0.447511166334152</v>
      </c>
      <c r="FA200" s="3">
        <v>7</v>
      </c>
      <c r="FB200" s="3">
        <v>3.6</v>
      </c>
      <c r="FC200" s="3">
        <v>2</v>
      </c>
      <c r="FD200" s="3">
        <v>191000000</v>
      </c>
      <c r="FE200" s="3">
        <v>1.4307312556992999</v>
      </c>
      <c r="FF200" s="3">
        <v>1.4269248887622601</v>
      </c>
      <c r="FG200" s="3">
        <v>2.8205640548868001</v>
      </c>
      <c r="FH200" s="3">
        <v>1.01850524637561E-4</v>
      </c>
      <c r="FI200" s="3">
        <v>0</v>
      </c>
      <c r="FJ200" s="3">
        <v>5.1232760330767402E-2</v>
      </c>
      <c r="FK200" s="3">
        <v>0.108313381680821</v>
      </c>
      <c r="FL200" s="3">
        <v>9.7131843996729099</v>
      </c>
      <c r="FM200" s="3">
        <v>4.6994847790698104</v>
      </c>
      <c r="FN200" s="3">
        <v>2.0626853664562002</v>
      </c>
      <c r="FO200" s="3">
        <v>7.5929595993466901</v>
      </c>
      <c r="FP200" s="3">
        <v>0.91680926084518399</v>
      </c>
      <c r="FQ200" s="3">
        <v>0.16964584421846199</v>
      </c>
      <c r="FR200" s="3">
        <v>0.508217513561249</v>
      </c>
      <c r="FS200" s="3">
        <v>0.42594015598297102</v>
      </c>
      <c r="FT200" s="3">
        <v>0.74457830190658603</v>
      </c>
      <c r="FU200" s="3">
        <v>36486.296787030202</v>
      </c>
    </row>
    <row r="201" spans="1:177" x14ac:dyDescent="0.35">
      <c r="A201" s="3">
        <v>2013</v>
      </c>
      <c r="B201" s="3" t="s">
        <v>65</v>
      </c>
      <c r="C201" s="5">
        <v>204.43</v>
      </c>
      <c r="D201" s="5">
        <v>1932.55</v>
      </c>
      <c r="E201" s="3">
        <v>46.091208516221499</v>
      </c>
      <c r="F201" s="3">
        <v>129.30350080562499</v>
      </c>
      <c r="G201" s="3">
        <v>46.091208516221499</v>
      </c>
      <c r="H201" s="3">
        <v>0.11334140010214799</v>
      </c>
      <c r="I201" s="3">
        <v>23.086183458565301</v>
      </c>
      <c r="J201" s="3">
        <v>7.6424160855950598</v>
      </c>
      <c r="K201" s="3">
        <v>31.075091810440998</v>
      </c>
      <c r="L201" s="3">
        <v>19.0829053558327</v>
      </c>
      <c r="M201" s="3">
        <v>832</v>
      </c>
      <c r="N201" s="3">
        <v>100.67</v>
      </c>
      <c r="O201" s="3">
        <v>101.77</v>
      </c>
      <c r="P201" s="3">
        <v>103.92</v>
      </c>
      <c r="Q201" s="3">
        <v>5264.6</v>
      </c>
      <c r="R201" s="3">
        <v>100</v>
      </c>
      <c r="S201" s="3">
        <v>100</v>
      </c>
      <c r="T201" s="3">
        <v>37.936964641362401</v>
      </c>
      <c r="U201" s="3">
        <v>43.584853802857602</v>
      </c>
      <c r="V201" s="3">
        <v>18.137435809999999</v>
      </c>
      <c r="W201" s="3">
        <v>97.263386174550206</v>
      </c>
      <c r="X201" s="3">
        <v>17</v>
      </c>
      <c r="Y201" s="3">
        <v>52</v>
      </c>
      <c r="Z201" s="3">
        <v>8</v>
      </c>
      <c r="AA201" s="3">
        <v>53.629993004073398</v>
      </c>
      <c r="AB201" s="3">
        <v>49.707602339200001</v>
      </c>
      <c r="AC201" s="3">
        <v>27.777777777800001</v>
      </c>
      <c r="AD201" s="3">
        <v>18.621111111123302</v>
      </c>
      <c r="AE201" s="3">
        <v>3029.8528663603502</v>
      </c>
      <c r="AF201" s="3">
        <v>21.51</v>
      </c>
      <c r="AG201" s="3">
        <v>8.7835718830000005</v>
      </c>
      <c r="AH201" s="3">
        <v>1.2</v>
      </c>
      <c r="AI201" s="3">
        <v>48739</v>
      </c>
      <c r="AJ201" s="3">
        <f>AVERAGE(AJ200,AJ202)</f>
        <v>3.7579615000000004</v>
      </c>
      <c r="AK201" s="3">
        <f>AVERAGE(AK200,AK202)</f>
        <v>3.6805379999999999</v>
      </c>
      <c r="AL201" s="3">
        <v>46526.852841913802</v>
      </c>
      <c r="AM201" s="3">
        <v>0.99828528398661798</v>
      </c>
      <c r="AN201" s="3">
        <v>8.8746210318942698</v>
      </c>
      <c r="AO201" s="3">
        <v>0.52377651308945705</v>
      </c>
      <c r="AP201" s="3">
        <v>0</v>
      </c>
      <c r="AQ201" s="3">
        <v>0</v>
      </c>
      <c r="AR201" s="3">
        <v>0.116142862091432</v>
      </c>
      <c r="AS201" s="3">
        <v>6.8014853088372407E-2</v>
      </c>
      <c r="AT201" s="3">
        <v>100</v>
      </c>
      <c r="AU201" s="3">
        <v>100</v>
      </c>
      <c r="AV201" s="3">
        <v>99.891321606900405</v>
      </c>
      <c r="AW201" s="3">
        <v>2.5</v>
      </c>
      <c r="AX201" s="3">
        <v>10.412483441148799</v>
      </c>
      <c r="AY201" s="3">
        <v>20.1410014779619</v>
      </c>
      <c r="AZ201" s="3">
        <v>8.7267907999265706</v>
      </c>
      <c r="BA201" s="3">
        <v>8.1380283000501006</v>
      </c>
      <c r="BB201" s="5">
        <v>19.3</v>
      </c>
      <c r="BC201" s="9">
        <v>234918</v>
      </c>
      <c r="BD201" s="3">
        <v>3.2817144043111099</v>
      </c>
      <c r="BE201" s="3">
        <v>3.5</v>
      </c>
      <c r="BF201" s="3">
        <v>203.68712083809601</v>
      </c>
      <c r="BG201" s="3">
        <v>3.8165410689518202</v>
      </c>
      <c r="BH201" s="3">
        <v>9.7477458721707197</v>
      </c>
      <c r="BI201" s="3">
        <v>18.425453367260602</v>
      </c>
      <c r="BJ201" s="3">
        <v>1.30106997489929</v>
      </c>
      <c r="BK201" s="3">
        <v>15.3</v>
      </c>
      <c r="BL201" s="3">
        <v>43.4</v>
      </c>
      <c r="BM201" s="3">
        <v>160.60177909999999</v>
      </c>
      <c r="BN201" s="3">
        <v>23.233911710000001</v>
      </c>
      <c r="BO201" s="3">
        <v>374.987872287568</v>
      </c>
      <c r="BP201" s="3">
        <v>58.459299999999999</v>
      </c>
      <c r="BQ201" s="3">
        <v>3.9254089658151199</v>
      </c>
      <c r="BR201" s="3">
        <v>1.0001800060272199</v>
      </c>
      <c r="BS201" s="3">
        <v>98.848281860351605</v>
      </c>
      <c r="BT201" s="3">
        <v>0.995169997215271</v>
      </c>
      <c r="BU201" s="3">
        <v>0.99287998676300004</v>
      </c>
      <c r="BV201" s="3">
        <v>1.28454005718231</v>
      </c>
      <c r="BW201" s="3">
        <v>99.630317687988295</v>
      </c>
      <c r="BX201" s="3">
        <v>99.564727783203097</v>
      </c>
      <c r="BY201" s="3">
        <v>5</v>
      </c>
      <c r="BZ201" s="3">
        <v>8</v>
      </c>
      <c r="CA201" s="3">
        <v>99.880619999999993</v>
      </c>
      <c r="CB201" s="3">
        <v>96.755867004394503</v>
      </c>
      <c r="CC201" s="3">
        <v>97.692962646484403</v>
      </c>
      <c r="CD201" s="3">
        <v>84.990623474121094</v>
      </c>
      <c r="CE201" s="3">
        <v>8.0210485458374006</v>
      </c>
      <c r="CF201" s="3">
        <v>4.1436700820922896</v>
      </c>
      <c r="CG201" s="3">
        <f>AVERAGE(CG199,CG203)</f>
        <v>7.4486850000000002</v>
      </c>
      <c r="CH201" s="3">
        <f>AVERAGE(CH199,CH203)</f>
        <v>3.928031487505915</v>
      </c>
      <c r="CI201" s="3">
        <v>0.3</v>
      </c>
      <c r="CJ201" s="3">
        <v>3.7</v>
      </c>
      <c r="CK201" s="3">
        <v>69</v>
      </c>
      <c r="CL201" s="3">
        <v>96</v>
      </c>
      <c r="CM201" s="3">
        <v>90</v>
      </c>
      <c r="CN201" s="3">
        <v>3.31</v>
      </c>
      <c r="CO201" s="3">
        <v>5.3230000000000004</v>
      </c>
      <c r="CP201" s="3">
        <v>3.895</v>
      </c>
      <c r="CQ201" s="3">
        <v>9.4511209037636407E-3</v>
      </c>
      <c r="CR201" s="3">
        <f>AVERAGE(CR203,CR199)</f>
        <v>19.600000000000001</v>
      </c>
      <c r="CS201" s="3">
        <f>AVERAGE(CS203,CS199)</f>
        <v>24.15</v>
      </c>
      <c r="CT201" s="3">
        <v>99.899497487437202</v>
      </c>
      <c r="CU201" s="3">
        <v>99.879315206445099</v>
      </c>
      <c r="CV201" s="3">
        <v>99.885573726202395</v>
      </c>
      <c r="CW201" s="3">
        <v>2</v>
      </c>
      <c r="CX201" s="3">
        <f t="shared" si="47"/>
        <v>4.9000000000000004</v>
      </c>
      <c r="CY201" s="3">
        <f t="shared" si="47"/>
        <v>3.5999999999999996</v>
      </c>
      <c r="CZ201" s="3">
        <f t="shared" si="47"/>
        <v>10</v>
      </c>
      <c r="DA201" s="3">
        <f t="shared" si="47"/>
        <v>2.4646218549999999</v>
      </c>
      <c r="DB201" s="3">
        <v>2436.4482381931298</v>
      </c>
      <c r="DC201" s="3">
        <v>22.226305010000001</v>
      </c>
      <c r="DD201" s="3">
        <v>41.4</v>
      </c>
      <c r="DE201" s="3">
        <v>25.9</v>
      </c>
      <c r="DF201" s="3">
        <v>2</v>
      </c>
      <c r="DG201" s="3">
        <v>6.2</v>
      </c>
      <c r="DH201" s="3">
        <v>34.9</v>
      </c>
      <c r="DI201" s="3">
        <v>2</v>
      </c>
      <c r="DJ201" s="3">
        <v>19.399999999999999</v>
      </c>
      <c r="DK201" s="3">
        <v>0</v>
      </c>
      <c r="DL201" s="3">
        <v>3.60134582425307</v>
      </c>
      <c r="DM201" s="3">
        <v>22.183</v>
      </c>
      <c r="DN201" s="3">
        <v>1.42244636841052</v>
      </c>
      <c r="DO201" s="3">
        <v>27.046986425052999</v>
      </c>
      <c r="DP201" s="3">
        <v>27.14</v>
      </c>
      <c r="DQ201" s="3">
        <v>63.698999999999998</v>
      </c>
      <c r="DR201" s="3">
        <v>74.635999999999996</v>
      </c>
      <c r="DS201" s="3">
        <v>39.692</v>
      </c>
      <c r="DT201" s="3">
        <v>67.655280561805398</v>
      </c>
      <c r="DU201" s="3">
        <v>64.423000000000002</v>
      </c>
      <c r="DV201" s="3">
        <v>50.74</v>
      </c>
      <c r="DW201" s="3">
        <v>34.880000000000003</v>
      </c>
      <c r="DX201" s="3">
        <v>7.2039999999999997</v>
      </c>
      <c r="DY201" s="3">
        <v>15.775</v>
      </c>
      <c r="DZ201" s="3">
        <v>11.420999999999999</v>
      </c>
      <c r="EA201" s="3">
        <v>12.15</v>
      </c>
      <c r="EB201" s="3">
        <v>154366</v>
      </c>
      <c r="EC201" s="3">
        <v>5.9539999999999997</v>
      </c>
      <c r="ED201" s="3">
        <v>38.636000000000003</v>
      </c>
      <c r="EE201" s="3">
        <v>67.897999999999996</v>
      </c>
      <c r="EF201" s="3">
        <v>8.5</v>
      </c>
      <c r="EG201" s="3">
        <v>10</v>
      </c>
      <c r="EH201" s="3">
        <v>3.1</v>
      </c>
      <c r="EI201" s="3">
        <v>82.690243902438993</v>
      </c>
      <c r="EJ201" s="3">
        <v>1.39</v>
      </c>
      <c r="EK201" s="3">
        <v>93.624521999999999</v>
      </c>
      <c r="EL201" s="3">
        <v>88.912591000000006</v>
      </c>
      <c r="EM201" s="3">
        <v>13.952868173092099</v>
      </c>
      <c r="EN201" s="3">
        <v>64.722771566163402</v>
      </c>
      <c r="EO201" s="3">
        <v>1.1592511168095001</v>
      </c>
      <c r="EP201" s="3">
        <v>1927.14660644531</v>
      </c>
      <c r="EQ201" s="3">
        <f t="shared" si="48"/>
        <v>1772.83321</v>
      </c>
      <c r="ER201" s="3">
        <v>0.21277441028767</v>
      </c>
      <c r="ES201" s="3">
        <v>1.58783518674393</v>
      </c>
      <c r="ET201" s="3">
        <v>68.978999999999999</v>
      </c>
      <c r="EU201" s="3">
        <v>0.83233023308836196</v>
      </c>
      <c r="EV201" s="2">
        <v>16.18</v>
      </c>
      <c r="EW201" s="2">
        <v>16.84</v>
      </c>
      <c r="EX201" s="2">
        <v>15.4</v>
      </c>
      <c r="EY201" s="3">
        <v>7.1097753942012801E-2</v>
      </c>
      <c r="EZ201" s="3">
        <v>0.53310090303420998</v>
      </c>
      <c r="FA201" s="3">
        <v>7</v>
      </c>
      <c r="FB201" s="3">
        <v>3.6</v>
      </c>
      <c r="FC201" s="3">
        <v>2</v>
      </c>
      <c r="FD201" s="3">
        <v>71000000</v>
      </c>
      <c r="FE201" s="3">
        <v>1.42164229937493</v>
      </c>
      <c r="FF201" s="3">
        <v>1.3990212868042899</v>
      </c>
      <c r="FG201" s="3">
        <v>2.7457884123686802</v>
      </c>
      <c r="FH201" s="12">
        <v>5.1798445972147498E-5</v>
      </c>
      <c r="FI201" s="3">
        <v>0</v>
      </c>
      <c r="FJ201" s="3">
        <v>4.4039925682137701E-2</v>
      </c>
      <c r="FK201" s="3">
        <v>9.9816037494531204E-2</v>
      </c>
      <c r="FL201" s="3">
        <v>9.7131843996729099</v>
      </c>
      <c r="FM201" s="3">
        <v>4.2773164830803898</v>
      </c>
      <c r="FN201" s="3">
        <v>1.98671514125351</v>
      </c>
      <c r="FO201" s="3">
        <v>7.7704717351488499</v>
      </c>
      <c r="FP201" s="3">
        <v>0.95421737432479903</v>
      </c>
      <c r="FQ201" s="3">
        <v>0.155477399468545</v>
      </c>
      <c r="FR201" s="3">
        <v>0.49549919366836498</v>
      </c>
      <c r="FS201" s="3">
        <v>0.43636718392372098</v>
      </c>
      <c r="FT201" s="3">
        <v>0.77893811464309703</v>
      </c>
      <c r="FU201" s="3">
        <v>36314.697100777499</v>
      </c>
    </row>
    <row r="202" spans="1:177" x14ac:dyDescent="0.35">
      <c r="A202" s="3">
        <v>2014</v>
      </c>
      <c r="B202" s="3" t="s">
        <v>65</v>
      </c>
      <c r="C202" s="8">
        <v>134.1</v>
      </c>
      <c r="D202" s="5">
        <v>1631.87</v>
      </c>
      <c r="E202" s="3">
        <v>44.508619698496503</v>
      </c>
      <c r="F202" s="3">
        <v>126.564060642093</v>
      </c>
      <c r="G202" s="3">
        <v>44.508619698496503</v>
      </c>
      <c r="H202" s="3">
        <v>0.110677663806397</v>
      </c>
      <c r="I202" s="3">
        <v>22.751405054815699</v>
      </c>
      <c r="J202" s="3">
        <v>8.0921688906322906</v>
      </c>
      <c r="K202" s="3">
        <v>31.2570489452789</v>
      </c>
      <c r="L202" s="3">
        <v>19.0829053558327</v>
      </c>
      <c r="M202" s="3">
        <v>832</v>
      </c>
      <c r="N202" s="3">
        <v>95.4</v>
      </c>
      <c r="O202" s="3">
        <v>95.58</v>
      </c>
      <c r="P202" s="3">
        <v>96.02</v>
      </c>
      <c r="Q202" s="3">
        <v>5717.5</v>
      </c>
      <c r="R202" s="3">
        <v>100</v>
      </c>
      <c r="S202" s="3">
        <v>100</v>
      </c>
      <c r="T202" s="3">
        <v>35.4618125744298</v>
      </c>
      <c r="U202" s="3">
        <v>43.966153164982103</v>
      </c>
      <c r="V202" s="3">
        <v>17.107252379999998</v>
      </c>
      <c r="W202" s="3">
        <v>96.583070041503007</v>
      </c>
      <c r="X202" s="3">
        <v>17</v>
      </c>
      <c r="Y202" s="3">
        <v>52</v>
      </c>
      <c r="Z202" s="3">
        <v>8</v>
      </c>
      <c r="AA202" s="3">
        <v>53.646032421930997</v>
      </c>
      <c r="AB202" s="3">
        <v>49.716324501400003</v>
      </c>
      <c r="AC202" s="3">
        <v>27.765104989200001</v>
      </c>
      <c r="AD202" s="3">
        <v>18.614697108054798</v>
      </c>
      <c r="AE202" s="3">
        <v>3002.1809816687701</v>
      </c>
      <c r="AF202" s="3">
        <v>21.51</v>
      </c>
      <c r="AG202" s="3">
        <v>8.7835718830000005</v>
      </c>
      <c r="AH202" s="3">
        <v>1.2</v>
      </c>
      <c r="AI202" s="3">
        <v>49957</v>
      </c>
      <c r="AJ202" s="3">
        <v>3.7759230000000001</v>
      </c>
      <c r="AK202" s="3">
        <v>3.6910759999999998</v>
      </c>
      <c r="AL202" s="3">
        <v>44550.255987947101</v>
      </c>
      <c r="AM202" s="3">
        <v>-2.26878024241844</v>
      </c>
      <c r="AN202" s="3">
        <v>8.4683586947653406</v>
      </c>
      <c r="AO202" s="3">
        <v>0.50999823150078805</v>
      </c>
      <c r="AP202" s="3">
        <v>0</v>
      </c>
      <c r="AQ202" s="3">
        <v>0</v>
      </c>
      <c r="AR202" s="3">
        <v>9.9850930611066105E-2</v>
      </c>
      <c r="AS202" s="3">
        <v>6.6805305316164798E-2</v>
      </c>
      <c r="AT202" s="3">
        <v>100</v>
      </c>
      <c r="AU202" s="3">
        <v>100</v>
      </c>
      <c r="AV202" s="3">
        <v>99.917034074092797</v>
      </c>
      <c r="AW202" s="3">
        <v>2.5</v>
      </c>
      <c r="AX202" s="3">
        <v>10.8680516577574</v>
      </c>
      <c r="AY202" s="3">
        <v>16.518690054920501</v>
      </c>
      <c r="AZ202" s="3">
        <v>6.5823621120840503</v>
      </c>
      <c r="BA202" s="3">
        <v>8.2452348936225608</v>
      </c>
      <c r="BB202" s="5">
        <v>19.399999999999999</v>
      </c>
      <c r="BC202" s="9">
        <v>235889</v>
      </c>
      <c r="BD202" s="3">
        <v>3.2817144043111099</v>
      </c>
      <c r="BE202" s="3">
        <v>3.5</v>
      </c>
      <c r="BF202" s="3">
        <v>205.56455812632299</v>
      </c>
      <c r="BG202" s="3">
        <v>3.8165410689518202</v>
      </c>
      <c r="BH202" s="3">
        <v>9.6925201804907797</v>
      </c>
      <c r="BI202" s="3">
        <v>18.330928846830201</v>
      </c>
      <c r="BJ202" s="3">
        <v>1.33840000629425</v>
      </c>
      <c r="BK202" s="3">
        <v>15.3</v>
      </c>
      <c r="BL202" s="3">
        <v>43.4</v>
      </c>
      <c r="BM202" s="3">
        <v>149.0557814</v>
      </c>
      <c r="BN202" s="3">
        <v>23.842541969999999</v>
      </c>
      <c r="BO202" s="3">
        <v>493.06504418387902</v>
      </c>
      <c r="BP202" s="3">
        <v>55.638460219999999</v>
      </c>
      <c r="BQ202" s="3">
        <v>3.8644538023435699</v>
      </c>
      <c r="BR202" s="3">
        <v>1.0001800060272199</v>
      </c>
      <c r="BS202" s="3">
        <v>98.848281860351605</v>
      </c>
      <c r="BT202" s="3">
        <v>0.99506002664565996</v>
      </c>
      <c r="BU202" s="3">
        <v>0.99435001611709595</v>
      </c>
      <c r="BV202" s="3">
        <v>1.2779899835586499</v>
      </c>
      <c r="BW202" s="3">
        <v>99.238937377929702</v>
      </c>
      <c r="BX202" s="3">
        <v>99.317649841308594</v>
      </c>
      <c r="BY202" s="3">
        <v>5</v>
      </c>
      <c r="BZ202" s="3">
        <v>8</v>
      </c>
      <c r="CA202" s="3">
        <v>99.925089999999997</v>
      </c>
      <c r="CB202" s="3">
        <v>95.444648742675795</v>
      </c>
      <c r="CC202" s="3">
        <v>97.051856994628906</v>
      </c>
      <c r="CD202" s="3">
        <v>90.809349060058594</v>
      </c>
      <c r="CE202" s="3">
        <v>7.9423513412475604</v>
      </c>
      <c r="CF202" s="3">
        <v>4.06127977371216</v>
      </c>
      <c r="CG202" s="3">
        <v>7.4486850000000002</v>
      </c>
      <c r="CH202" s="3">
        <v>3.928031487505915</v>
      </c>
      <c r="CI202" s="3">
        <v>0.3</v>
      </c>
      <c r="CJ202" s="3">
        <v>3.6</v>
      </c>
      <c r="CK202" s="3">
        <v>70</v>
      </c>
      <c r="CL202" s="3">
        <v>95</v>
      </c>
      <c r="CM202" s="3">
        <v>87</v>
      </c>
      <c r="CN202" s="3">
        <v>3.21</v>
      </c>
      <c r="CO202" s="3">
        <v>5.5759999999999996</v>
      </c>
      <c r="CP202" s="3">
        <v>3.91</v>
      </c>
      <c r="CQ202" s="3">
        <v>9.0111344043644001E-3</v>
      </c>
      <c r="CR202" s="3">
        <v>19.600000000000001</v>
      </c>
      <c r="CS202" s="3">
        <v>24.15</v>
      </c>
      <c r="CT202" s="3">
        <v>99.899497487437202</v>
      </c>
      <c r="CU202" s="3">
        <v>99.879315206445099</v>
      </c>
      <c r="CV202" s="3">
        <v>99.885520077856995</v>
      </c>
      <c r="CW202" s="3">
        <v>2</v>
      </c>
      <c r="CX202" s="3">
        <f t="shared" si="47"/>
        <v>4.9000000000000004</v>
      </c>
      <c r="CY202" s="3">
        <f t="shared" si="47"/>
        <v>3.9000000000000004</v>
      </c>
      <c r="CZ202" s="3">
        <f t="shared" si="47"/>
        <v>9.6</v>
      </c>
      <c r="DA202" s="3">
        <f t="shared" si="47"/>
        <v>2.4646218549999999</v>
      </c>
      <c r="DB202" s="3">
        <v>2421.1959085518702</v>
      </c>
      <c r="DC202" s="3">
        <v>22.539964680000001</v>
      </c>
      <c r="DD202" s="3">
        <v>41</v>
      </c>
      <c r="DE202" s="3">
        <v>25.5</v>
      </c>
      <c r="DF202" s="3">
        <v>2</v>
      </c>
      <c r="DG202" s="3">
        <v>6.2</v>
      </c>
      <c r="DH202" s="3">
        <v>34.700000000000003</v>
      </c>
      <c r="DI202" s="3">
        <v>1.8</v>
      </c>
      <c r="DJ202" s="3">
        <v>19.899999999999999</v>
      </c>
      <c r="DK202" s="3">
        <v>0</v>
      </c>
      <c r="DL202" s="3">
        <v>3.6430464677516898</v>
      </c>
      <c r="DM202" s="3">
        <v>22.065000000000001</v>
      </c>
      <c r="DN202" s="3">
        <v>1.38917271506551</v>
      </c>
      <c r="DO202" s="3">
        <v>26.901423332248299</v>
      </c>
      <c r="DP202" s="3">
        <v>27.138999999999999</v>
      </c>
      <c r="DQ202" s="3">
        <v>64.316000000000003</v>
      </c>
      <c r="DR202" s="3">
        <v>74.619</v>
      </c>
      <c r="DS202" s="3">
        <v>40.140999999999998</v>
      </c>
      <c r="DT202" s="3">
        <v>68.347210161584201</v>
      </c>
      <c r="DU202" s="3">
        <v>64.509</v>
      </c>
      <c r="DV202" s="3">
        <v>51.15</v>
      </c>
      <c r="DW202" s="3">
        <v>35.549999999999997</v>
      </c>
      <c r="DX202" s="3">
        <v>7.8239999999999998</v>
      </c>
      <c r="DY202" s="3">
        <v>16.43</v>
      </c>
      <c r="DZ202" s="3">
        <v>11.914</v>
      </c>
      <c r="EA202" s="3">
        <v>12.68</v>
      </c>
      <c r="EB202" s="3">
        <v>50102</v>
      </c>
      <c r="EC202" s="3">
        <v>5.6749999999999998</v>
      </c>
      <c r="ED202" s="3">
        <v>37.506999999999998</v>
      </c>
      <c r="EE202" s="3">
        <v>66.045000000000002</v>
      </c>
      <c r="EF202" s="3">
        <v>8.3000000000000007</v>
      </c>
      <c r="EG202" s="3">
        <v>9.8000000000000007</v>
      </c>
      <c r="EH202" s="3">
        <v>3.1</v>
      </c>
      <c r="EI202" s="3">
        <v>83.090243902438999</v>
      </c>
      <c r="EJ202" s="3">
        <v>1.37</v>
      </c>
      <c r="EK202" s="3">
        <v>93.781948999999997</v>
      </c>
      <c r="EL202" s="3">
        <v>89.127951999999993</v>
      </c>
      <c r="EM202" s="3">
        <v>13.8593238013529</v>
      </c>
      <c r="EN202" s="3">
        <v>64.453167755010099</v>
      </c>
      <c r="EO202" s="3">
        <v>0.91750409596243698</v>
      </c>
      <c r="EP202" s="3">
        <v>1958.36315917969</v>
      </c>
      <c r="EQ202" s="3">
        <f t="shared" si="48"/>
        <v>1846.26863</v>
      </c>
      <c r="ER202" s="3">
        <v>-3.1505875094615797E-2</v>
      </c>
      <c r="ES202" s="3">
        <v>1.34137129947699</v>
      </c>
      <c r="ET202" s="3">
        <v>69.272000000000006</v>
      </c>
      <c r="EU202" s="3">
        <v>0.78743040265303399</v>
      </c>
      <c r="EV202" s="2">
        <v>16.27</v>
      </c>
      <c r="EW202" s="2">
        <v>16.87</v>
      </c>
      <c r="EX202" s="2">
        <v>15.55</v>
      </c>
      <c r="EY202" s="3">
        <v>5.9897620230913197E-3</v>
      </c>
      <c r="EZ202" s="3">
        <v>0.47363436222076399</v>
      </c>
      <c r="FA202" s="3">
        <v>7</v>
      </c>
      <c r="FB202" s="3">
        <v>3.6</v>
      </c>
      <c r="FC202" s="3">
        <v>2</v>
      </c>
      <c r="FD202" s="3">
        <v>126000000</v>
      </c>
      <c r="FE202" s="3">
        <v>1.3890691912939199</v>
      </c>
      <c r="FF202" s="3">
        <v>1.2829696542767199</v>
      </c>
      <c r="FG202" s="3">
        <v>2.52277541156925</v>
      </c>
      <c r="FH202" s="12">
        <v>5.8734787340349998E-5</v>
      </c>
      <c r="FI202" s="3">
        <v>0</v>
      </c>
      <c r="FJ202" s="3">
        <v>2.8802432335382201E-2</v>
      </c>
      <c r="FK202" s="3">
        <v>9.67846101416793E-2</v>
      </c>
      <c r="FL202" s="3">
        <f>AVERAGE(FL201,FL203)</f>
        <v>9.696976070884304</v>
      </c>
      <c r="FM202" s="3">
        <v>3.73903759474597</v>
      </c>
      <c r="FN202" s="3">
        <v>2.00835153385994</v>
      </c>
      <c r="FO202" s="3">
        <v>7.73541373861765</v>
      </c>
      <c r="FP202" s="3">
        <v>0.999287128448486</v>
      </c>
      <c r="FQ202" s="3">
        <v>0.138451592682719</v>
      </c>
      <c r="FR202" s="3">
        <v>0.45816540718078602</v>
      </c>
      <c r="FS202" s="3">
        <v>0.42237776517867998</v>
      </c>
      <c r="FT202" s="3">
        <v>0.63806569576263406</v>
      </c>
      <c r="FU202" s="3">
        <v>36194.873918842997</v>
      </c>
    </row>
    <row r="203" spans="1:177" x14ac:dyDescent="0.35">
      <c r="A203" s="3">
        <v>2015</v>
      </c>
      <c r="B203" s="3" t="s">
        <v>65</v>
      </c>
      <c r="C203" s="5">
        <v>305.95999999999998</v>
      </c>
      <c r="D203" s="5">
        <v>1808.06</v>
      </c>
      <c r="E203" s="3">
        <v>43.774812490277903</v>
      </c>
      <c r="F203" s="3">
        <v>134.12695046205101</v>
      </c>
      <c r="G203" s="3">
        <v>43.774812490277903</v>
      </c>
      <c r="H203" s="3">
        <v>0.108693178669027</v>
      </c>
      <c r="I203" s="3">
        <v>22.3219418500058</v>
      </c>
      <c r="J203" s="3">
        <v>8.2747752926774805</v>
      </c>
      <c r="K203" s="3">
        <v>31.439006080116901</v>
      </c>
      <c r="L203" s="3">
        <f>AVERAGE(L205,L201)</f>
        <v>19.50476831950235</v>
      </c>
      <c r="M203" s="3">
        <v>832</v>
      </c>
      <c r="N203" s="3">
        <v>103.06</v>
      </c>
      <c r="O203" s="3">
        <v>102.55</v>
      </c>
      <c r="P203" s="3">
        <v>101.51</v>
      </c>
      <c r="Q203" s="3">
        <v>5402.2</v>
      </c>
      <c r="R203" s="3">
        <v>100</v>
      </c>
      <c r="S203" s="3">
        <v>100</v>
      </c>
      <c r="T203" s="3">
        <v>35.4618125744298</v>
      </c>
      <c r="U203" s="3">
        <v>43.966153164982103</v>
      </c>
      <c r="V203" s="3">
        <v>18.041190539999999</v>
      </c>
      <c r="W203" s="3">
        <v>96.754573937512603</v>
      </c>
      <c r="X203" s="3">
        <v>17</v>
      </c>
      <c r="Y203" s="3">
        <v>52</v>
      </c>
      <c r="Z203" s="3">
        <v>8</v>
      </c>
      <c r="AA203" s="3">
        <v>54.082196745262699</v>
      </c>
      <c r="AB203" s="3">
        <v>49.725049724999998</v>
      </c>
      <c r="AC203" s="3">
        <v>27.752427752399999</v>
      </c>
      <c r="AD203" s="3">
        <v>18.6082831050411</v>
      </c>
      <c r="AE203" s="3">
        <v>3005.0757623234999</v>
      </c>
      <c r="AF203" s="3">
        <v>21.51</v>
      </c>
      <c r="AG203" s="3">
        <v>8.7835718830000005</v>
      </c>
      <c r="AH203" s="3">
        <v>1.2</v>
      </c>
      <c r="AI203" s="3">
        <v>52207</v>
      </c>
      <c r="AJ203" s="3">
        <f>AVERAGE(AJ202,AJ204)</f>
        <v>3.7836955000000003</v>
      </c>
      <c r="AK203" s="3">
        <f>AVERAGE(AK202,AK204)</f>
        <v>3.7232449999999999</v>
      </c>
      <c r="AL203" s="3">
        <v>44924.512709346403</v>
      </c>
      <c r="AM203" s="3">
        <v>4.7424714529505998</v>
      </c>
      <c r="AN203" s="3">
        <v>8.7514645491067107</v>
      </c>
      <c r="AO203" s="3">
        <v>0.64411884340978798</v>
      </c>
      <c r="AP203" s="3">
        <v>0</v>
      </c>
      <c r="AQ203" s="3">
        <v>0</v>
      </c>
      <c r="AR203" s="3">
        <v>5.6666882812858699E-2</v>
      </c>
      <c r="AS203" s="3">
        <v>6.6979486018167805E-2</v>
      </c>
      <c r="AT203" s="3">
        <v>100</v>
      </c>
      <c r="AU203" s="3">
        <v>100</v>
      </c>
      <c r="AV203" s="3">
        <v>99.917034074092797</v>
      </c>
      <c r="AW203" s="3">
        <v>2.5</v>
      </c>
      <c r="AX203" s="3">
        <v>10.8812240370958</v>
      </c>
      <c r="AY203" s="3">
        <v>12.869011050194599</v>
      </c>
      <c r="AZ203" s="3">
        <v>5.6840705241178897</v>
      </c>
      <c r="BA203" s="3">
        <v>8.6806366864825399</v>
      </c>
      <c r="BB203" s="5">
        <v>19.899999999999999</v>
      </c>
      <c r="BC203" s="9">
        <v>233102</v>
      </c>
      <c r="BD203" s="3">
        <v>3.2817144043111099</v>
      </c>
      <c r="BE203" s="3">
        <v>3.5</v>
      </c>
      <c r="BF203" s="3">
        <v>205.366538391305</v>
      </c>
      <c r="BG203" s="3">
        <v>3.8165410689518202</v>
      </c>
      <c r="BH203" s="3">
        <v>9.7359900219727997</v>
      </c>
      <c r="BI203" s="3">
        <v>18.422919115117299</v>
      </c>
      <c r="BJ203" s="3">
        <v>1.33850002288818</v>
      </c>
      <c r="BK203" s="3">
        <v>15.3</v>
      </c>
      <c r="BL203" s="3">
        <v>43.4</v>
      </c>
      <c r="BM203" s="3">
        <v>145.58692880000001</v>
      </c>
      <c r="BN203" s="3">
        <v>24.737592769999999</v>
      </c>
      <c r="BO203" s="3">
        <v>628.01966890420999</v>
      </c>
      <c r="BP203" s="3">
        <v>58.141734960000001</v>
      </c>
      <c r="BQ203" s="3">
        <v>3.89785072161445</v>
      </c>
      <c r="BR203" s="3">
        <v>1.0001800060272199</v>
      </c>
      <c r="BS203" s="3">
        <v>98.848281860351605</v>
      </c>
      <c r="BT203" s="3">
        <v>0.99571001529693604</v>
      </c>
      <c r="BU203" s="3">
        <v>0.99712997674942005</v>
      </c>
      <c r="BV203" s="3">
        <v>1.2672300338745099</v>
      </c>
      <c r="BW203" s="3">
        <v>98.956466674804702</v>
      </c>
      <c r="BX203" s="3">
        <v>98.948753356933594</v>
      </c>
      <c r="BY203" s="3">
        <v>5</v>
      </c>
      <c r="BZ203" s="3">
        <v>8</v>
      </c>
      <c r="CA203" s="3">
        <v>99.928650000000005</v>
      </c>
      <c r="CB203" s="3">
        <v>95.4156494140625</v>
      </c>
      <c r="CC203" s="3">
        <v>96.767639160156193</v>
      </c>
      <c r="CD203" s="3">
        <v>90.437088012695298</v>
      </c>
      <c r="CE203" s="3">
        <v>7.9438447952270499</v>
      </c>
      <c r="CF203" s="3">
        <v>4.07362985610962</v>
      </c>
      <c r="CG203" s="3">
        <v>7.67835</v>
      </c>
      <c r="CH203" s="3">
        <v>3.7288406166759298</v>
      </c>
      <c r="CI203" s="3">
        <v>0.3</v>
      </c>
      <c r="CJ203" s="3">
        <v>3.5</v>
      </c>
      <c r="CK203" s="3">
        <v>72</v>
      </c>
      <c r="CL203" s="3">
        <v>93</v>
      </c>
      <c r="CM203" s="3">
        <v>85</v>
      </c>
      <c r="CN203" s="3">
        <v>3.2</v>
      </c>
      <c r="CO203" s="3">
        <v>5.7480000000000002</v>
      </c>
      <c r="CP203" s="3">
        <v>3.87</v>
      </c>
      <c r="CQ203" s="3">
        <v>9.0645720299138196E-3</v>
      </c>
      <c r="CR203" s="3">
        <v>19.600000000000001</v>
      </c>
      <c r="CS203" s="3">
        <v>23.8</v>
      </c>
      <c r="CT203" s="3">
        <v>99.899497487437202</v>
      </c>
      <c r="CU203" s="3">
        <v>99.879315206445099</v>
      </c>
      <c r="CV203" s="3">
        <v>99.885458098815306</v>
      </c>
      <c r="CW203" s="3">
        <v>3</v>
      </c>
      <c r="CX203" s="3">
        <f t="shared" si="47"/>
        <v>4.9000000000000004</v>
      </c>
      <c r="CY203" s="3">
        <f t="shared" si="47"/>
        <v>3.7</v>
      </c>
      <c r="CZ203" s="3">
        <f t="shared" si="47"/>
        <v>9.1999999999999993</v>
      </c>
      <c r="DA203" s="3">
        <f t="shared" si="47"/>
        <v>2.4646218549999999</v>
      </c>
      <c r="DB203" s="3">
        <v>2430.0505187087902</v>
      </c>
      <c r="DC203" s="3">
        <v>23.466541289999999</v>
      </c>
      <c r="DD203" s="3">
        <v>41.4</v>
      </c>
      <c r="DE203" s="3">
        <v>25.8</v>
      </c>
      <c r="DF203" s="3">
        <v>1.7</v>
      </c>
      <c r="DG203" s="3">
        <v>5.9</v>
      </c>
      <c r="DH203" s="3">
        <v>35.4</v>
      </c>
      <c r="DI203" s="3">
        <v>2.6</v>
      </c>
      <c r="DJ203" s="3">
        <v>20.6</v>
      </c>
      <c r="DK203" s="3">
        <v>0</v>
      </c>
      <c r="DL203" s="3">
        <v>3.75137567244564</v>
      </c>
      <c r="DM203" s="3">
        <v>21.992000000000001</v>
      </c>
      <c r="DN203" s="3">
        <v>1.3655815787701</v>
      </c>
      <c r="DO203" s="3">
        <v>26.6003012984742</v>
      </c>
      <c r="DP203" s="3">
        <v>26.187999999999999</v>
      </c>
      <c r="DQ203" s="3">
        <v>64.417000000000002</v>
      </c>
      <c r="DR203" s="3">
        <v>74.507999999999996</v>
      </c>
      <c r="DS203" s="3">
        <v>39.789000000000001</v>
      </c>
      <c r="DT203" s="3">
        <v>67.544306376044005</v>
      </c>
      <c r="DU203" s="3">
        <v>64.182000000000002</v>
      </c>
      <c r="DV203" s="3">
        <v>51.39</v>
      </c>
      <c r="DW203" s="3">
        <v>35.450000000000003</v>
      </c>
      <c r="DX203" s="3">
        <v>7.0979999999999999</v>
      </c>
      <c r="DY203" s="3">
        <v>15.436999999999999</v>
      </c>
      <c r="DZ203" s="3">
        <v>11.388</v>
      </c>
      <c r="EA203" s="3">
        <v>11.9</v>
      </c>
      <c r="EB203" s="3">
        <v>34031</v>
      </c>
      <c r="EC203" s="3">
        <v>5.2140000000000004</v>
      </c>
      <c r="ED203" s="3">
        <v>38.612000000000002</v>
      </c>
      <c r="EE203" s="3">
        <v>67.307000000000002</v>
      </c>
      <c r="EF203" s="3">
        <v>8</v>
      </c>
      <c r="EG203" s="3">
        <v>10.7</v>
      </c>
      <c r="EH203" s="3">
        <v>3</v>
      </c>
      <c r="EI203" s="3">
        <v>82.543902439024393</v>
      </c>
      <c r="EJ203" s="3">
        <v>1.35</v>
      </c>
      <c r="EK203" s="3">
        <v>93.587107000000003</v>
      </c>
      <c r="EL203" s="3">
        <v>88.937436000000005</v>
      </c>
      <c r="EM203" s="3">
        <v>13.7370542938772</v>
      </c>
      <c r="EN203" s="3">
        <v>64.257094784701195</v>
      </c>
      <c r="EO203" s="3">
        <v>-9.6376133139209494E-2</v>
      </c>
      <c r="EP203" s="3">
        <v>2087.5576171875</v>
      </c>
      <c r="EQ203" s="3">
        <f t="shared" si="48"/>
        <v>1854.1042149999998</v>
      </c>
      <c r="ER203" s="3">
        <v>-1.0544773758011801</v>
      </c>
      <c r="ES203" s="3">
        <v>0.32570145430588698</v>
      </c>
      <c r="ET203" s="3">
        <v>69.564999999999998</v>
      </c>
      <c r="EU203" s="3">
        <v>0.77864415175319601</v>
      </c>
      <c r="EV203" s="2">
        <v>16.38</v>
      </c>
      <c r="EW203" s="2">
        <v>16.899999999999999</v>
      </c>
      <c r="EX203" s="2">
        <v>15.72</v>
      </c>
      <c r="EY203" s="3">
        <v>2.7108585461974099E-2</v>
      </c>
      <c r="EZ203" s="3">
        <v>0.49135765433311501</v>
      </c>
      <c r="FA203" s="3">
        <v>7</v>
      </c>
      <c r="FB203" s="3">
        <v>3.6</v>
      </c>
      <c r="FC203" s="3">
        <v>2</v>
      </c>
      <c r="FD203" s="3">
        <v>236000000</v>
      </c>
      <c r="FE203" s="3">
        <v>1.39098956833834</v>
      </c>
      <c r="FF203" s="3">
        <v>1.20822825265709</v>
      </c>
      <c r="FG203" s="3">
        <v>2.4012269982843599</v>
      </c>
      <c r="FH203" s="12">
        <v>5.6482668205200297E-5</v>
      </c>
      <c r="FI203" s="3">
        <v>0</v>
      </c>
      <c r="FJ203" s="3">
        <v>2.3749868818484801E-2</v>
      </c>
      <c r="FK203" s="3">
        <v>4.6200328945181397E-2</v>
      </c>
      <c r="FL203" s="3">
        <v>9.6807677420956999</v>
      </c>
      <c r="FM203" s="3">
        <v>3.2944073725625</v>
      </c>
      <c r="FN203" s="3">
        <v>1.9364198973375999</v>
      </c>
      <c r="FO203" s="3">
        <v>8.1509013864215998</v>
      </c>
      <c r="FP203" s="3">
        <v>1.03478991985321</v>
      </c>
      <c r="FQ203" s="3">
        <v>8.1909318856377103E-2</v>
      </c>
      <c r="FR203" s="3">
        <v>0.36325719952583302</v>
      </c>
      <c r="FS203" s="3">
        <v>0.288587987422943</v>
      </c>
      <c r="FT203" s="3">
        <v>0.71253693103790305</v>
      </c>
      <c r="FU203" s="3">
        <v>36899.385209246298</v>
      </c>
    </row>
    <row r="204" spans="1:177" x14ac:dyDescent="0.35">
      <c r="A204" s="3">
        <v>2016</v>
      </c>
      <c r="B204" s="3" t="s">
        <v>65</v>
      </c>
      <c r="C204" s="8">
        <v>208</v>
      </c>
      <c r="D204" s="5">
        <v>1766.12</v>
      </c>
      <c r="E204" s="3">
        <v>43.325059685240703</v>
      </c>
      <c r="F204" s="3">
        <v>131.500671942661</v>
      </c>
      <c r="G204" s="3">
        <v>43.325059685240703</v>
      </c>
      <c r="H204" s="3">
        <v>0.110461427915102</v>
      </c>
      <c r="I204" s="3">
        <v>22.646575453641599</v>
      </c>
      <c r="J204" s="3">
        <v>8.2916832928668498</v>
      </c>
      <c r="K204" s="3">
        <v>31.6209699781549</v>
      </c>
      <c r="L204" s="3">
        <v>19.926631283172</v>
      </c>
      <c r="M204" s="3">
        <v>832</v>
      </c>
      <c r="N204" s="3">
        <v>101.54</v>
      </c>
      <c r="O204" s="3">
        <v>101.88</v>
      </c>
      <c r="P204" s="3">
        <v>102.47</v>
      </c>
      <c r="Q204" s="3">
        <v>5599</v>
      </c>
      <c r="R204" s="3">
        <v>100</v>
      </c>
      <c r="S204" s="3">
        <v>100</v>
      </c>
      <c r="T204" s="3">
        <v>35.4618125744298</v>
      </c>
      <c r="U204" s="3">
        <v>43.966153164982103</v>
      </c>
      <c r="V204" s="3">
        <v>15.756527780000001</v>
      </c>
      <c r="W204" s="3">
        <v>94.548484418031094</v>
      </c>
      <c r="X204" s="3">
        <v>17</v>
      </c>
      <c r="Y204" s="3">
        <v>52</v>
      </c>
      <c r="Z204" s="3">
        <v>8</v>
      </c>
      <c r="AA204" s="3">
        <v>54.930062389527002</v>
      </c>
      <c r="AB204" s="3">
        <v>49.850448653999997</v>
      </c>
      <c r="AC204" s="3">
        <v>27.570230485</v>
      </c>
      <c r="AD204" s="3">
        <v>18.5580334855342</v>
      </c>
      <c r="AE204" s="3">
        <v>3010.1852463052301</v>
      </c>
      <c r="AF204" s="3">
        <v>21.51</v>
      </c>
      <c r="AG204" s="3">
        <v>8.7835718830000005</v>
      </c>
      <c r="AH204" s="3">
        <v>1.2</v>
      </c>
      <c r="AI204" s="3">
        <v>52178</v>
      </c>
      <c r="AJ204" s="3">
        <v>3.7914680000000001</v>
      </c>
      <c r="AK204" s="3">
        <v>3.755414</v>
      </c>
      <c r="AL204" s="3">
        <v>42844.283622446397</v>
      </c>
      <c r="AM204" s="3">
        <v>-5.6454207739804502E-2</v>
      </c>
      <c r="AN204" s="3">
        <v>8.8690533599235906</v>
      </c>
      <c r="AO204" s="3">
        <v>0.63590995045708298</v>
      </c>
      <c r="AP204" s="3">
        <v>0</v>
      </c>
      <c r="AQ204" s="3">
        <v>0</v>
      </c>
      <c r="AR204" s="3">
        <v>2.7146772653530701E-2</v>
      </c>
      <c r="AS204" s="3">
        <v>6.0447930906673698E-2</v>
      </c>
      <c r="AT204" s="3">
        <v>100</v>
      </c>
      <c r="AU204" s="3">
        <v>100</v>
      </c>
      <c r="AV204" s="3">
        <v>99.917034074092797</v>
      </c>
      <c r="AW204" s="3">
        <v>2.5</v>
      </c>
      <c r="AX204" s="3">
        <v>11.0791402955181</v>
      </c>
      <c r="AY204" s="3">
        <v>10.362712078948</v>
      </c>
      <c r="AZ204" s="3">
        <v>5.2659195878442802</v>
      </c>
      <c r="BA204" s="3">
        <v>8.9291203642015802</v>
      </c>
      <c r="BB204" s="5">
        <v>20.6</v>
      </c>
      <c r="BC204" s="9">
        <v>239642</v>
      </c>
      <c r="BD204" s="3">
        <v>3.2817144043111099</v>
      </c>
      <c r="BE204" s="3">
        <v>3.5</v>
      </c>
      <c r="BF204" s="3">
        <v>205.017949533001</v>
      </c>
      <c r="BG204" s="3">
        <v>3.8165410689518202</v>
      </c>
      <c r="BH204" s="3">
        <v>9.7874402507084906</v>
      </c>
      <c r="BI204" s="3">
        <v>18.529179614174399</v>
      </c>
      <c r="BJ204" s="3">
        <v>1.3664200305938701</v>
      </c>
      <c r="BK204" s="3">
        <v>15.3</v>
      </c>
      <c r="BL204" s="3">
        <v>43.4</v>
      </c>
      <c r="BM204" s="3">
        <v>142.97716149999999</v>
      </c>
      <c r="BN204" s="3">
        <v>25.887615929999999</v>
      </c>
      <c r="BO204" s="3">
        <v>1305.1008636378201</v>
      </c>
      <c r="BP204" s="3">
        <v>61.324252770000001</v>
      </c>
      <c r="BQ204" s="3">
        <v>3.6695884580543399</v>
      </c>
      <c r="BR204" s="3">
        <v>1.0001800060272199</v>
      </c>
      <c r="BS204" s="3">
        <v>98.848281860351605</v>
      </c>
      <c r="BT204" s="3">
        <v>1.00004005432129</v>
      </c>
      <c r="BU204" s="3">
        <v>1.00449001789093</v>
      </c>
      <c r="BV204" s="3">
        <v>1.26112997531891</v>
      </c>
      <c r="BW204" s="3">
        <v>98.337188720703097</v>
      </c>
      <c r="BX204" s="3">
        <v>98.489402770996094</v>
      </c>
      <c r="BY204" s="3">
        <v>5</v>
      </c>
      <c r="BZ204" s="3">
        <v>8</v>
      </c>
      <c r="CA204" s="3">
        <v>99.950239999999994</v>
      </c>
      <c r="CB204" s="3">
        <v>99.470237731933594</v>
      </c>
      <c r="CC204" s="3">
        <f>AVERAGE(CC202,CC206)</f>
        <v>97.854274749755859</v>
      </c>
      <c r="CD204" s="3">
        <v>92.870849609375</v>
      </c>
      <c r="CE204" s="3">
        <v>7.8623733520507804</v>
      </c>
      <c r="CF204" s="3">
        <v>3.8157899379730198</v>
      </c>
      <c r="CG204" s="3">
        <v>7.67835</v>
      </c>
      <c r="CH204" s="3">
        <v>3.7288406166759298</v>
      </c>
      <c r="CI204" s="3">
        <v>0.3</v>
      </c>
      <c r="CJ204" s="3">
        <v>3.4</v>
      </c>
      <c r="CK204" s="3">
        <v>73</v>
      </c>
      <c r="CL204" s="3">
        <v>94</v>
      </c>
      <c r="CM204" s="3">
        <v>87</v>
      </c>
      <c r="CN204" s="3">
        <v>3.17</v>
      </c>
      <c r="CO204" s="3">
        <v>5.8890000000000002</v>
      </c>
      <c r="CP204" s="3">
        <v>3.9860000000000002</v>
      </c>
      <c r="CQ204" s="3">
        <v>8.8049406956426605E-3</v>
      </c>
      <c r="CR204" s="3">
        <v>19.600000000000001</v>
      </c>
      <c r="CS204" s="3">
        <v>23.8</v>
      </c>
      <c r="CT204" s="3">
        <v>99.899497487437202</v>
      </c>
      <c r="CU204" s="3">
        <v>99.879315206445099</v>
      </c>
      <c r="CV204" s="3">
        <v>99.885400738529896</v>
      </c>
      <c r="CW204" s="3">
        <v>3</v>
      </c>
      <c r="CX204" s="3">
        <f t="shared" si="47"/>
        <v>4.9000000000000004</v>
      </c>
      <c r="CY204" s="3">
        <f t="shared" si="47"/>
        <v>3.7</v>
      </c>
      <c r="CZ204" s="3">
        <f t="shared" si="47"/>
        <v>9</v>
      </c>
      <c r="DA204" s="3">
        <f t="shared" si="47"/>
        <v>2.4646218549999999</v>
      </c>
      <c r="DB204" s="3">
        <v>2590.32661330672</v>
      </c>
      <c r="DC204" s="3">
        <v>23.32339859</v>
      </c>
      <c r="DD204" s="3">
        <v>41.4</v>
      </c>
      <c r="DE204" s="3">
        <v>26</v>
      </c>
      <c r="DF204" s="3">
        <v>1.9</v>
      </c>
      <c r="DG204" s="3">
        <v>6.1</v>
      </c>
      <c r="DH204" s="3">
        <v>35.200000000000003</v>
      </c>
      <c r="DI204" s="3">
        <v>2.2999999999999998</v>
      </c>
      <c r="DJ204" s="3">
        <v>20.3</v>
      </c>
      <c r="DK204" s="3">
        <v>0</v>
      </c>
      <c r="DL204" s="3">
        <v>3.88444905469711</v>
      </c>
      <c r="DM204" s="3">
        <v>22.367999999999999</v>
      </c>
      <c r="DN204" s="3">
        <v>1.36105796848403</v>
      </c>
      <c r="DO204" s="3">
        <v>26.122328932661599</v>
      </c>
      <c r="DP204" s="3">
        <v>26.609000000000002</v>
      </c>
      <c r="DQ204" s="3">
        <v>65.302999999999997</v>
      </c>
      <c r="DR204" s="3">
        <v>75.084000000000003</v>
      </c>
      <c r="DS204" s="3">
        <v>40.457000000000001</v>
      </c>
      <c r="DT204" s="3">
        <v>68.269182092776006</v>
      </c>
      <c r="DU204" s="3">
        <v>64.375</v>
      </c>
      <c r="DV204" s="3">
        <v>50.63</v>
      </c>
      <c r="DW204" s="3">
        <v>34.369999999999997</v>
      </c>
      <c r="DX204" s="3">
        <v>6.7489999999999997</v>
      </c>
      <c r="DY204" s="3">
        <v>15.476000000000001</v>
      </c>
      <c r="DZ204" s="3">
        <v>11.077999999999999</v>
      </c>
      <c r="EA204" s="3">
        <v>11.69</v>
      </c>
      <c r="EB204" s="3">
        <v>49591</v>
      </c>
      <c r="EC204" s="3">
        <v>4.883</v>
      </c>
      <c r="ED204" s="3">
        <v>37.319000000000003</v>
      </c>
      <c r="EE204" s="3">
        <v>64.478999999999999</v>
      </c>
      <c r="EF204" s="3">
        <v>7.8</v>
      </c>
      <c r="EG204" s="3">
        <v>10.1</v>
      </c>
      <c r="EH204" s="3">
        <v>2.9</v>
      </c>
      <c r="EI204" s="3">
        <v>83.243902439024396</v>
      </c>
      <c r="EJ204" s="3">
        <v>1.34</v>
      </c>
      <c r="EK204" s="3">
        <v>93.855142999999998</v>
      </c>
      <c r="EL204" s="3">
        <v>89.444925999999995</v>
      </c>
      <c r="EM204" s="3">
        <v>13.5887793444516</v>
      </c>
      <c r="EN204" s="3">
        <v>64.130390603650895</v>
      </c>
      <c r="EO204" s="3">
        <v>-0.169884073301448</v>
      </c>
      <c r="EP204" s="3">
        <v>2222.20849609375</v>
      </c>
      <c r="EQ204" s="3">
        <f t="shared" si="48"/>
        <v>1875.3060949999999</v>
      </c>
      <c r="ER204" s="3">
        <v>-1.12730655518204</v>
      </c>
      <c r="ES204" s="3">
        <v>0.24612722181536001</v>
      </c>
      <c r="ET204" s="3">
        <v>69.855000000000004</v>
      </c>
      <c r="EU204" s="3">
        <v>0.67200470722663597</v>
      </c>
      <c r="EV204" s="2">
        <v>16.489999999999998</v>
      </c>
      <c r="EW204" s="2">
        <v>16.95</v>
      </c>
      <c r="EX204" s="2">
        <v>15.89</v>
      </c>
      <c r="EY204" s="3">
        <v>8.2234926521778107E-2</v>
      </c>
      <c r="EZ204" s="3">
        <v>0.54539042711257901</v>
      </c>
      <c r="FA204" s="3">
        <v>7</v>
      </c>
      <c r="FB204" s="3">
        <v>3.6</v>
      </c>
      <c r="FC204" s="3">
        <v>2</v>
      </c>
      <c r="FD204" s="3">
        <v>750000000</v>
      </c>
      <c r="FE204" s="3">
        <v>1.37607058561492</v>
      </c>
      <c r="FF204" s="3">
        <v>1.3348352516955599</v>
      </c>
      <c r="FG204" s="3">
        <v>2.7198019861462401</v>
      </c>
      <c r="FH204" s="3">
        <v>0</v>
      </c>
      <c r="FI204" s="3">
        <v>0</v>
      </c>
      <c r="FJ204" s="3">
        <v>1.18200048088784E-2</v>
      </c>
      <c r="FK204" s="3">
        <v>2.38823821426404E-2</v>
      </c>
      <c r="FL204" s="3">
        <v>9.6807677420956999</v>
      </c>
      <c r="FM204" s="3">
        <v>2.6635946214953199</v>
      </c>
      <c r="FN204" s="3">
        <v>1.90982215322686</v>
      </c>
      <c r="FO204" s="3">
        <v>8.2895405832384998</v>
      </c>
      <c r="FP204" s="3">
        <v>1.03497838973999</v>
      </c>
      <c r="FQ204" s="3">
        <v>4.7305181120506599E-2</v>
      </c>
      <c r="FR204" s="3">
        <v>0.355933427810669</v>
      </c>
      <c r="FS204" s="3">
        <v>0.36752495169639599</v>
      </c>
      <c r="FT204" s="3">
        <v>0.69788450002670299</v>
      </c>
      <c r="FU204" s="3">
        <v>39926.9546628592</v>
      </c>
    </row>
    <row r="205" spans="1:177" x14ac:dyDescent="0.35">
      <c r="A205" s="3">
        <v>2017</v>
      </c>
      <c r="B205" s="3" t="s">
        <v>65</v>
      </c>
      <c r="C205" s="5">
        <v>302.35000000000002</v>
      </c>
      <c r="D205" s="5">
        <v>1879.86</v>
      </c>
      <c r="E205" s="3">
        <v>43.374329597792503</v>
      </c>
      <c r="F205" s="3">
        <v>130.43524086772101</v>
      </c>
      <c r="G205" s="3">
        <v>43.374329597792503</v>
      </c>
      <c r="H205" s="3">
        <v>0.111275788051181</v>
      </c>
      <c r="I205" s="3">
        <v>22.779370887129001</v>
      </c>
      <c r="J205" s="3">
        <v>8.3931312940030693</v>
      </c>
      <c r="K205" s="3">
        <v>31.802933876192899</v>
      </c>
      <c r="L205" s="3">
        <v>19.926631283172</v>
      </c>
      <c r="M205" s="3">
        <v>832</v>
      </c>
      <c r="N205" s="3">
        <v>96.94</v>
      </c>
      <c r="O205" s="3">
        <v>97.96</v>
      </c>
      <c r="P205" s="3">
        <v>100.09</v>
      </c>
      <c r="Q205" s="3">
        <v>5174.8</v>
      </c>
      <c r="R205" s="3">
        <v>100</v>
      </c>
      <c r="S205" s="3">
        <v>100</v>
      </c>
      <c r="T205" s="3">
        <v>35.4618125744298</v>
      </c>
      <c r="U205" s="3">
        <v>43.966153164982103</v>
      </c>
      <c r="V205" s="3">
        <v>16.09761447</v>
      </c>
      <c r="W205" s="3">
        <v>94.777213998259299</v>
      </c>
      <c r="X205" s="3">
        <v>17</v>
      </c>
      <c r="Y205" s="3">
        <v>52</v>
      </c>
      <c r="Z205" s="3">
        <v>8</v>
      </c>
      <c r="AA205" s="3">
        <v>55.997843860287098</v>
      </c>
      <c r="AB205" s="3">
        <v>49.976481655699999</v>
      </c>
      <c r="AC205" s="3">
        <v>27.387111947299999</v>
      </c>
      <c r="AD205" s="3">
        <v>18.5077838660822</v>
      </c>
      <c r="AE205" s="3">
        <v>3014.69972541785</v>
      </c>
      <c r="AF205" s="3">
        <v>21.539059608881701</v>
      </c>
      <c r="AG205" s="3">
        <v>8.7946484947004997</v>
      </c>
      <c r="AH205" s="3">
        <v>1.2</v>
      </c>
      <c r="AI205" s="3">
        <v>53231</v>
      </c>
      <c r="AJ205" s="3">
        <f>AVERAGE(AJ204,AJ206)</f>
        <v>3.8207339999999999</v>
      </c>
      <c r="AK205" s="3">
        <f>AVERAGE(AK204,AK206)</f>
        <v>3.7477070000000001</v>
      </c>
      <c r="AL205" s="3">
        <v>41813.403194403203</v>
      </c>
      <c r="AM205" s="3">
        <v>-3.7634959332936999</v>
      </c>
      <c r="AN205" s="3">
        <v>9.1654623035376197</v>
      </c>
      <c r="AO205" s="3">
        <v>0.62437847936482505</v>
      </c>
      <c r="AP205" s="3">
        <v>0</v>
      </c>
      <c r="AQ205" s="3">
        <v>0</v>
      </c>
      <c r="AR205" s="3">
        <v>4.0472193371418198E-2</v>
      </c>
      <c r="AS205" s="3">
        <v>5.78840951959637E-2</v>
      </c>
      <c r="AT205" s="3">
        <v>100</v>
      </c>
      <c r="AU205" s="3">
        <v>100</v>
      </c>
      <c r="AV205" s="3">
        <v>99.917034074092797</v>
      </c>
      <c r="AW205" s="3">
        <v>2.5</v>
      </c>
      <c r="AX205" s="3">
        <v>10.668013946425701</v>
      </c>
      <c r="AY205" s="3">
        <v>12.055233158617501</v>
      </c>
      <c r="AZ205" s="3">
        <v>5.7068707459122603</v>
      </c>
      <c r="BA205" s="3">
        <v>8.9805579195188407</v>
      </c>
      <c r="BB205" s="5">
        <v>20.3</v>
      </c>
      <c r="BC205" s="9">
        <v>241512</v>
      </c>
      <c r="BD205" s="3">
        <v>3.2817144043111099</v>
      </c>
      <c r="BE205" s="3">
        <v>3.5</v>
      </c>
      <c r="BF205" s="3">
        <v>204.71093744716299</v>
      </c>
      <c r="BG205" s="3">
        <v>3.8165410689518202</v>
      </c>
      <c r="BH205" s="3">
        <v>9.8375029723026994</v>
      </c>
      <c r="BI205" s="3">
        <v>18.632514364135702</v>
      </c>
      <c r="BJ205" s="3">
        <v>1.3701299428939799</v>
      </c>
      <c r="BK205" s="3">
        <v>15.3</v>
      </c>
      <c r="BL205" s="3">
        <v>23.2</v>
      </c>
      <c r="BM205" s="3">
        <v>139.776512</v>
      </c>
      <c r="BN205" s="3">
        <v>27.642104119999999</v>
      </c>
      <c r="BO205" s="3">
        <v>7744.0615412377301</v>
      </c>
      <c r="BP205" s="3">
        <v>63.077347000000003</v>
      </c>
      <c r="BQ205" s="3">
        <v>3.94069977078026</v>
      </c>
      <c r="BR205" s="3">
        <v>1.0001800060272199</v>
      </c>
      <c r="BS205" s="3">
        <v>98.848281860351605</v>
      </c>
      <c r="BT205" s="3">
        <v>0.969990015029907</v>
      </c>
      <c r="BU205" s="3">
        <v>0.99298000335693404</v>
      </c>
      <c r="BV205" s="3">
        <v>1.26060998439789</v>
      </c>
      <c r="BW205" s="3">
        <v>99.611610412597699</v>
      </c>
      <c r="BX205" s="3">
        <v>99.568763732910199</v>
      </c>
      <c r="BY205" s="3">
        <v>5</v>
      </c>
      <c r="BZ205" s="3">
        <v>8</v>
      </c>
      <c r="CA205" s="3">
        <v>99.950239999999994</v>
      </c>
      <c r="CB205" s="3">
        <v>99.129562377929702</v>
      </c>
      <c r="CC205" s="3">
        <f>AVERAGE(CC207,CC204)</f>
        <v>97.386438369750977</v>
      </c>
      <c r="CD205" s="3">
        <v>93.687309265136705</v>
      </c>
      <c r="CE205" s="3">
        <v>7.9176912307739302</v>
      </c>
      <c r="CF205" s="3">
        <v>4.0449399948120099</v>
      </c>
      <c r="CG205" s="3">
        <f>AVERAGE(CG207,CG203)</f>
        <v>7.8222100000000001</v>
      </c>
      <c r="CH205" s="3">
        <f>AVERAGE(CH207,CH203)</f>
        <v>3.7927734298878399</v>
      </c>
      <c r="CI205" s="3">
        <v>0.2</v>
      </c>
      <c r="CJ205" s="3">
        <v>3.3</v>
      </c>
      <c r="CK205" s="3">
        <v>79</v>
      </c>
      <c r="CL205" s="3">
        <v>95</v>
      </c>
      <c r="CM205" s="3">
        <v>92</v>
      </c>
      <c r="CN205" s="3">
        <v>3.18</v>
      </c>
      <c r="CO205" s="3">
        <v>6.1280000000000001</v>
      </c>
      <c r="CP205" s="3">
        <v>4.0250000000000004</v>
      </c>
      <c r="CQ205" s="3">
        <v>8.8735048650155808E-3</v>
      </c>
      <c r="CR205" s="3">
        <f>AVERAGE(CR203,CR207)</f>
        <v>19.600000000000001</v>
      </c>
      <c r="CS205" s="3">
        <f>AVERAGE(CS203,CS207)</f>
        <v>23.55</v>
      </c>
      <c r="CT205" s="3">
        <v>99.899497487437202</v>
      </c>
      <c r="CU205" s="3">
        <v>99.879315206445099</v>
      </c>
      <c r="CV205" s="3">
        <v>99.885339580151097</v>
      </c>
      <c r="CW205" s="3">
        <v>3</v>
      </c>
      <c r="CX205" s="3">
        <f t="shared" si="47"/>
        <v>4.9000000000000004</v>
      </c>
      <c r="CY205" s="3">
        <f t="shared" si="47"/>
        <v>3.8499999999999996</v>
      </c>
      <c r="CZ205" s="3">
        <f t="shared" si="47"/>
        <v>9.5</v>
      </c>
      <c r="DA205" s="3">
        <f t="shared" si="47"/>
        <v>2.4646218549999999</v>
      </c>
      <c r="DB205" s="3">
        <v>2658.2789646444498</v>
      </c>
      <c r="DC205" s="3">
        <v>23.80604744</v>
      </c>
      <c r="DD205" s="3">
        <v>42.1</v>
      </c>
      <c r="DE205" s="3">
        <v>26.7</v>
      </c>
      <c r="DF205" s="3">
        <v>1.9</v>
      </c>
      <c r="DG205" s="3">
        <v>6</v>
      </c>
      <c r="DH205" s="3">
        <v>35.9</v>
      </c>
      <c r="DI205" s="3">
        <v>1.8</v>
      </c>
      <c r="DJ205" s="3">
        <v>20.3</v>
      </c>
      <c r="DK205" s="3">
        <v>0</v>
      </c>
      <c r="DL205" s="3">
        <v>3.7828140080026902</v>
      </c>
      <c r="DM205" s="3">
        <v>22.686</v>
      </c>
      <c r="DN205" s="3">
        <v>1.27971791211576</v>
      </c>
      <c r="DO205" s="3">
        <v>26.002782886614099</v>
      </c>
      <c r="DP205" s="3">
        <v>26.178000000000001</v>
      </c>
      <c r="DQ205" s="3">
        <v>65.763999999999996</v>
      </c>
      <c r="DR205" s="3">
        <v>75.069000000000003</v>
      </c>
      <c r="DS205" s="3">
        <v>40.932000000000002</v>
      </c>
      <c r="DT205" s="3">
        <v>68.952040833515795</v>
      </c>
      <c r="DU205" s="3">
        <v>63.933999999999997</v>
      </c>
      <c r="DV205" s="3">
        <v>50.87</v>
      </c>
      <c r="DW205" s="3">
        <v>34.799999999999997</v>
      </c>
      <c r="DX205" s="3">
        <v>6.3719999999999999</v>
      </c>
      <c r="DY205" s="3">
        <v>15.356</v>
      </c>
      <c r="DZ205" s="3">
        <v>10.465999999999999</v>
      </c>
      <c r="EA205" s="3">
        <v>11.21</v>
      </c>
      <c r="EB205" s="3">
        <v>70475</v>
      </c>
      <c r="EC205" s="3">
        <v>4.4379999999999997</v>
      </c>
      <c r="ED205" s="3">
        <v>37.786999999999999</v>
      </c>
      <c r="EE205" s="3">
        <v>66.506</v>
      </c>
      <c r="EF205" s="3">
        <v>7.6</v>
      </c>
      <c r="EG205" s="3">
        <v>10.7</v>
      </c>
      <c r="EH205" s="3">
        <v>2.8</v>
      </c>
      <c r="EI205" s="3">
        <v>82.946341463414697</v>
      </c>
      <c r="EJ205" s="3">
        <v>1.32</v>
      </c>
      <c r="EK205" s="3">
        <v>93.707918000000006</v>
      </c>
      <c r="EL205" s="3">
        <v>89.127966999999998</v>
      </c>
      <c r="EM205" s="3">
        <v>13.4311382608422</v>
      </c>
      <c r="EN205" s="3">
        <v>64.044917848187296</v>
      </c>
      <c r="EO205" s="3">
        <v>-0.14986111697397</v>
      </c>
      <c r="EP205" s="3">
        <v>2336.93896484375</v>
      </c>
      <c r="EQ205" s="3">
        <f t="shared" si="48"/>
        <v>1906.09861</v>
      </c>
      <c r="ER205" s="3">
        <v>-1.11318346522376</v>
      </c>
      <c r="ES205" s="3">
        <v>0.262998539787345</v>
      </c>
      <c r="ET205" s="3">
        <v>70.144000000000005</v>
      </c>
      <c r="EU205" s="3">
        <v>0.626624557496403</v>
      </c>
      <c r="EV205" s="2">
        <v>16.61</v>
      </c>
      <c r="EW205" s="2">
        <v>17.010000000000002</v>
      </c>
      <c r="EX205" s="2">
        <v>16.059999999999999</v>
      </c>
      <c r="EY205" s="3">
        <v>0.175745785236359</v>
      </c>
      <c r="EZ205" s="3">
        <v>0.49224793910980202</v>
      </c>
      <c r="FA205" s="3">
        <v>7</v>
      </c>
      <c r="FB205" s="3">
        <v>3.6</v>
      </c>
      <c r="FC205" s="3">
        <v>2</v>
      </c>
      <c r="FD205" s="3">
        <v>713000000</v>
      </c>
      <c r="FE205" s="3">
        <v>1.32932879737233</v>
      </c>
      <c r="FF205" s="3">
        <v>1.3573704810148699</v>
      </c>
      <c r="FG205" s="3">
        <v>2.7835870154377398</v>
      </c>
      <c r="FH205" s="3">
        <v>0</v>
      </c>
      <c r="FI205" s="3">
        <v>0</v>
      </c>
      <c r="FJ205" s="3">
        <v>1.50296363210049E-2</v>
      </c>
      <c r="FK205" s="3">
        <v>3.8672573326515101E-2</v>
      </c>
      <c r="FL205" s="3">
        <v>9.6807677420956999</v>
      </c>
      <c r="FM205" s="3">
        <v>3.27256233231097</v>
      </c>
      <c r="FN205" s="3">
        <v>2.0723084822876401</v>
      </c>
      <c r="FO205" s="3">
        <v>7.8043133240426696</v>
      </c>
      <c r="FP205" s="3">
        <v>0.99061429500579801</v>
      </c>
      <c r="FQ205" s="3">
        <v>6.3998644891005596E-2</v>
      </c>
      <c r="FR205" s="3">
        <v>0.29290965199470498</v>
      </c>
      <c r="FS205" s="3">
        <v>0.31981152296066301</v>
      </c>
      <c r="FT205" s="3">
        <v>0.69115972518920898</v>
      </c>
      <c r="FU205" s="3">
        <v>41581.120790547997</v>
      </c>
    </row>
    <row r="206" spans="1:177" x14ac:dyDescent="0.35">
      <c r="A206" s="3">
        <v>2018</v>
      </c>
      <c r="B206" s="3" t="s">
        <v>65</v>
      </c>
      <c r="C206" s="8">
        <v>239.6</v>
      </c>
      <c r="D206" s="5">
        <v>1746.84</v>
      </c>
      <c r="E206" s="3">
        <v>41.948748469826</v>
      </c>
      <c r="F206" s="3">
        <v>129.83697753978899</v>
      </c>
      <c r="G206" s="3">
        <v>41.948748469826</v>
      </c>
      <c r="H206" s="3">
        <v>0.111267861114936</v>
      </c>
      <c r="I206" s="3">
        <v>22.734497054626399</v>
      </c>
      <c r="J206" s="3">
        <v>8.24095929229874</v>
      </c>
      <c r="K206" s="3">
        <v>31.984897774230902</v>
      </c>
      <c r="L206" s="3">
        <v>19.926631283172</v>
      </c>
      <c r="M206" s="3">
        <v>832</v>
      </c>
      <c r="N206" s="3">
        <v>95.41</v>
      </c>
      <c r="O206" s="3">
        <v>99.17</v>
      </c>
      <c r="P206" s="3">
        <v>106.33</v>
      </c>
      <c r="Q206" s="3">
        <v>5350.8</v>
      </c>
      <c r="R206" s="3">
        <v>100</v>
      </c>
      <c r="S206" s="3">
        <v>100</v>
      </c>
      <c r="T206" s="3">
        <v>35.4618125744298</v>
      </c>
      <c r="U206" s="3">
        <v>43.966153164982103</v>
      </c>
      <c r="V206" s="3">
        <v>16.265241280000001</v>
      </c>
      <c r="W206" s="3">
        <v>94.777213998259299</v>
      </c>
      <c r="X206" s="3">
        <v>17</v>
      </c>
      <c r="Y206" s="3">
        <v>52</v>
      </c>
      <c r="Z206" s="3">
        <v>8</v>
      </c>
      <c r="AA206" s="3">
        <v>56.670140476917297</v>
      </c>
      <c r="AB206" s="3">
        <v>50.103153551399998</v>
      </c>
      <c r="AC206" s="3">
        <v>27.203065134100001</v>
      </c>
      <c r="AD206" s="3">
        <v>18.4575342465753</v>
      </c>
      <c r="AE206" s="3">
        <v>3020.43502208476</v>
      </c>
      <c r="AF206" s="3">
        <v>21.539059608881701</v>
      </c>
      <c r="AG206" s="3">
        <v>8.7946484947004997</v>
      </c>
      <c r="AH206" s="3">
        <v>1.2</v>
      </c>
      <c r="AI206" s="3">
        <v>55493</v>
      </c>
      <c r="AJ206" s="3">
        <v>3.85</v>
      </c>
      <c r="AK206" s="3">
        <v>3.74</v>
      </c>
      <c r="AL206" s="3">
        <v>42448.261788835298</v>
      </c>
      <c r="AM206" s="3">
        <v>1.8533048677383599</v>
      </c>
      <c r="AN206" s="3">
        <v>9.0359935741814006</v>
      </c>
      <c r="AO206" s="3">
        <v>0.60180375283395104</v>
      </c>
      <c r="AP206" s="3">
        <v>0</v>
      </c>
      <c r="AQ206" s="3">
        <v>0</v>
      </c>
      <c r="AR206" s="3">
        <v>6.87880150631172E-2</v>
      </c>
      <c r="AS206" s="3">
        <v>5.8448244611917298E-2</v>
      </c>
      <c r="AT206" s="3">
        <v>100</v>
      </c>
      <c r="AU206" s="3">
        <v>100</v>
      </c>
      <c r="AV206" s="3">
        <v>99.917034074092797</v>
      </c>
      <c r="AW206" s="3">
        <v>2.5</v>
      </c>
      <c r="AX206" s="3">
        <v>9.9231061356919597</v>
      </c>
      <c r="AY206" s="3">
        <v>13.5552689849724</v>
      </c>
      <c r="AZ206" s="3">
        <v>6.5973182245052104</v>
      </c>
      <c r="BA206" s="3">
        <v>8.9869399903956708</v>
      </c>
      <c r="BB206" s="5">
        <v>20.3</v>
      </c>
      <c r="BC206" s="9">
        <v>240301</v>
      </c>
      <c r="BD206" s="3">
        <v>3.2817144043111099</v>
      </c>
      <c r="BE206" s="3">
        <v>3.5</v>
      </c>
      <c r="BF206" s="3">
        <v>204.32222590440901</v>
      </c>
      <c r="BG206" s="3">
        <v>3.8165410689518202</v>
      </c>
      <c r="BH206" s="3">
        <v>9.8912640235654798</v>
      </c>
      <c r="BI206" s="3">
        <v>18.744154423836701</v>
      </c>
      <c r="BJ206" s="3">
        <v>1.4244300127029399</v>
      </c>
      <c r="BK206" s="3">
        <v>15.3</v>
      </c>
      <c r="BL206" s="3">
        <v>34.799999999999997</v>
      </c>
      <c r="BM206" s="3">
        <v>139.1884938</v>
      </c>
      <c r="BN206" s="3">
        <v>28.655041529999998</v>
      </c>
      <c r="BO206" s="3">
        <v>12257.967990339899</v>
      </c>
      <c r="BP206" s="3">
        <v>74.387182920000001</v>
      </c>
      <c r="BQ206" s="3">
        <v>4.0925860858882999</v>
      </c>
      <c r="BR206" s="3">
        <f>AVERAGE(BR207,BR205)</f>
        <v>1.0005949735641448</v>
      </c>
      <c r="BS206" s="3">
        <f>AVERAGE(BS207,BS205)</f>
        <v>99.098690032959013</v>
      </c>
      <c r="BT206" s="3">
        <v>0.96739000082016002</v>
      </c>
      <c r="BU206" s="3">
        <v>0.98625999689102195</v>
      </c>
      <c r="BV206" s="3">
        <v>1.26952004432678</v>
      </c>
      <c r="BW206" s="3">
        <v>98.660423278808594</v>
      </c>
      <c r="BX206" s="3">
        <v>98.8319091796875</v>
      </c>
      <c r="BY206" s="3">
        <v>5</v>
      </c>
      <c r="BZ206" s="3">
        <v>8</v>
      </c>
      <c r="CA206" s="3">
        <v>99.950239999999994</v>
      </c>
      <c r="CB206" s="3">
        <v>98.904533386230497</v>
      </c>
      <c r="CC206" s="3">
        <v>98.656692504882798</v>
      </c>
      <c r="CD206" s="3">
        <v>90.622962951660199</v>
      </c>
      <c r="CE206" s="3">
        <v>8.1116409301757795</v>
      </c>
      <c r="CF206" s="3">
        <v>4.2561402320861799</v>
      </c>
      <c r="CG206" s="3">
        <v>7.8222100000000001</v>
      </c>
      <c r="CH206" s="3">
        <v>3.7927734298878399</v>
      </c>
      <c r="CI206" s="3">
        <v>0.2</v>
      </c>
      <c r="CJ206" s="3">
        <v>3.2</v>
      </c>
      <c r="CK206" s="3">
        <v>83</v>
      </c>
      <c r="CL206" s="3">
        <v>95</v>
      </c>
      <c r="CM206" s="3">
        <v>93</v>
      </c>
      <c r="CN206" s="3">
        <v>3.14</v>
      </c>
      <c r="CO206" s="3">
        <v>6.0750000000000002</v>
      </c>
      <c r="CP206" s="3">
        <v>4.0129999999999999</v>
      </c>
      <c r="CQ206" s="3">
        <v>5.1110233524661302E-3</v>
      </c>
      <c r="CR206" s="3">
        <v>19.600000000000001</v>
      </c>
      <c r="CS206" s="3">
        <v>23.3</v>
      </c>
      <c r="CT206" s="3">
        <v>99.899497487437202</v>
      </c>
      <c r="CU206" s="3">
        <v>99.879315206445099</v>
      </c>
      <c r="CV206" s="3">
        <v>99.885286054276804</v>
      </c>
      <c r="CW206" s="3">
        <v>3</v>
      </c>
      <c r="CX206" s="3">
        <f t="shared" si="47"/>
        <v>4.9000000000000004</v>
      </c>
      <c r="CY206" s="3">
        <f t="shared" si="47"/>
        <v>3.5999999999999996</v>
      </c>
      <c r="CZ206" s="3">
        <f t="shared" si="47"/>
        <v>9.15</v>
      </c>
      <c r="DA206" s="3">
        <f t="shared" si="47"/>
        <v>2.4646218549999999</v>
      </c>
      <c r="DB206" s="3">
        <v>2756.8737126897599</v>
      </c>
      <c r="DC206" s="3">
        <v>23.550945280000001</v>
      </c>
      <c r="DD206" s="3">
        <v>41.5</v>
      </c>
      <c r="DE206" s="3">
        <v>25.9</v>
      </c>
      <c r="DF206" s="3">
        <v>1.9</v>
      </c>
      <c r="DG206" s="3">
        <v>6.1</v>
      </c>
      <c r="DH206" s="3">
        <v>35.200000000000003</v>
      </c>
      <c r="DI206" s="3">
        <v>2.1</v>
      </c>
      <c r="DJ206" s="3">
        <v>20.100000000000001</v>
      </c>
      <c r="DK206" s="3">
        <v>0</v>
      </c>
      <c r="DL206" s="3">
        <v>3.7568807192992701</v>
      </c>
      <c r="DM206" s="3">
        <v>23.486000000000001</v>
      </c>
      <c r="DN206" s="3">
        <v>1.2054046509440499</v>
      </c>
      <c r="DO206" s="3">
        <v>26.104097060564801</v>
      </c>
      <c r="DP206" s="3">
        <v>26.077999999999999</v>
      </c>
      <c r="DQ206" s="3">
        <v>65.968000000000004</v>
      </c>
      <c r="DR206" s="3">
        <v>74.91</v>
      </c>
      <c r="DS206" s="3">
        <v>41.095999999999997</v>
      </c>
      <c r="DT206" s="3">
        <v>69.202660604529797</v>
      </c>
      <c r="DU206" s="3">
        <v>63.552</v>
      </c>
      <c r="DV206" s="3">
        <v>49.98</v>
      </c>
      <c r="DW206" s="3">
        <v>33.57</v>
      </c>
      <c r="DX206" s="3">
        <v>5.9210000000000003</v>
      </c>
      <c r="DY206" s="3">
        <v>14.475</v>
      </c>
      <c r="DZ206" s="3">
        <v>10.115</v>
      </c>
      <c r="EA206" s="3">
        <v>10.61</v>
      </c>
      <c r="EB206" s="3">
        <v>75863</v>
      </c>
      <c r="EC206" s="3">
        <v>4.133</v>
      </c>
      <c r="ED206" s="3">
        <v>36.494999999999997</v>
      </c>
      <c r="EE206" s="3">
        <v>63.203000000000003</v>
      </c>
      <c r="EF206" s="3">
        <v>7.3</v>
      </c>
      <c r="EG206" s="3">
        <v>10.5</v>
      </c>
      <c r="EH206" s="3">
        <v>2.7</v>
      </c>
      <c r="EI206" s="3">
        <v>83.346341463414603</v>
      </c>
      <c r="EJ206" s="3">
        <v>1.29</v>
      </c>
      <c r="EK206" s="3">
        <v>93.915227999999999</v>
      </c>
      <c r="EL206" s="3">
        <v>89.615945999999994</v>
      </c>
      <c r="EM206" s="3">
        <v>13.2561043393557</v>
      </c>
      <c r="EN206" s="3">
        <v>63.981815651041998</v>
      </c>
      <c r="EO206" s="3">
        <v>-0.19006364011379101</v>
      </c>
      <c r="EP206" s="3">
        <v>2541.03833007813</v>
      </c>
      <c r="EQ206" s="3">
        <f t="shared" si="48"/>
        <v>1906.09861</v>
      </c>
      <c r="ER206" s="3">
        <v>-1.17966998936664</v>
      </c>
      <c r="ES206" s="3">
        <v>0.22819785146840399</v>
      </c>
      <c r="ET206" s="3">
        <v>70.438000000000002</v>
      </c>
      <c r="EU206" s="3">
        <v>0.599558175726844</v>
      </c>
      <c r="EV206" s="2">
        <v>16.73</v>
      </c>
      <c r="EW206" s="2">
        <v>17.07</v>
      </c>
      <c r="EX206" s="2">
        <v>16.25</v>
      </c>
      <c r="EY206" s="3">
        <v>0.21592815220355999</v>
      </c>
      <c r="EZ206" s="3">
        <v>0.409032583236694</v>
      </c>
      <c r="FA206" s="3">
        <v>7</v>
      </c>
      <c r="FB206" s="3">
        <v>3.6</v>
      </c>
      <c r="FC206" s="3">
        <v>2</v>
      </c>
      <c r="FD206" s="3">
        <v>287000000</v>
      </c>
      <c r="FE206" s="3">
        <v>1.3052203770011499</v>
      </c>
      <c r="FF206" s="3">
        <v>1.35929101145422</v>
      </c>
      <c r="FG206" s="3">
        <v>2.8088007307112202</v>
      </c>
      <c r="FH206" s="3">
        <v>0</v>
      </c>
      <c r="FI206" s="3">
        <v>0</v>
      </c>
      <c r="FJ206" s="3">
        <v>2.2224216680960598E-2</v>
      </c>
      <c r="FK206" s="3">
        <v>6.6028868286318598E-2</v>
      </c>
      <c r="FL206" s="3">
        <v>9.6807677420956999</v>
      </c>
      <c r="FM206" s="3">
        <v>3.4705941764365802</v>
      </c>
      <c r="FN206" s="3">
        <v>2.0966176850396598</v>
      </c>
      <c r="FO206" s="3">
        <v>7.4755319269389497</v>
      </c>
      <c r="FP206" s="3">
        <v>0.96356457471847501</v>
      </c>
      <c r="FQ206" s="3">
        <v>9.9201324553020095E-2</v>
      </c>
      <c r="FR206" s="3">
        <v>0.32613950967788702</v>
      </c>
      <c r="FS206" s="3">
        <v>0.24089688062667799</v>
      </c>
      <c r="FT206" s="3">
        <v>0.71514827013015703</v>
      </c>
      <c r="FU206" s="3">
        <v>43036.243777036703</v>
      </c>
    </row>
    <row r="207" spans="1:177" x14ac:dyDescent="0.35">
      <c r="A207" s="3">
        <v>2019</v>
      </c>
      <c r="B207" s="3" t="s">
        <v>65</v>
      </c>
      <c r="C207" s="5">
        <v>305.83</v>
      </c>
      <c r="D207" s="5">
        <v>1813.91</v>
      </c>
      <c r="E207" s="3">
        <v>44.369995637721203</v>
      </c>
      <c r="F207" s="3">
        <v>128.00514536569301</v>
      </c>
      <c r="G207" s="3">
        <v>44.369995637721203</v>
      </c>
      <c r="H207" s="3">
        <v>0.115759072201362</v>
      </c>
      <c r="I207" s="3">
        <v>23.381080560130101</v>
      </c>
      <c r="J207" s="3">
        <v>8.1662095855158796</v>
      </c>
      <c r="K207" s="3">
        <v>32.166970448097302</v>
      </c>
      <c r="L207" s="3">
        <v>19.926631283172</v>
      </c>
      <c r="M207" s="3">
        <v>832</v>
      </c>
      <c r="N207" s="3">
        <v>93.88</v>
      </c>
      <c r="O207" s="3">
        <v>98.46</v>
      </c>
      <c r="P207" s="3">
        <v>107.13</v>
      </c>
      <c r="Q207" s="3">
        <v>5336.2</v>
      </c>
      <c r="R207" s="3">
        <v>100</v>
      </c>
      <c r="S207" s="3">
        <v>100</v>
      </c>
      <c r="T207" s="3">
        <v>35.4618125744298</v>
      </c>
      <c r="U207" s="3">
        <v>43.966153164982103</v>
      </c>
      <c r="V207" s="3">
        <v>16.088281330000001</v>
      </c>
      <c r="W207" s="3">
        <v>94.777213998259299</v>
      </c>
      <c r="X207" s="3">
        <v>17</v>
      </c>
      <c r="Y207" s="3">
        <v>52</v>
      </c>
      <c r="Z207" s="3">
        <v>8</v>
      </c>
      <c r="AA207" s="3">
        <v>56.674770789811497</v>
      </c>
      <c r="AB207" s="3">
        <v>50.132704216999997</v>
      </c>
      <c r="AC207" s="3">
        <v>27.1601297552</v>
      </c>
      <c r="AD207" s="3">
        <v>18.5452054794521</v>
      </c>
      <c r="AE207" s="3">
        <v>3055.4630499002701</v>
      </c>
      <c r="AF207" s="3">
        <v>21.484100000000002</v>
      </c>
      <c r="AG207" s="3">
        <v>8.7779299999999996</v>
      </c>
      <c r="AH207" s="3">
        <v>1.2</v>
      </c>
      <c r="AI207" s="3">
        <v>56586</v>
      </c>
      <c r="AJ207" s="3">
        <v>3.85</v>
      </c>
      <c r="AK207" s="3">
        <v>3.74</v>
      </c>
      <c r="AL207" s="3">
        <v>40310.623804559596</v>
      </c>
      <c r="AM207" s="3">
        <v>-1.58310242690615</v>
      </c>
      <c r="AN207" s="3">
        <v>9.0831405489837493</v>
      </c>
      <c r="AO207" s="3">
        <v>0.63779427201479</v>
      </c>
      <c r="AP207" s="3">
        <v>5.0928788155494504E-3</v>
      </c>
      <c r="AQ207" s="3">
        <v>0</v>
      </c>
      <c r="AR207" s="3">
        <v>5.3013311267793697E-2</v>
      </c>
      <c r="AS207" s="3">
        <v>5.8783268044306197E-2</v>
      </c>
      <c r="AT207" s="3">
        <v>100</v>
      </c>
      <c r="AU207" s="3">
        <v>100</v>
      </c>
      <c r="AV207" s="3">
        <v>99.917034074092797</v>
      </c>
      <c r="AW207" s="3">
        <v>2.5</v>
      </c>
      <c r="AX207" s="3">
        <v>10.175924057492001</v>
      </c>
      <c r="AY207" s="3">
        <v>12.416501419891199</v>
      </c>
      <c r="AZ207" s="3">
        <v>6.1031183361894401</v>
      </c>
      <c r="BA207" s="3">
        <v>9.3634910612372604</v>
      </c>
      <c r="BB207" s="5">
        <v>20.100000000000001</v>
      </c>
      <c r="BC207" s="9">
        <v>241945</v>
      </c>
      <c r="BD207" s="3">
        <v>3.2817144043111099</v>
      </c>
      <c r="BE207" s="3">
        <v>3.5</v>
      </c>
      <c r="BF207" s="3">
        <v>201.980545589195</v>
      </c>
      <c r="BG207" s="3">
        <v>3.8165410689518202</v>
      </c>
      <c r="BH207" s="3">
        <v>10.021355521660499</v>
      </c>
      <c r="BI207" s="3">
        <v>19.004338941695799</v>
      </c>
      <c r="BJ207" s="3">
        <v>1.4615900516510001</v>
      </c>
      <c r="BK207" s="3">
        <v>15.3</v>
      </c>
      <c r="BL207" s="3">
        <v>42.9</v>
      </c>
      <c r="BM207" s="3">
        <v>133.0713342</v>
      </c>
      <c r="BN207" s="3">
        <v>29.250115340000001</v>
      </c>
      <c r="BO207" s="3">
        <v>15313.177177462299</v>
      </c>
      <c r="BP207" s="3">
        <v>67.850710289999995</v>
      </c>
      <c r="BQ207" s="3">
        <v>3.8520323718757101</v>
      </c>
      <c r="BR207" s="3">
        <v>1.00100994110107</v>
      </c>
      <c r="BS207" s="3">
        <v>99.349098205566406</v>
      </c>
      <c r="BT207" s="3">
        <v>0.98111999034881603</v>
      </c>
      <c r="BU207" s="3">
        <v>0.98480999469757102</v>
      </c>
      <c r="BV207" s="3">
        <v>1.2747700214386</v>
      </c>
      <c r="BW207" s="3">
        <v>97.966842651367202</v>
      </c>
      <c r="BX207" s="3">
        <v>98.367591857910199</v>
      </c>
      <c r="BY207" s="3">
        <v>5</v>
      </c>
      <c r="BZ207" s="3">
        <v>8</v>
      </c>
      <c r="CA207" s="3">
        <v>99.950239999999994</v>
      </c>
      <c r="CB207" s="3">
        <v>97.340080261230497</v>
      </c>
      <c r="CC207" s="3">
        <v>96.918601989746094</v>
      </c>
      <c r="CD207" s="3">
        <v>90.950920104980497</v>
      </c>
      <c r="CE207" s="3">
        <v>8.04736328125</v>
      </c>
      <c r="CF207" s="3">
        <v>4.0952701568603498</v>
      </c>
      <c r="CG207" s="3">
        <v>7.9660700000000002</v>
      </c>
      <c r="CH207" s="3">
        <v>3.8567062430997501</v>
      </c>
      <c r="CI207" s="3">
        <v>0.2</v>
      </c>
      <c r="CJ207" s="3">
        <v>3</v>
      </c>
      <c r="CK207" s="3">
        <v>87</v>
      </c>
      <c r="CL207" s="3">
        <v>96</v>
      </c>
      <c r="CM207" s="3">
        <v>94</v>
      </c>
      <c r="CN207" s="3">
        <v>3.14</v>
      </c>
      <c r="CO207" s="3">
        <v>6.4450000000000003</v>
      </c>
      <c r="CP207" s="3">
        <v>4.0510000000000002</v>
      </c>
      <c r="CQ207" s="3">
        <v>4.9408352669086698E-3</v>
      </c>
      <c r="CR207" s="3">
        <v>19.600000000000001</v>
      </c>
      <c r="CS207" s="3">
        <v>23.3</v>
      </c>
      <c r="CT207" s="3">
        <v>99.899497487437202</v>
      </c>
      <c r="CU207" s="3">
        <v>99.879315206445099</v>
      </c>
      <c r="CV207" s="3">
        <v>99.885224014023507</v>
      </c>
      <c r="CW207" s="3">
        <v>3</v>
      </c>
      <c r="CX207" s="3">
        <f t="shared" si="47"/>
        <v>4.9000000000000004</v>
      </c>
      <c r="CY207" s="3">
        <f t="shared" si="47"/>
        <v>3.6500000000000004</v>
      </c>
      <c r="CZ207" s="3">
        <f t="shared" si="47"/>
        <v>9.1</v>
      </c>
      <c r="DA207" s="3">
        <f t="shared" si="47"/>
        <v>2.4646218549999999</v>
      </c>
      <c r="DB207" s="3">
        <v>2828.65066127817</v>
      </c>
      <c r="DC207" s="3">
        <v>23.460838320000001</v>
      </c>
      <c r="DD207" s="3">
        <v>41.1</v>
      </c>
      <c r="DE207" s="3">
        <v>25.8</v>
      </c>
      <c r="DF207" s="3">
        <v>2.1</v>
      </c>
      <c r="DG207" s="3">
        <v>6.3</v>
      </c>
      <c r="DH207" s="3">
        <v>34.6</v>
      </c>
      <c r="DI207" s="3">
        <v>1.3</v>
      </c>
      <c r="DJ207" s="3">
        <v>20</v>
      </c>
      <c r="DK207" s="3">
        <v>0</v>
      </c>
      <c r="DL207" s="3">
        <v>3.88986846738604</v>
      </c>
      <c r="DM207" s="3">
        <v>23.648</v>
      </c>
      <c r="DN207" s="3">
        <v>1.27898123179829</v>
      </c>
      <c r="DO207" s="3">
        <v>25.8672063052326</v>
      </c>
      <c r="DP207" s="3">
        <v>26.077999999999999</v>
      </c>
      <c r="DQ207" s="3">
        <v>66.061000000000007</v>
      </c>
      <c r="DR207" s="3">
        <v>74.759</v>
      </c>
      <c r="DS207" s="3">
        <v>41.247999999999998</v>
      </c>
      <c r="DT207" s="3">
        <v>69.742826708148002</v>
      </c>
      <c r="DU207" s="3">
        <v>63.182000000000002</v>
      </c>
      <c r="DV207" s="3">
        <v>49.85</v>
      </c>
      <c r="DW207" s="3">
        <v>33.42</v>
      </c>
      <c r="DX207" s="3">
        <v>5.7039999999999997</v>
      </c>
      <c r="DY207" s="3">
        <v>13.676</v>
      </c>
      <c r="DZ207" s="3">
        <v>9.4369999999999994</v>
      </c>
      <c r="EA207" s="3">
        <v>9.9499999999999993</v>
      </c>
      <c r="EB207" s="3">
        <v>21615</v>
      </c>
      <c r="EC207" s="3">
        <v>3.8780000000000001</v>
      </c>
      <c r="ED207" s="3">
        <v>35.533999999999999</v>
      </c>
      <c r="EE207" s="3">
        <v>61.476999999999997</v>
      </c>
      <c r="EF207" s="3">
        <v>7</v>
      </c>
      <c r="EG207" s="3">
        <v>10.6</v>
      </c>
      <c r="EH207" s="3">
        <v>2.6</v>
      </c>
      <c r="EI207" s="3">
        <v>83.497560975609801</v>
      </c>
      <c r="EJ207" s="3">
        <v>1.27</v>
      </c>
      <c r="EK207" s="3">
        <v>94.075892999999994</v>
      </c>
      <c r="EL207" s="3">
        <v>89.950748000000004</v>
      </c>
      <c r="EM207" s="3">
        <v>13.058925261299899</v>
      </c>
      <c r="EN207" s="3">
        <v>63.878198562106597</v>
      </c>
      <c r="EO207" s="3">
        <v>-1.1530284238995201</v>
      </c>
      <c r="EP207" s="3">
        <v>2688.64672851563</v>
      </c>
      <c r="EQ207" s="3">
        <f t="shared" si="48"/>
        <v>1906.09861</v>
      </c>
      <c r="ER207" s="3">
        <v>-2.1661977763162299</v>
      </c>
      <c r="ES207" s="3">
        <v>-0.73085239210802899</v>
      </c>
      <c r="ET207" s="3">
        <v>70.736000000000004</v>
      </c>
      <c r="EU207" s="3">
        <v>0.53073995597235801</v>
      </c>
      <c r="EV207" s="2">
        <v>16.86</v>
      </c>
      <c r="EW207" s="2">
        <v>17.13</v>
      </c>
      <c r="EX207" s="2">
        <v>16.43</v>
      </c>
      <c r="EY207" s="3">
        <v>0.234261184930801</v>
      </c>
      <c r="EZ207" s="3">
        <v>0.45106133818626398</v>
      </c>
      <c r="FA207" s="3">
        <v>7</v>
      </c>
      <c r="FB207" s="3">
        <v>3.6</v>
      </c>
      <c r="FC207" s="3">
        <v>2</v>
      </c>
      <c r="FD207" s="3">
        <v>177000000</v>
      </c>
      <c r="FE207" s="3">
        <v>1.3200846243722399</v>
      </c>
      <c r="FF207" s="3">
        <v>1.3115096247262601</v>
      </c>
      <c r="FG207" s="3">
        <v>2.7056542287871701</v>
      </c>
      <c r="FH207" s="3">
        <v>0</v>
      </c>
      <c r="FI207" s="3">
        <v>0</v>
      </c>
      <c r="FJ207" s="3">
        <v>1.41520951150301E-2</v>
      </c>
      <c r="FK207" s="3">
        <v>5.5800623981932002E-2</v>
      </c>
      <c r="FL207" s="3">
        <v>9.6807677420956999</v>
      </c>
      <c r="FM207" s="3">
        <v>3.0494755320078299</v>
      </c>
      <c r="FN207" s="3">
        <v>2.1396705602171999</v>
      </c>
      <c r="FO207" s="3">
        <v>7.7567704999598801</v>
      </c>
      <c r="FP207" s="3">
        <v>0.90511697530746504</v>
      </c>
      <c r="FQ207" s="3">
        <v>8.2492623107021906E-2</v>
      </c>
      <c r="FR207" s="3">
        <v>0.38104045391082803</v>
      </c>
      <c r="FS207" s="3">
        <v>0.273004680871964</v>
      </c>
      <c r="FT207" s="3">
        <v>0.942923724651337</v>
      </c>
      <c r="FU207" s="3">
        <v>46470.037326575402</v>
      </c>
    </row>
    <row r="208" spans="1:177" x14ac:dyDescent="0.35">
      <c r="A208" s="3">
        <v>2020</v>
      </c>
      <c r="B208" s="3" t="s">
        <v>65</v>
      </c>
      <c r="C208" s="5">
        <v>241.55</v>
      </c>
      <c r="D208" s="8">
        <v>1750.4</v>
      </c>
      <c r="E208" s="3">
        <v>42.332263616904001</v>
      </c>
      <c r="F208" s="3">
        <v>129.28340278805999</v>
      </c>
      <c r="G208" s="3">
        <v>42.332263616904001</v>
      </c>
      <c r="H208" s="3">
        <v>0.121123034494728</v>
      </c>
      <c r="I208" s="3">
        <v>24.345620982222901</v>
      </c>
      <c r="J208" s="3">
        <v>7.38934860018193</v>
      </c>
      <c r="K208" s="3">
        <v>32.348934961466497</v>
      </c>
      <c r="L208" s="3">
        <v>19.926631283172</v>
      </c>
      <c r="M208" s="3">
        <v>832</v>
      </c>
      <c r="N208" s="3">
        <v>97.25</v>
      </c>
      <c r="O208" s="3">
        <v>99.93</v>
      </c>
      <c r="P208" s="3">
        <v>104.74</v>
      </c>
      <c r="Q208" s="3">
        <v>5626.5</v>
      </c>
      <c r="R208" s="3">
        <v>100</v>
      </c>
      <c r="S208" s="3">
        <v>100</v>
      </c>
      <c r="T208" s="3">
        <v>35.4618125744298</v>
      </c>
      <c r="U208" s="3">
        <v>43.966153164982103</v>
      </c>
      <c r="V208" s="3">
        <v>16.088281330000001</v>
      </c>
      <c r="W208" s="3">
        <v>94.777213998259299</v>
      </c>
      <c r="X208" s="3">
        <v>17</v>
      </c>
      <c r="Y208" s="3">
        <v>52</v>
      </c>
      <c r="Z208" s="3">
        <v>8</v>
      </c>
      <c r="AA208" s="3">
        <v>51.895332668192196</v>
      </c>
      <c r="AB208" s="3">
        <v>50.162289760999997</v>
      </c>
      <c r="AC208" s="3">
        <v>27.1171437002</v>
      </c>
      <c r="AD208" s="3">
        <v>18.435616438356199</v>
      </c>
      <c r="AE208" s="3">
        <v>3070.3823665770401</v>
      </c>
      <c r="AF208" s="3">
        <v>21.49333</v>
      </c>
      <c r="AG208" s="3">
        <v>9.7359069999999992</v>
      </c>
      <c r="AH208" s="3">
        <v>1.2</v>
      </c>
      <c r="AI208" s="3">
        <v>22269</v>
      </c>
      <c r="AJ208" s="3">
        <v>3.85</v>
      </c>
      <c r="AK208" s="3">
        <v>3.74</v>
      </c>
      <c r="AL208" s="3">
        <v>40310.623804559596</v>
      </c>
      <c r="AM208" s="3">
        <v>-4.6039258517641999</v>
      </c>
      <c r="AN208" s="3">
        <v>9.8149726408733606</v>
      </c>
      <c r="AO208" s="3">
        <v>0.61727135335183803</v>
      </c>
      <c r="AP208" s="3">
        <v>9.7710146635465404E-3</v>
      </c>
      <c r="AQ208" s="3">
        <v>0</v>
      </c>
      <c r="AR208" s="3">
        <v>3.5399175627299197E-2</v>
      </c>
      <c r="AS208" s="3">
        <v>6.3913163410935406E-2</v>
      </c>
      <c r="AT208" s="3">
        <v>100</v>
      </c>
      <c r="AU208" s="3">
        <v>100</v>
      </c>
      <c r="AV208" s="3">
        <v>99.917034074092797</v>
      </c>
      <c r="AW208" s="3">
        <v>2.5</v>
      </c>
      <c r="AX208" s="3">
        <v>11.1248713722196</v>
      </c>
      <c r="AY208" s="3">
        <v>8.4425809020480802</v>
      </c>
      <c r="AZ208" s="3">
        <v>5.6887740549807901</v>
      </c>
      <c r="BA208" s="3">
        <v>10.660311529388</v>
      </c>
      <c r="BB208" s="13">
        <v>20</v>
      </c>
      <c r="BC208" s="9">
        <v>237844</v>
      </c>
      <c r="BD208" s="3">
        <v>3.2817144043111099</v>
      </c>
      <c r="BE208" s="3">
        <v>3.5</v>
      </c>
      <c r="BF208" s="3">
        <v>200.999100491348</v>
      </c>
      <c r="BG208" s="3">
        <v>3.8165410689518202</v>
      </c>
      <c r="BH208" s="3">
        <v>10.0818938838381</v>
      </c>
      <c r="BI208" s="3">
        <v>19.1394227994078</v>
      </c>
      <c r="BJ208" s="3">
        <v>1.5068000555038501</v>
      </c>
      <c r="BK208" s="3">
        <v>15.3</v>
      </c>
      <c r="BL208" s="3">
        <v>42.9</v>
      </c>
      <c r="BM208" s="3">
        <v>130.38704720000001</v>
      </c>
      <c r="BN208" s="3">
        <v>30.468253090000001</v>
      </c>
      <c r="BO208" s="3">
        <v>20677.183009476401</v>
      </c>
      <c r="BP208" s="3">
        <v>70.483427849999998</v>
      </c>
      <c r="BQ208" s="3">
        <v>3.8520323718757101</v>
      </c>
      <c r="BR208" s="3">
        <v>1.00100994110107</v>
      </c>
      <c r="BS208" s="3">
        <v>99.349098205566406</v>
      </c>
      <c r="BT208" s="3">
        <v>0.99921000003814697</v>
      </c>
      <c r="BU208" s="3">
        <v>0.985260009765625</v>
      </c>
      <c r="BV208" s="3">
        <v>1.28111004829407</v>
      </c>
      <c r="BW208" s="3">
        <v>98.594306945800795</v>
      </c>
      <c r="BX208" s="3">
        <v>98.718498229980497</v>
      </c>
      <c r="BY208" s="3">
        <v>5</v>
      </c>
      <c r="BZ208" s="3">
        <v>8</v>
      </c>
      <c r="CA208" s="3">
        <v>99.950239999999994</v>
      </c>
      <c r="CB208" s="3">
        <v>96.556449890136705</v>
      </c>
      <c r="CC208" s="3">
        <v>95.809730529785199</v>
      </c>
      <c r="CD208" s="3">
        <v>90.386978149414105</v>
      </c>
      <c r="CE208" s="3">
        <v>7.4938817024231001</v>
      </c>
      <c r="CF208" s="3">
        <v>4.4419498443603498</v>
      </c>
      <c r="CG208" s="3">
        <v>7.9660700000000002</v>
      </c>
      <c r="CH208" s="3">
        <v>3.8567062430997501</v>
      </c>
      <c r="CI208" s="3">
        <v>0.2</v>
      </c>
      <c r="CJ208" s="3">
        <v>2.8</v>
      </c>
      <c r="CK208" s="3">
        <v>87</v>
      </c>
      <c r="CL208" s="3">
        <v>94</v>
      </c>
      <c r="CM208" s="3">
        <v>92</v>
      </c>
      <c r="CN208" s="3">
        <v>3.14</v>
      </c>
      <c r="CO208" s="3">
        <v>6.56</v>
      </c>
      <c r="CP208" s="3">
        <v>3.9969999999999999</v>
      </c>
      <c r="CQ208" s="3">
        <v>4.8027543152523201E-3</v>
      </c>
      <c r="CR208" s="3">
        <v>19.5</v>
      </c>
      <c r="CS208" s="3">
        <v>23.1</v>
      </c>
      <c r="CT208" s="3">
        <v>99.899497487437202</v>
      </c>
      <c r="CU208" s="3">
        <v>99.879315206445099</v>
      </c>
      <c r="CV208" s="3">
        <v>99.885158728776602</v>
      </c>
      <c r="CW208" s="3">
        <v>3</v>
      </c>
      <c r="CX208" s="3">
        <f t="shared" si="47"/>
        <v>4.9000000000000004</v>
      </c>
      <c r="CY208" s="3">
        <f t="shared" si="47"/>
        <v>3.6500000000000004</v>
      </c>
      <c r="CZ208" s="3">
        <f t="shared" si="47"/>
        <v>9.1</v>
      </c>
      <c r="DA208" s="3">
        <f t="shared" si="47"/>
        <v>2.4646218549999999</v>
      </c>
      <c r="DB208" s="3">
        <v>3067.41659283838</v>
      </c>
      <c r="DC208" s="3">
        <v>21.277595519999998</v>
      </c>
      <c r="DD208" s="3">
        <v>41.7</v>
      </c>
      <c r="DE208" s="3">
        <v>26.1</v>
      </c>
      <c r="DF208" s="3">
        <v>2.1</v>
      </c>
      <c r="DG208" s="3">
        <v>6.3</v>
      </c>
      <c r="DH208" s="3">
        <v>35.200000000000003</v>
      </c>
      <c r="DI208" s="3">
        <v>1.2</v>
      </c>
      <c r="DJ208" s="3">
        <v>20.100000000000001</v>
      </c>
      <c r="DK208" s="3">
        <v>0</v>
      </c>
      <c r="DL208" s="3">
        <v>3.9819564262232601</v>
      </c>
      <c r="DM208" s="3">
        <v>23.402000000000001</v>
      </c>
      <c r="DN208" s="3">
        <v>1.17349224464415</v>
      </c>
      <c r="DO208" s="3">
        <v>26.3719180809811</v>
      </c>
      <c r="DP208" s="3">
        <v>23.824999999999999</v>
      </c>
      <c r="DQ208" s="3">
        <v>64.424000000000007</v>
      </c>
      <c r="DR208" s="3">
        <v>73.659000000000006</v>
      </c>
      <c r="DS208" s="3">
        <v>39.834000000000003</v>
      </c>
      <c r="DT208" s="3">
        <v>68.927687702237407</v>
      </c>
      <c r="DU208" s="3">
        <v>61.180999999999997</v>
      </c>
      <c r="DV208" s="3">
        <v>54.82</v>
      </c>
      <c r="DW208" s="3">
        <v>40.6</v>
      </c>
      <c r="DX208" s="3">
        <v>5.3310000000000004</v>
      </c>
      <c r="DY208" s="3">
        <v>12.657</v>
      </c>
      <c r="DZ208" s="3">
        <v>8.7360000000000007</v>
      </c>
      <c r="EA208" s="3">
        <v>9.16</v>
      </c>
      <c r="EB208" s="3">
        <v>28021</v>
      </c>
      <c r="EC208" s="3">
        <v>3.8809999999999998</v>
      </c>
      <c r="ED208" s="3">
        <v>35.533999999999999</v>
      </c>
      <c r="EE208" s="3">
        <v>61.476999999999997</v>
      </c>
      <c r="EF208" s="3">
        <v>6.8</v>
      </c>
      <c r="EG208" s="3">
        <v>12.5</v>
      </c>
      <c r="EH208" s="3">
        <v>2.4</v>
      </c>
      <c r="EI208" s="3">
        <v>82.195121951219505</v>
      </c>
      <c r="EJ208" s="3">
        <v>1.24</v>
      </c>
      <c r="EK208" s="3">
        <v>93.846237000000002</v>
      </c>
      <c r="EL208" s="3">
        <v>89.020831999999999</v>
      </c>
      <c r="EM208" s="3">
        <v>12.858006078041701</v>
      </c>
      <c r="EN208" s="3">
        <v>63.7699228420107</v>
      </c>
      <c r="EO208" s="3">
        <v>-0.48709509171778198</v>
      </c>
      <c r="EP208" s="3">
        <v>2632.27978515625</v>
      </c>
      <c r="EQ208" s="3">
        <f t="shared" si="48"/>
        <v>1906.09861</v>
      </c>
      <c r="ER208" s="3">
        <v>-1.52789091401091</v>
      </c>
      <c r="ES208" s="3">
        <v>-5.96580808105052E-2</v>
      </c>
      <c r="ET208" s="3">
        <v>71.039000000000001</v>
      </c>
      <c r="EU208" s="3">
        <v>0.47898693959756999</v>
      </c>
      <c r="EV208" s="2">
        <v>17</v>
      </c>
      <c r="EW208" s="2">
        <v>17.21</v>
      </c>
      <c r="EX208" s="2">
        <v>16.62</v>
      </c>
      <c r="EY208" s="3">
        <v>0.50986433029174805</v>
      </c>
      <c r="EZ208" s="3">
        <v>0.360985457897186</v>
      </c>
      <c r="FA208" s="3">
        <v>7</v>
      </c>
      <c r="FB208" s="3">
        <v>3.6</v>
      </c>
      <c r="FC208" s="3">
        <v>2</v>
      </c>
      <c r="FD208" s="3">
        <v>201000000</v>
      </c>
      <c r="FE208" s="3">
        <v>1.3452020483526901</v>
      </c>
      <c r="FF208" s="3">
        <v>1.7396316667743601</v>
      </c>
      <c r="FG208" s="3">
        <v>3.0588820651828601</v>
      </c>
      <c r="FH208" s="3">
        <v>0</v>
      </c>
      <c r="FI208" s="3">
        <v>0</v>
      </c>
      <c r="FJ208" s="3">
        <v>6.2241350681930601E-3</v>
      </c>
      <c r="FK208" s="3">
        <v>3.9853142279699397E-2</v>
      </c>
      <c r="FL208" s="3">
        <v>9.6807677420956999</v>
      </c>
      <c r="FM208" s="3">
        <v>2.1417921306352299</v>
      </c>
      <c r="FN208" s="3">
        <v>2.3692331352036802</v>
      </c>
      <c r="FO208" s="3">
        <v>8.5855725854507998</v>
      </c>
      <c r="FP208" s="3">
        <v>1.0546666383743299</v>
      </c>
      <c r="FQ208" s="3">
        <v>5.59705463881882E-2</v>
      </c>
      <c r="FR208" s="3">
        <v>0.39929535984992998</v>
      </c>
      <c r="FS208" s="3">
        <v>0.207708835601807</v>
      </c>
      <c r="FT208" s="3">
        <v>0.48774081468582198</v>
      </c>
      <c r="FU208" s="3">
        <v>44202.235576920997</v>
      </c>
    </row>
    <row r="209" spans="1:177" x14ac:dyDescent="0.35">
      <c r="A209" s="3">
        <v>2021</v>
      </c>
      <c r="B209" s="3" t="s">
        <v>65</v>
      </c>
      <c r="C209" s="5">
        <v>288.62</v>
      </c>
      <c r="D209" s="5">
        <v>1916.57</v>
      </c>
      <c r="E209" s="3">
        <v>41.942231593043402</v>
      </c>
      <c r="F209" s="3">
        <v>133.21888713343299</v>
      </c>
      <c r="G209" s="3">
        <v>41.942231593043402</v>
      </c>
      <c r="H209" s="3">
        <v>0.12163751131704</v>
      </c>
      <c r="I209" s="3">
        <v>24.3232955832773</v>
      </c>
      <c r="J209" s="3">
        <v>7.3334387268909103</v>
      </c>
      <c r="K209" s="3">
        <v>32.530899474835699</v>
      </c>
      <c r="L209" s="3">
        <v>19.926631283172</v>
      </c>
      <c r="M209" s="3">
        <v>832</v>
      </c>
      <c r="N209" s="3">
        <v>95.56</v>
      </c>
      <c r="O209" s="3">
        <v>99.64</v>
      </c>
      <c r="P209" s="3">
        <v>107.27</v>
      </c>
      <c r="Q209" s="3">
        <v>5562.8</v>
      </c>
      <c r="R209" s="3">
        <v>100</v>
      </c>
      <c r="S209" s="3">
        <v>100</v>
      </c>
      <c r="T209" s="3">
        <v>35.4618125744298</v>
      </c>
      <c r="U209" s="3">
        <v>43.966153164982103</v>
      </c>
      <c r="V209" s="3">
        <v>16.088281330000001</v>
      </c>
      <c r="W209" s="3">
        <v>94.777213998259299</v>
      </c>
      <c r="X209" s="3">
        <v>17</v>
      </c>
      <c r="Y209" s="3">
        <v>52</v>
      </c>
      <c r="Z209" s="3">
        <v>8</v>
      </c>
      <c r="AA209" s="3">
        <v>51.895332668192196</v>
      </c>
      <c r="AB209" s="3">
        <v>50.162289760999997</v>
      </c>
      <c r="AC209" s="3">
        <v>27.1171437002</v>
      </c>
      <c r="AD209" s="3">
        <v>18.435616438356199</v>
      </c>
      <c r="AE209" s="3">
        <v>3070.3823665770401</v>
      </c>
      <c r="AF209" s="3">
        <v>21.492389679999999</v>
      </c>
      <c r="AG209" s="3">
        <v>9.7359666820000008</v>
      </c>
      <c r="AH209" s="3">
        <v>1.2</v>
      </c>
      <c r="AI209" s="3">
        <v>27693</v>
      </c>
      <c r="AJ209" s="3">
        <v>3.85</v>
      </c>
      <c r="AK209" s="3">
        <f>AVERAGE(AK208,AK210)</f>
        <v>3.72</v>
      </c>
      <c r="AL209" s="3">
        <v>40310.623804559596</v>
      </c>
      <c r="AM209" s="3">
        <v>-0.74610014788430601</v>
      </c>
      <c r="AN209" s="3">
        <v>9.8149639048780504</v>
      </c>
      <c r="AO209" s="3">
        <v>0.61284545036622096</v>
      </c>
      <c r="AP209" s="3">
        <v>9.7920986769744599E-3</v>
      </c>
      <c r="AQ209" s="3">
        <v>0</v>
      </c>
      <c r="AR209" s="3">
        <v>7.5824826377116697E-2</v>
      </c>
      <c r="AS209" s="3">
        <v>5.9982010719060501E-2</v>
      </c>
      <c r="AT209" s="3">
        <v>100</v>
      </c>
      <c r="AU209" s="3">
        <v>100</v>
      </c>
      <c r="AV209" s="3">
        <v>99.917034074092797</v>
      </c>
      <c r="AW209" s="3">
        <v>2.5</v>
      </c>
      <c r="AX209" s="3">
        <v>9.7432477982152594</v>
      </c>
      <c r="AY209" s="3">
        <v>13.3815862701718</v>
      </c>
      <c r="AZ209" s="3">
        <v>5.6887740549807901</v>
      </c>
      <c r="BA209" s="3">
        <v>10.0219839338125</v>
      </c>
      <c r="BB209" s="5">
        <v>20.100000000000001</v>
      </c>
      <c r="BC209" s="9">
        <v>242721</v>
      </c>
      <c r="BD209" s="3">
        <v>3.2817144043111099</v>
      </c>
      <c r="BE209" s="3">
        <v>3.5</v>
      </c>
      <c r="BF209" s="3">
        <v>199.96541625946401</v>
      </c>
      <c r="BG209" s="3">
        <v>3.8165410689518202</v>
      </c>
      <c r="BH209" s="3">
        <v>10.1408764916215</v>
      </c>
      <c r="BI209" s="3">
        <v>19.2801137189104</v>
      </c>
      <c r="BJ209" s="3">
        <v>1.4539200067520099</v>
      </c>
      <c r="BK209" s="3">
        <v>15.3</v>
      </c>
      <c r="BL209" s="3">
        <v>42.9</v>
      </c>
      <c r="BM209" s="3">
        <v>131.86107000000001</v>
      </c>
      <c r="BN209" s="3">
        <v>31.543548120000001</v>
      </c>
      <c r="BO209" s="3">
        <v>20677.183009476401</v>
      </c>
      <c r="BP209" s="3">
        <v>74.862327399999998</v>
      </c>
      <c r="BQ209" s="3">
        <v>3.8520323718757101</v>
      </c>
      <c r="BR209" s="3">
        <v>1.00100994110107</v>
      </c>
      <c r="BS209" s="3">
        <v>99.349098205566406</v>
      </c>
      <c r="BT209" s="3">
        <v>0.99921000003814697</v>
      </c>
      <c r="BU209" s="3">
        <v>0.985260009765625</v>
      </c>
      <c r="BV209" s="3">
        <v>1.2815400362014799</v>
      </c>
      <c r="BW209" s="3">
        <v>98.1756591796875</v>
      </c>
      <c r="BX209" s="3">
        <v>98.238792419433594</v>
      </c>
      <c r="BY209" s="3">
        <v>5</v>
      </c>
      <c r="BZ209" s="3">
        <v>8</v>
      </c>
      <c r="CA209" s="3">
        <v>99.950239999999994</v>
      </c>
      <c r="CB209" s="3">
        <v>96.556449890136705</v>
      </c>
      <c r="CC209" s="3">
        <v>95.809730529785199</v>
      </c>
      <c r="CD209" s="3">
        <v>90.386978149414105</v>
      </c>
      <c r="CE209" s="3">
        <v>7.4371619224548304</v>
      </c>
      <c r="CF209" s="3">
        <v>4.1308860778808603</v>
      </c>
      <c r="CG209" s="3">
        <v>7.9660700000000002</v>
      </c>
      <c r="CH209" s="3">
        <v>3.8567062430997501</v>
      </c>
      <c r="CI209" s="3">
        <v>0.2</v>
      </c>
      <c r="CJ209" s="3">
        <v>2.6</v>
      </c>
      <c r="CK209" s="3">
        <v>87</v>
      </c>
      <c r="CL209" s="3">
        <v>94</v>
      </c>
      <c r="CM209" s="3">
        <v>94</v>
      </c>
      <c r="CN209" s="3">
        <v>3.14</v>
      </c>
      <c r="CO209" s="3">
        <v>6.5529999999999999</v>
      </c>
      <c r="CP209" s="3">
        <v>4.1260000000000003</v>
      </c>
      <c r="CQ209" s="3">
        <v>4.8027543152523201E-3</v>
      </c>
      <c r="CR209" s="3">
        <v>19.5</v>
      </c>
      <c r="CS209" s="3">
        <v>23.1</v>
      </c>
      <c r="CT209" s="3">
        <v>99.899497487437202</v>
      </c>
      <c r="CU209" s="3">
        <v>99.879315206445099</v>
      </c>
      <c r="CV209" s="3">
        <v>99.885096761574701</v>
      </c>
      <c r="CW209" s="3">
        <v>3</v>
      </c>
      <c r="CX209" s="3">
        <f t="shared" si="47"/>
        <v>4.9000000000000004</v>
      </c>
      <c r="CY209" s="3">
        <f t="shared" si="47"/>
        <v>3.6500000000000004</v>
      </c>
      <c r="CZ209" s="3">
        <f t="shared" si="47"/>
        <v>9.1</v>
      </c>
      <c r="DA209" s="3">
        <f t="shared" si="47"/>
        <v>2.4646218549999999</v>
      </c>
      <c r="DB209" s="3">
        <v>3067.41659283838</v>
      </c>
      <c r="DC209" s="3">
        <v>21.277595519999998</v>
      </c>
      <c r="DD209" s="3">
        <v>41.7</v>
      </c>
      <c r="DE209" s="3">
        <v>26.1</v>
      </c>
      <c r="DF209" s="3">
        <v>2.1</v>
      </c>
      <c r="DG209" s="3">
        <v>6.3</v>
      </c>
      <c r="DH209" s="3">
        <v>35.200000000000003</v>
      </c>
      <c r="DI209" s="3">
        <v>1.2</v>
      </c>
      <c r="DJ209" s="3">
        <v>20.100000000000001</v>
      </c>
      <c r="DK209" s="3">
        <v>0</v>
      </c>
      <c r="DL209" s="3">
        <v>4.0501729097467702</v>
      </c>
      <c r="DM209" s="3">
        <v>24.401</v>
      </c>
      <c r="DN209" s="3">
        <v>0.99727835933394704</v>
      </c>
      <c r="DO209" s="3">
        <v>26.6394616898415</v>
      </c>
      <c r="DP209" s="3">
        <v>24.916</v>
      </c>
      <c r="DQ209" s="3">
        <v>64.676000000000002</v>
      </c>
      <c r="DR209" s="3">
        <v>75.367999999999995</v>
      </c>
      <c r="DS209" s="3">
        <v>40.097000000000001</v>
      </c>
      <c r="DT209" s="3">
        <v>69.587476787976598</v>
      </c>
      <c r="DU209" s="3">
        <v>61.716000000000001</v>
      </c>
      <c r="DV209" s="3">
        <v>50.67</v>
      </c>
      <c r="DW209" s="3">
        <v>35.64</v>
      </c>
      <c r="DX209" s="3">
        <v>5.0490000000000004</v>
      </c>
      <c r="DY209" s="3">
        <v>13.228999999999999</v>
      </c>
      <c r="DZ209" s="3">
        <v>9.2029999999999994</v>
      </c>
      <c r="EA209" s="3">
        <v>9.5</v>
      </c>
      <c r="EB209" s="3">
        <v>28021</v>
      </c>
      <c r="EC209" s="3">
        <v>3.9929999999999999</v>
      </c>
      <c r="ED209" s="3">
        <v>35.533999999999999</v>
      </c>
      <c r="EE209" s="3">
        <v>61.476999999999997</v>
      </c>
      <c r="EF209" s="3">
        <v>6.8</v>
      </c>
      <c r="EG209" s="3">
        <v>12</v>
      </c>
      <c r="EH209" s="3">
        <v>2.2000000000000002</v>
      </c>
      <c r="EI209" s="3">
        <v>82.7951219512195</v>
      </c>
      <c r="EJ209" s="3">
        <v>1.25</v>
      </c>
      <c r="EK209" s="3">
        <v>93.823083999999994</v>
      </c>
      <c r="EL209" s="3">
        <v>89.071501999999995</v>
      </c>
      <c r="EM209" s="3">
        <v>12.651839655956</v>
      </c>
      <c r="EN209" s="3">
        <v>63.667783110490603</v>
      </c>
      <c r="EO209" s="3">
        <v>-0.51559999884444396</v>
      </c>
      <c r="EP209" s="3">
        <v>2677.8408203125</v>
      </c>
      <c r="EQ209" s="3">
        <f t="shared" si="48"/>
        <v>1906.09861</v>
      </c>
      <c r="ER209" s="3">
        <v>-1.5813091949036</v>
      </c>
      <c r="ES209" s="3">
        <v>-8.4372346490701702E-2</v>
      </c>
      <c r="ET209" s="3">
        <v>71.346000000000004</v>
      </c>
      <c r="EU209" s="3">
        <v>0.51147588569709102</v>
      </c>
      <c r="EV209" s="2">
        <v>17.14</v>
      </c>
      <c r="EW209" s="2">
        <v>17.3</v>
      </c>
      <c r="EX209" s="2">
        <v>16.82</v>
      </c>
      <c r="EY209" s="3">
        <v>0.517414450645447</v>
      </c>
      <c r="EZ209" s="3">
        <v>0.32603576779365501</v>
      </c>
      <c r="FA209" s="3">
        <v>7</v>
      </c>
      <c r="FB209" s="3">
        <v>3.6</v>
      </c>
      <c r="FC209" s="3">
        <v>2</v>
      </c>
      <c r="FD209" s="3">
        <v>210000000</v>
      </c>
      <c r="FE209" s="3">
        <f>AVERAGE(FE207:FE208)</f>
        <v>1.332643336362465</v>
      </c>
      <c r="FF209" s="3">
        <v>1.7200628309880801</v>
      </c>
      <c r="FG209" s="3">
        <v>3.1135931008563</v>
      </c>
      <c r="FH209" s="3">
        <v>0</v>
      </c>
      <c r="FI209" s="3">
        <v>0</v>
      </c>
      <c r="FJ209" s="3">
        <v>2.5036376848490902E-2</v>
      </c>
      <c r="FK209" s="3">
        <v>7.7005203060733995E-2</v>
      </c>
      <c r="FL209" s="3">
        <v>9.6807677420956999</v>
      </c>
      <c r="FM209" s="3">
        <v>3.0978302595574898</v>
      </c>
      <c r="FN209" s="3">
        <v>2.8937181684388098</v>
      </c>
      <c r="FO209" s="3">
        <v>7.7693174244881904</v>
      </c>
      <c r="FP209" s="3">
        <v>1.0849090814590501</v>
      </c>
      <c r="FQ209" s="3">
        <v>0.11200912528304199</v>
      </c>
      <c r="FR209" s="3">
        <v>0.55041390657424905</v>
      </c>
      <c r="FS209" s="3">
        <v>0.24062880873680101</v>
      </c>
      <c r="FT209" s="3">
        <v>0.52673852443695102</v>
      </c>
      <c r="FU209" s="3">
        <v>49912.83903304</v>
      </c>
    </row>
    <row r="210" spans="1:177" x14ac:dyDescent="0.35">
      <c r="A210" s="3">
        <v>2022</v>
      </c>
      <c r="B210" s="3" t="s">
        <v>65</v>
      </c>
      <c r="C210" s="8">
        <v>375.2</v>
      </c>
      <c r="D210" s="5">
        <v>1734.63</v>
      </c>
      <c r="E210" s="3">
        <v>41.942231593043402</v>
      </c>
      <c r="F210" s="3">
        <v>133.21888713343299</v>
      </c>
      <c r="G210" s="3">
        <v>41.942231593043402</v>
      </c>
      <c r="H210" s="3">
        <v>0.12163751131704</v>
      </c>
      <c r="I210" s="3">
        <v>24.3232955832773</v>
      </c>
      <c r="J210" s="3">
        <v>7.3334387268909103</v>
      </c>
      <c r="K210" s="3">
        <v>32.530899474835699</v>
      </c>
      <c r="L210" s="3">
        <v>19.926631283172</v>
      </c>
      <c r="M210" s="3">
        <v>832</v>
      </c>
      <c r="N210" s="3">
        <v>95.56</v>
      </c>
      <c r="O210" s="3">
        <v>99.64</v>
      </c>
      <c r="P210" s="3">
        <v>107.27</v>
      </c>
      <c r="Q210" s="3">
        <v>4750</v>
      </c>
      <c r="R210" s="3">
        <v>100</v>
      </c>
      <c r="S210" s="3">
        <v>100</v>
      </c>
      <c r="T210" s="3">
        <v>35.4618125744298</v>
      </c>
      <c r="U210" s="3">
        <v>43.966153164982103</v>
      </c>
      <c r="V210" s="3">
        <v>16.088281330000001</v>
      </c>
      <c r="W210" s="3">
        <v>94.777213998259299</v>
      </c>
      <c r="X210" s="3">
        <v>17</v>
      </c>
      <c r="Y210" s="3">
        <v>52</v>
      </c>
      <c r="Z210" s="3">
        <v>8</v>
      </c>
      <c r="AA210" s="3">
        <v>51.895332668192196</v>
      </c>
      <c r="AB210" s="3">
        <v>50.162289760999997</v>
      </c>
      <c r="AC210" s="3">
        <v>27.1171437002</v>
      </c>
      <c r="AD210" s="3">
        <v>18.435616438356199</v>
      </c>
      <c r="AE210" s="3">
        <v>3070.3823665770401</v>
      </c>
      <c r="AF210" s="3">
        <v>21.5763645</v>
      </c>
      <c r="AG210" s="3">
        <v>10.611516</v>
      </c>
      <c r="AH210" s="3">
        <v>1.2</v>
      </c>
      <c r="AI210" s="3">
        <v>27693</v>
      </c>
      <c r="AJ210" s="3">
        <v>3.85</v>
      </c>
      <c r="AK210" s="3">
        <v>3.7</v>
      </c>
      <c r="AL210" s="3">
        <v>40310.623804559596</v>
      </c>
      <c r="AM210" s="3">
        <v>-2.09651733960506</v>
      </c>
      <c r="AN210" s="3">
        <v>9.8149639048780504</v>
      </c>
      <c r="AO210" s="3">
        <v>0.61284545036622096</v>
      </c>
      <c r="AP210" s="3">
        <v>9.7920986769744599E-3</v>
      </c>
      <c r="AQ210" s="3">
        <v>0</v>
      </c>
      <c r="AR210" s="3">
        <v>7.5824826377116697E-2</v>
      </c>
      <c r="AS210" s="3">
        <v>5.9982010719060501E-2</v>
      </c>
      <c r="AT210" s="3">
        <v>100</v>
      </c>
      <c r="AU210" s="3">
        <v>100</v>
      </c>
      <c r="AV210" s="3">
        <v>99.917034074092797</v>
      </c>
      <c r="AW210" s="3">
        <v>2.5</v>
      </c>
      <c r="AX210" s="3">
        <v>8.9546163146502291</v>
      </c>
      <c r="AY210" s="3">
        <v>21.401582943752899</v>
      </c>
      <c r="AZ210" s="3">
        <v>5.6887740549807901</v>
      </c>
      <c r="BA210" s="3">
        <v>9.7150699448669702</v>
      </c>
      <c r="BB210" s="5">
        <v>20.100000000000001</v>
      </c>
      <c r="BC210" s="9">
        <v>250813</v>
      </c>
      <c r="BD210" s="3">
        <v>3.2817144043111099</v>
      </c>
      <c r="BE210" s="3">
        <v>3.5</v>
      </c>
      <c r="BF210" s="3">
        <v>199.96541625946401</v>
      </c>
      <c r="BG210" s="3">
        <v>3.8165410689518202</v>
      </c>
      <c r="BH210" s="3">
        <v>10.1761172147989</v>
      </c>
      <c r="BI210" s="3">
        <v>19.3855388725141</v>
      </c>
      <c r="BJ210" s="3">
        <v>1.4539200067520099</v>
      </c>
      <c r="BK210" s="3">
        <v>15.3</v>
      </c>
      <c r="BL210" s="3">
        <v>42.9</v>
      </c>
      <c r="BM210" s="3">
        <v>132.971226</v>
      </c>
      <c r="BN210" s="3">
        <v>33.846964730000003</v>
      </c>
      <c r="BO210" s="3">
        <v>20677.183009476401</v>
      </c>
      <c r="BP210" s="3">
        <v>85.06074504</v>
      </c>
      <c r="BQ210" s="3">
        <v>3.8520323718757101</v>
      </c>
      <c r="BR210" s="3">
        <v>1.00100994110107</v>
      </c>
      <c r="BS210" s="3">
        <v>99.349098205566406</v>
      </c>
      <c r="BT210" s="3">
        <v>0.99921000003814697</v>
      </c>
      <c r="BU210" s="3">
        <v>0.985260009765625</v>
      </c>
      <c r="BV210" s="3">
        <v>1.2815400362014799</v>
      </c>
      <c r="BW210" s="3">
        <v>98.1756591796875</v>
      </c>
      <c r="BX210" s="3">
        <v>98.238792419433594</v>
      </c>
      <c r="BY210" s="3">
        <v>5</v>
      </c>
      <c r="BZ210" s="3">
        <v>8</v>
      </c>
      <c r="CA210" s="3">
        <v>99.950239999999994</v>
      </c>
      <c r="CB210" s="3">
        <v>96.556449890136705</v>
      </c>
      <c r="CC210" s="3">
        <v>95.809730529785199</v>
      </c>
      <c r="CD210" s="3">
        <v>90.386978149414105</v>
      </c>
      <c r="CE210" s="3">
        <v>7.4371619224548304</v>
      </c>
      <c r="CF210" s="3">
        <v>4.1308860778808603</v>
      </c>
      <c r="CG210" s="3">
        <v>7.9660700000000002</v>
      </c>
      <c r="CH210" s="3">
        <v>3.8567062430997501</v>
      </c>
      <c r="CI210" s="3">
        <v>0.2</v>
      </c>
      <c r="CJ210" s="3">
        <v>2.6</v>
      </c>
      <c r="CK210" s="3">
        <v>87</v>
      </c>
      <c r="CL210" s="3">
        <v>95</v>
      </c>
      <c r="CM210" s="3">
        <v>94</v>
      </c>
      <c r="CN210" s="3">
        <v>3.14</v>
      </c>
      <c r="CO210" s="3">
        <v>6.5529999999999999</v>
      </c>
      <c r="CP210" s="3">
        <v>4.1260000000000003</v>
      </c>
      <c r="CQ210" s="3">
        <v>4.8027543152523201E-3</v>
      </c>
      <c r="CR210" s="3">
        <v>19.5</v>
      </c>
      <c r="CS210" s="3">
        <v>23.1</v>
      </c>
      <c r="CT210" s="3">
        <v>99.899497487437202</v>
      </c>
      <c r="CU210" s="3">
        <v>99.879315206445099</v>
      </c>
      <c r="CV210" s="3">
        <v>99.8850365009352</v>
      </c>
      <c r="CW210" s="3">
        <v>3</v>
      </c>
      <c r="CX210" s="3">
        <f t="shared" si="47"/>
        <v>4.9000000000000004</v>
      </c>
      <c r="CY210" s="3">
        <f t="shared" si="47"/>
        <v>3.6500000000000004</v>
      </c>
      <c r="CZ210" s="3">
        <f t="shared" si="47"/>
        <v>9.1</v>
      </c>
      <c r="DA210" s="3">
        <f t="shared" si="47"/>
        <v>2.4646218549999999</v>
      </c>
      <c r="DB210" s="3">
        <v>3067.41659283838</v>
      </c>
      <c r="DC210" s="3">
        <v>21.277595519999998</v>
      </c>
      <c r="DD210" s="3">
        <v>41.7</v>
      </c>
      <c r="DE210" s="3">
        <v>26.1</v>
      </c>
      <c r="DF210" s="3">
        <v>2.1</v>
      </c>
      <c r="DG210" s="3">
        <v>6.3</v>
      </c>
      <c r="DH210" s="3">
        <v>35.200000000000003</v>
      </c>
      <c r="DI210" s="3">
        <v>1.2</v>
      </c>
      <c r="DJ210" s="3">
        <v>20.100000000000001</v>
      </c>
      <c r="DK210" s="3">
        <v>0</v>
      </c>
      <c r="DL210" s="3">
        <v>3.78754570466563</v>
      </c>
      <c r="DM210" s="3">
        <v>24.401</v>
      </c>
      <c r="DN210" s="3">
        <v>0.91170648907317497</v>
      </c>
      <c r="DO210" s="3">
        <v>26.871257985407102</v>
      </c>
      <c r="DP210" s="3">
        <v>25.995999999999999</v>
      </c>
      <c r="DQ210" s="3">
        <v>65.757999999999996</v>
      </c>
      <c r="DR210" s="3">
        <v>75.545000000000002</v>
      </c>
      <c r="DS210" s="3">
        <v>40.683999999999997</v>
      </c>
      <c r="DT210" s="3">
        <v>70.051827745923504</v>
      </c>
      <c r="DU210" s="3">
        <v>62.3</v>
      </c>
      <c r="DV210" s="3">
        <v>50.67</v>
      </c>
      <c r="DW210" s="3">
        <v>34.19</v>
      </c>
      <c r="DX210" s="3">
        <v>4.0869999999999997</v>
      </c>
      <c r="DY210" s="3">
        <v>11.548999999999999</v>
      </c>
      <c r="DZ210" s="3">
        <v>7.7530000000000001</v>
      </c>
      <c r="EA210" s="3">
        <v>8.07</v>
      </c>
      <c r="EB210" s="3">
        <v>58496</v>
      </c>
      <c r="EC210" s="3">
        <v>3.9929999999999999</v>
      </c>
      <c r="ED210" s="3">
        <v>35.533999999999999</v>
      </c>
      <c r="EE210" s="3">
        <v>61.476999999999997</v>
      </c>
      <c r="EF210" s="3">
        <v>6.8</v>
      </c>
      <c r="EG210" s="3">
        <v>12</v>
      </c>
      <c r="EH210" s="3">
        <v>2.2000000000000002</v>
      </c>
      <c r="EI210" s="3">
        <v>82.7951219512195</v>
      </c>
      <c r="EJ210" s="3">
        <v>1.25</v>
      </c>
      <c r="EK210" s="3">
        <v>93.823083999999994</v>
      </c>
      <c r="EL210" s="3">
        <v>89.071501999999995</v>
      </c>
      <c r="EM210" s="3">
        <v>12.4302489635651</v>
      </c>
      <c r="EN210" s="3">
        <v>63.516171948684701</v>
      </c>
      <c r="EO210" s="3">
        <v>-0.32648818106764199</v>
      </c>
      <c r="EP210" s="3">
        <v>2677.8408203125</v>
      </c>
      <c r="EQ210" s="3">
        <f t="shared" si="48"/>
        <v>1906.09861</v>
      </c>
      <c r="ER210" s="3">
        <v>-1.41778015884599</v>
      </c>
      <c r="ES210" s="3">
        <v>0.108466676560234</v>
      </c>
      <c r="ET210" s="3">
        <v>71.656999999999996</v>
      </c>
      <c r="EU210" s="3">
        <v>0.51147588569709102</v>
      </c>
      <c r="EV210" s="2">
        <v>17.29</v>
      </c>
      <c r="EW210" s="2">
        <v>17.39</v>
      </c>
      <c r="EX210" s="2">
        <v>17.02</v>
      </c>
      <c r="EY210" s="3">
        <v>0.52778172492981001</v>
      </c>
      <c r="EZ210" s="3">
        <v>0.44905707240104697</v>
      </c>
      <c r="FA210" s="3">
        <v>7</v>
      </c>
      <c r="FB210" s="3">
        <v>3.6</v>
      </c>
      <c r="FC210" s="3">
        <v>2</v>
      </c>
      <c r="FD210" s="3">
        <v>236000000</v>
      </c>
      <c r="FE210" s="3">
        <v>1.332643336362465</v>
      </c>
      <c r="FF210" s="3">
        <v>1.6790923384615599</v>
      </c>
      <c r="FG210" s="3">
        <v>3.1744387617765799</v>
      </c>
      <c r="FH210" s="3">
        <v>0</v>
      </c>
      <c r="FI210" s="3">
        <v>0</v>
      </c>
      <c r="FJ210" s="3">
        <f>AVERAGE(FJ208:FJ209)</f>
        <v>1.5630255958341981E-2</v>
      </c>
      <c r="FK210" s="3">
        <f>AVERAGE(FK208:FK209)</f>
        <v>5.8429172670216696E-2</v>
      </c>
      <c r="FL210" s="3">
        <v>9.6807677420956999</v>
      </c>
      <c r="FM210" s="3">
        <v>4.9785351220836596</v>
      </c>
      <c r="FN210" s="3">
        <v>2.8484666799764602</v>
      </c>
      <c r="FO210" s="3">
        <v>8.7697545658340808</v>
      </c>
      <c r="FP210" s="3">
        <v>1.07030594348907</v>
      </c>
      <c r="FQ210" s="3">
        <f>AVERAGE(FQ208:FQ209)</f>
        <v>8.398983583561509E-2</v>
      </c>
      <c r="FR210" s="3">
        <v>0.41350537538528398</v>
      </c>
      <c r="FS210" s="3">
        <v>0.297009468078613</v>
      </c>
      <c r="FT210" s="3">
        <v>0.51093149185180697</v>
      </c>
      <c r="FU210" s="3">
        <v>55442.078429410001</v>
      </c>
    </row>
    <row r="211" spans="1:177" x14ac:dyDescent="0.35">
      <c r="A211" s="3">
        <v>2023</v>
      </c>
      <c r="B211" s="3" t="s">
        <v>65</v>
      </c>
      <c r="C211" s="8">
        <v>375.2</v>
      </c>
      <c r="D211" s="5">
        <v>1734.63</v>
      </c>
      <c r="E211" s="3">
        <v>41.942231593043402</v>
      </c>
      <c r="F211" s="3">
        <v>133.21888713343299</v>
      </c>
      <c r="G211" s="3">
        <v>41.942231593043402</v>
      </c>
      <c r="H211" s="3">
        <v>0.12163751131704</v>
      </c>
      <c r="I211" s="3">
        <v>24.3232955832773</v>
      </c>
      <c r="J211" s="3">
        <v>7.3334387268909103</v>
      </c>
      <c r="K211" s="3">
        <v>32.530899474835699</v>
      </c>
      <c r="L211" s="3">
        <v>19.926631283172</v>
      </c>
      <c r="M211" s="3">
        <v>832</v>
      </c>
      <c r="N211" s="3">
        <v>95.56</v>
      </c>
      <c r="O211" s="3">
        <v>99.64</v>
      </c>
      <c r="P211" s="3">
        <v>107.27</v>
      </c>
      <c r="Q211" s="3">
        <v>4750</v>
      </c>
      <c r="R211" s="3">
        <v>100</v>
      </c>
      <c r="S211" s="3">
        <v>100</v>
      </c>
      <c r="T211" s="3">
        <v>35.4618125744298</v>
      </c>
      <c r="U211" s="3">
        <v>43.966153164982103</v>
      </c>
      <c r="V211" s="3">
        <v>16.088281330000001</v>
      </c>
      <c r="W211" s="3">
        <v>94.777213998259299</v>
      </c>
      <c r="X211" s="3">
        <v>17</v>
      </c>
      <c r="Y211" s="3">
        <v>52</v>
      </c>
      <c r="Z211" s="3">
        <v>8</v>
      </c>
      <c r="AA211" s="3">
        <v>51.895332668192196</v>
      </c>
      <c r="AB211" s="3">
        <v>50.162289760999997</v>
      </c>
      <c r="AC211" s="3">
        <v>27.1171437002</v>
      </c>
      <c r="AD211" s="3">
        <v>18.435616438356199</v>
      </c>
      <c r="AE211" s="3">
        <v>3070.3823665770401</v>
      </c>
      <c r="AF211" s="3">
        <v>21.5763645</v>
      </c>
      <c r="AG211" s="3">
        <v>10.611516</v>
      </c>
      <c r="AH211" s="3">
        <v>1.2</v>
      </c>
      <c r="AI211" s="3">
        <v>27693</v>
      </c>
      <c r="AJ211" s="3">
        <v>3.85</v>
      </c>
      <c r="AK211" s="3">
        <v>3.7</v>
      </c>
      <c r="AL211" s="3">
        <v>40310.623804559596</v>
      </c>
      <c r="AM211" s="3">
        <v>-2.09651733960506</v>
      </c>
      <c r="AN211" s="3">
        <v>9.8149639048780504</v>
      </c>
      <c r="AO211" s="3">
        <v>0.61284545036622096</v>
      </c>
      <c r="AP211" s="3">
        <v>9.7920986769744599E-3</v>
      </c>
      <c r="AQ211" s="3">
        <v>0</v>
      </c>
      <c r="AR211" s="3">
        <v>7.5824826377116697E-2</v>
      </c>
      <c r="AS211" s="3">
        <v>5.9982010719060501E-2</v>
      </c>
      <c r="AT211" s="3">
        <v>100</v>
      </c>
      <c r="AU211" s="3">
        <v>100</v>
      </c>
      <c r="AV211" s="3">
        <v>99.917034074092797</v>
      </c>
      <c r="AW211" s="3">
        <v>2.5</v>
      </c>
      <c r="AX211" s="3">
        <v>8.9546163146502291</v>
      </c>
      <c r="AY211" s="3">
        <v>21.401582943752899</v>
      </c>
      <c r="AZ211" s="3">
        <v>5.6887740549807901</v>
      </c>
      <c r="BA211" s="3">
        <v>9.7150699448669702</v>
      </c>
      <c r="BB211" s="5">
        <v>20.100000000000001</v>
      </c>
      <c r="BC211" s="9">
        <v>250813</v>
      </c>
      <c r="BD211" s="3">
        <v>3.2817144043111099</v>
      </c>
      <c r="BE211" s="3">
        <f t="shared" ref="BE211:BE267" si="49">AVERAGE(3.5,3.25)</f>
        <v>3.375</v>
      </c>
      <c r="BF211" s="3">
        <v>199.96541625946401</v>
      </c>
      <c r="BG211" s="3">
        <v>3.8165410689518202</v>
      </c>
      <c r="BH211" s="3">
        <v>10.1761172147989</v>
      </c>
      <c r="BI211" s="3">
        <v>19.3855388725141</v>
      </c>
      <c r="BJ211" s="3">
        <v>1.4539200067520099</v>
      </c>
      <c r="BK211" s="3">
        <v>15.3</v>
      </c>
      <c r="BL211" s="3">
        <v>42.9</v>
      </c>
      <c r="BM211" s="3">
        <v>132.971226</v>
      </c>
      <c r="BN211" s="3">
        <v>33.846964730000003</v>
      </c>
      <c r="BO211" s="3">
        <v>20677.183009476401</v>
      </c>
      <c r="BP211" s="3">
        <v>85.06074504</v>
      </c>
      <c r="BQ211" s="3">
        <v>3.8520323718757101</v>
      </c>
      <c r="BR211" s="3">
        <v>1.00100994110107</v>
      </c>
      <c r="BS211" s="3">
        <v>99.349098205566406</v>
      </c>
      <c r="BT211" s="3">
        <v>0.99921000003814697</v>
      </c>
      <c r="BU211" s="3">
        <v>0.985260009765625</v>
      </c>
      <c r="BV211" s="3">
        <v>1.2815400362014799</v>
      </c>
      <c r="BW211" s="3">
        <v>98.1756591796875</v>
      </c>
      <c r="BX211" s="3">
        <v>98.238792419433594</v>
      </c>
      <c r="BY211" s="3">
        <v>5</v>
      </c>
      <c r="BZ211" s="3">
        <v>8</v>
      </c>
      <c r="CA211" s="3">
        <v>99.950239999999994</v>
      </c>
      <c r="CB211" s="3">
        <v>96.556449890136705</v>
      </c>
      <c r="CC211" s="3">
        <v>95.809730529785199</v>
      </c>
      <c r="CD211" s="3">
        <v>90.386978149414105</v>
      </c>
      <c r="CE211" s="3">
        <v>7.4371619224548304</v>
      </c>
      <c r="CF211" s="3">
        <v>4.1308860778808603</v>
      </c>
      <c r="CG211" s="3">
        <v>7.9660700000000002</v>
      </c>
      <c r="CH211" s="3">
        <v>3.8567062430997501</v>
      </c>
      <c r="CI211" s="3">
        <v>0.2</v>
      </c>
      <c r="CJ211" s="3">
        <v>2.6</v>
      </c>
      <c r="CK211" s="3">
        <v>87</v>
      </c>
      <c r="CL211" s="3">
        <v>95</v>
      </c>
      <c r="CM211" s="3">
        <v>94</v>
      </c>
      <c r="CN211" s="3">
        <v>3.14</v>
      </c>
      <c r="CO211" s="3">
        <v>6.5529999999999999</v>
      </c>
      <c r="CP211" s="3">
        <v>4.1260000000000003</v>
      </c>
      <c r="CQ211" s="3">
        <v>4.8027543152523201E-3</v>
      </c>
      <c r="CR211" s="3">
        <v>19.5</v>
      </c>
      <c r="CS211" s="3">
        <v>23.1</v>
      </c>
      <c r="CT211" s="3">
        <v>99.899497487437202</v>
      </c>
      <c r="CU211" s="3">
        <v>99.879315206445099</v>
      </c>
      <c r="CV211" s="3">
        <v>99.8850365009352</v>
      </c>
      <c r="CW211" s="3">
        <v>3</v>
      </c>
      <c r="CX211" s="3">
        <f t="shared" si="47"/>
        <v>4.9000000000000004</v>
      </c>
      <c r="CY211" s="3">
        <f t="shared" si="47"/>
        <v>3.6500000000000004</v>
      </c>
      <c r="CZ211" s="3">
        <f t="shared" si="47"/>
        <v>9.1</v>
      </c>
      <c r="DA211" s="3">
        <f t="shared" si="47"/>
        <v>2.4646218549999999</v>
      </c>
      <c r="DB211" s="3">
        <v>3067.41659283838</v>
      </c>
      <c r="DC211" s="3">
        <v>21.277595519999998</v>
      </c>
      <c r="DD211" s="3">
        <v>41.7</v>
      </c>
      <c r="DE211" s="3">
        <v>26.1</v>
      </c>
      <c r="DF211" s="3">
        <v>2.1</v>
      </c>
      <c r="DG211" s="3">
        <v>6.3</v>
      </c>
      <c r="DH211" s="3">
        <v>35.200000000000003</v>
      </c>
      <c r="DI211" s="3">
        <v>1.2</v>
      </c>
      <c r="DJ211" s="3">
        <v>20.100000000000001</v>
      </c>
      <c r="DK211" s="3">
        <v>0</v>
      </c>
      <c r="DL211" s="3">
        <v>3.78754570466563</v>
      </c>
      <c r="DM211" s="3">
        <v>24.401</v>
      </c>
      <c r="DN211" s="3">
        <v>0.91170648907317497</v>
      </c>
      <c r="DO211" s="3">
        <v>26.871257985407102</v>
      </c>
      <c r="DP211" s="3">
        <v>25.995999999999999</v>
      </c>
      <c r="DQ211" s="3">
        <v>65.757999999999996</v>
      </c>
      <c r="DR211" s="3">
        <v>75.545000000000002</v>
      </c>
      <c r="DS211" s="3">
        <v>40.683999999999997</v>
      </c>
      <c r="DT211" s="3">
        <v>70.051827745923504</v>
      </c>
      <c r="DU211" s="3">
        <v>62.3</v>
      </c>
      <c r="DV211" s="3">
        <v>50.67</v>
      </c>
      <c r="DW211" s="3">
        <v>34.19</v>
      </c>
      <c r="DX211" s="3">
        <v>4.0869999999999997</v>
      </c>
      <c r="DY211" s="3">
        <v>11.548999999999999</v>
      </c>
      <c r="DZ211" s="3">
        <v>7.7530000000000001</v>
      </c>
      <c r="EA211" s="3">
        <v>8.07</v>
      </c>
      <c r="EB211" s="3">
        <v>58496</v>
      </c>
      <c r="EC211" s="3">
        <v>3.9929999999999999</v>
      </c>
      <c r="ED211" s="3">
        <v>35.533999999999999</v>
      </c>
      <c r="EE211" s="3">
        <v>61.476999999999997</v>
      </c>
      <c r="EF211" s="3">
        <v>6.8</v>
      </c>
      <c r="EG211" s="3">
        <v>12</v>
      </c>
      <c r="EH211" s="3">
        <v>2.2000000000000002</v>
      </c>
      <c r="EI211" s="3">
        <v>82.7951219512195</v>
      </c>
      <c r="EJ211" s="3">
        <v>1.25</v>
      </c>
      <c r="EK211" s="3">
        <v>93.823083999999994</v>
      </c>
      <c r="EL211" s="3">
        <v>89.071501999999995</v>
      </c>
      <c r="EM211" s="3">
        <v>12.4302489635651</v>
      </c>
      <c r="EN211" s="3">
        <v>63.516171948684701</v>
      </c>
      <c r="EO211" s="3">
        <v>-0.32648818106764199</v>
      </c>
      <c r="EP211" s="3">
        <v>2677.8408203125</v>
      </c>
      <c r="EQ211" s="3">
        <f t="shared" si="48"/>
        <v>1906.09861</v>
      </c>
      <c r="ER211" s="3">
        <v>-1.41778015884599</v>
      </c>
      <c r="ES211" s="3">
        <v>0.108466676560234</v>
      </c>
      <c r="ET211" s="3">
        <v>71.656999999999996</v>
      </c>
      <c r="EU211" s="3">
        <v>0.51147588569709102</v>
      </c>
      <c r="EV211" s="2">
        <v>17.29</v>
      </c>
      <c r="EW211" s="2">
        <v>17.39</v>
      </c>
      <c r="EX211" s="2">
        <v>17.02</v>
      </c>
      <c r="EY211" s="3">
        <v>0.52778172492981001</v>
      </c>
      <c r="EZ211" s="3">
        <v>0.44905707240104697</v>
      </c>
      <c r="FA211" s="3">
        <v>7</v>
      </c>
      <c r="FB211" s="3">
        <v>3.6</v>
      </c>
      <c r="FC211" s="3">
        <v>2</v>
      </c>
      <c r="FD211" s="3">
        <v>236000000</v>
      </c>
      <c r="FE211" s="3">
        <v>1.332643336362465</v>
      </c>
      <c r="FF211" s="3">
        <v>1.6790923384615599</v>
      </c>
      <c r="FG211" s="3">
        <v>3.1744387617765799</v>
      </c>
      <c r="FH211" s="3">
        <v>0</v>
      </c>
      <c r="FI211" s="3">
        <v>0</v>
      </c>
      <c r="FJ211" s="3">
        <v>1.5630255958341981E-2</v>
      </c>
      <c r="FK211" s="3">
        <v>5.8429172670216696E-2</v>
      </c>
      <c r="FL211" s="3">
        <v>9.6807677420956999</v>
      </c>
      <c r="FM211" s="3">
        <v>4.9785351220836596</v>
      </c>
      <c r="FN211" s="3">
        <v>2.8484666799764602</v>
      </c>
      <c r="FO211" s="3">
        <v>8.7697545658340808</v>
      </c>
      <c r="FP211" s="3">
        <v>1.07030594348907</v>
      </c>
      <c r="FQ211" s="3">
        <v>8.398983583561509E-2</v>
      </c>
      <c r="FR211" s="3">
        <v>0.41350537538528398</v>
      </c>
      <c r="FS211" s="3">
        <v>0.297009468078613</v>
      </c>
      <c r="FT211" s="3">
        <v>0.51093149185180697</v>
      </c>
      <c r="FU211" s="3">
        <v>55442.078429410001</v>
      </c>
    </row>
    <row r="212" spans="1:177" x14ac:dyDescent="0.35">
      <c r="A212" s="3">
        <v>2010</v>
      </c>
      <c r="B212" s="3" t="s">
        <v>66</v>
      </c>
      <c r="C212" s="8">
        <v>49</v>
      </c>
      <c r="D212" s="5">
        <v>4635.9799999999996</v>
      </c>
      <c r="E212" s="3">
        <v>29.006701271152401</v>
      </c>
      <c r="F212" s="3">
        <v>77.647911338448395</v>
      </c>
      <c r="G212" s="3">
        <v>29.006701271152401</v>
      </c>
      <c r="H212" s="3">
        <v>0.55922252336649103</v>
      </c>
      <c r="I212" s="3">
        <v>18.850338277596499</v>
      </c>
      <c r="J212" s="3">
        <v>0.11249136227039699</v>
      </c>
      <c r="K212" s="3">
        <v>54.1906246484645</v>
      </c>
      <c r="L212" s="3">
        <v>3.9335180055401701E-2</v>
      </c>
      <c r="M212" s="3">
        <v>667</v>
      </c>
      <c r="N212" s="3">
        <v>62.36</v>
      </c>
      <c r="O212" s="3">
        <v>73.28</v>
      </c>
      <c r="P212" s="3">
        <v>88.93</v>
      </c>
      <c r="Q212" s="3">
        <v>2775.5</v>
      </c>
      <c r="R212" s="3">
        <v>99.781274740979796</v>
      </c>
      <c r="S212" s="3">
        <v>99.739425659179702</v>
      </c>
      <c r="T212" s="3">
        <v>39.295434272300497</v>
      </c>
      <c r="U212" s="3">
        <v>46.956537558685397</v>
      </c>
      <c r="V212" s="3">
        <v>18.08881031</v>
      </c>
      <c r="W212" s="3">
        <v>99.550034679921495</v>
      </c>
      <c r="X212" s="3">
        <v>11</v>
      </c>
      <c r="Y212" s="3">
        <v>6</v>
      </c>
      <c r="Z212" s="3">
        <v>1</v>
      </c>
      <c r="AA212" s="3">
        <v>83.553355911134204</v>
      </c>
      <c r="AB212" s="3">
        <v>18.3730484799</v>
      </c>
      <c r="AC212" s="3">
        <v>60.747740345099999</v>
      </c>
      <c r="AD212" s="3">
        <v>1.6245572609209</v>
      </c>
      <c r="AE212" s="3">
        <v>8076.0695190352599</v>
      </c>
      <c r="AF212" s="3">
        <v>18.170000000000002</v>
      </c>
      <c r="AG212" s="3">
        <v>16.035540659999999</v>
      </c>
      <c r="AH212" s="3">
        <v>0.3</v>
      </c>
      <c r="AI212" s="3">
        <v>749</v>
      </c>
      <c r="AJ212" s="3">
        <v>2.88</v>
      </c>
      <c r="AK212" s="3">
        <v>3.25</v>
      </c>
      <c r="AL212" s="3">
        <v>11108.756070317</v>
      </c>
      <c r="AM212" s="3">
        <v>-5.8447048722452504</v>
      </c>
      <c r="AN212" s="3">
        <v>4.3185201693498501</v>
      </c>
      <c r="AO212" s="3">
        <v>1.00628477731451</v>
      </c>
      <c r="AP212" s="3">
        <v>0</v>
      </c>
      <c r="AQ212" s="3">
        <v>0</v>
      </c>
      <c r="AR212" s="3">
        <v>4.8232426530712601E-2</v>
      </c>
      <c r="AS212" s="3">
        <v>0.225994929914556</v>
      </c>
      <c r="AT212" s="3">
        <v>97.129194370298407</v>
      </c>
      <c r="AU212" s="3">
        <v>98.805411864406807</v>
      </c>
      <c r="AV212" s="3">
        <v>98.266358440358999</v>
      </c>
      <c r="AW212" s="3">
        <v>2.5</v>
      </c>
      <c r="AX212" s="3">
        <v>14.7574719698965</v>
      </c>
      <c r="AY212" s="3">
        <v>14.744859588006101</v>
      </c>
      <c r="AZ212" s="3">
        <v>0.13306753585652101</v>
      </c>
      <c r="BA212" s="3">
        <v>16.8205645697434</v>
      </c>
      <c r="BB212" s="5">
        <v>20.9</v>
      </c>
      <c r="BC212" s="9">
        <v>6517</v>
      </c>
      <c r="BD212" s="3">
        <v>1.88345468654043</v>
      </c>
      <c r="BE212" s="3">
        <f t="shared" si="49"/>
        <v>3.375</v>
      </c>
      <c r="BF212" s="3">
        <v>33.7081170552975</v>
      </c>
      <c r="BG212" s="3">
        <v>10.225917598865299</v>
      </c>
      <c r="BH212" s="3">
        <v>46.707242857002299</v>
      </c>
      <c r="BI212" s="3">
        <f t="shared" ref="BI212:BI225" si="50">AVERAGE(BI100,BI366)</f>
        <v>13.291326832337024</v>
      </c>
      <c r="BJ212" s="3">
        <v>0.605710029602051</v>
      </c>
      <c r="BK212" s="3">
        <v>33.9</v>
      </c>
      <c r="BL212" s="3">
        <v>27.2</v>
      </c>
      <c r="BM212" s="3">
        <v>109.7343364</v>
      </c>
      <c r="BN212" s="3">
        <v>20.693304399999999</v>
      </c>
      <c r="BO212" s="3">
        <v>227.407624591489</v>
      </c>
      <c r="BP212" s="3">
        <v>68.42</v>
      </c>
      <c r="BQ212" s="3">
        <v>4.3562350004324397</v>
      </c>
      <c r="BR212" s="3">
        <v>1.0006799697876001</v>
      </c>
      <c r="BS212" s="3">
        <v>99.895896911621094</v>
      </c>
      <c r="BT212" s="3">
        <v>0.98084998130798295</v>
      </c>
      <c r="BU212" s="3">
        <v>0.98663997650146495</v>
      </c>
      <c r="BV212" s="3">
        <v>1.4296900033950799</v>
      </c>
      <c r="BW212" s="3">
        <v>100.304412841797</v>
      </c>
      <c r="BX212" s="3">
        <v>102.192756652832</v>
      </c>
      <c r="BY212" s="3">
        <v>6</v>
      </c>
      <c r="BZ212" s="3">
        <v>6</v>
      </c>
      <c r="CA212" s="3">
        <v>98.768159999999995</v>
      </c>
      <c r="CB212" s="3">
        <v>86.296539306640597</v>
      </c>
      <c r="CC212" s="3">
        <v>88.569412231445298</v>
      </c>
      <c r="CD212" s="3">
        <v>89.769767761230497</v>
      </c>
      <c r="CE212" s="3">
        <v>13.4196310043335</v>
      </c>
      <c r="CF212" s="3">
        <v>5.0388197898864702</v>
      </c>
      <c r="CG212" s="3">
        <v>10.99456</v>
      </c>
      <c r="CH212" s="3">
        <v>6.5432104978339201</v>
      </c>
      <c r="CI212" s="3">
        <v>0.4</v>
      </c>
      <c r="CJ212" s="3">
        <v>7.8</v>
      </c>
      <c r="CK212" s="3">
        <v>11</v>
      </c>
      <c r="CL212" s="3">
        <v>92</v>
      </c>
      <c r="CM212" s="3">
        <v>95</v>
      </c>
      <c r="CN212" s="3">
        <v>5.68</v>
      </c>
      <c r="CO212" s="3">
        <v>5.1970000000000001</v>
      </c>
      <c r="CP212" s="3">
        <v>3.101</v>
      </c>
      <c r="CQ212" s="3">
        <v>3.5154599731413598E-2</v>
      </c>
      <c r="CR212" s="3">
        <v>25.1</v>
      </c>
      <c r="CS212" s="3">
        <v>40.1</v>
      </c>
      <c r="CT212" s="3">
        <v>79.024928281220994</v>
      </c>
      <c r="CU212" s="3">
        <v>95.308337653571897</v>
      </c>
      <c r="CV212" s="3">
        <v>90.071757191818904</v>
      </c>
      <c r="CW212" s="3">
        <v>18</v>
      </c>
      <c r="CX212" s="3">
        <v>6.5</v>
      </c>
      <c r="CY212" s="3">
        <v>5.9</v>
      </c>
      <c r="CZ212" s="3">
        <v>42.1</v>
      </c>
      <c r="DA212" s="3">
        <v>6.6188899999999997E-3</v>
      </c>
      <c r="DB212" s="3">
        <v>642.76379936047499</v>
      </c>
      <c r="DC212" s="3">
        <v>37.185649869999999</v>
      </c>
      <c r="DD212" s="3">
        <v>41.7</v>
      </c>
      <c r="DE212" s="3">
        <v>26.2</v>
      </c>
      <c r="DF212" s="3">
        <v>2.1</v>
      </c>
      <c r="DG212" s="3">
        <v>6.2</v>
      </c>
      <c r="DH212" s="3">
        <v>35</v>
      </c>
      <c r="DI212" s="3">
        <v>3.8</v>
      </c>
      <c r="DJ212" s="3">
        <v>19</v>
      </c>
      <c r="DK212" s="3">
        <v>0</v>
      </c>
      <c r="DL212" s="3">
        <v>8.6144371900256207</v>
      </c>
      <c r="DM212" s="3">
        <v>44.344999999999999</v>
      </c>
      <c r="DN212" s="3">
        <v>1.4089398920140199</v>
      </c>
      <c r="DO212" s="3">
        <v>23.074314328783</v>
      </c>
      <c r="DP212" s="3">
        <v>39.734999999999999</v>
      </c>
      <c r="DQ212" s="3">
        <v>73.483000000000004</v>
      </c>
      <c r="DR212" s="3">
        <v>83.075999999999993</v>
      </c>
      <c r="DS212" s="3">
        <v>53.906999999999996</v>
      </c>
      <c r="DT212" s="3">
        <v>82.903235728346402</v>
      </c>
      <c r="DU212" s="3">
        <v>68.954999999999998</v>
      </c>
      <c r="DV212" s="3">
        <v>23.36</v>
      </c>
      <c r="DW212" s="3">
        <v>19.62</v>
      </c>
      <c r="DX212" s="3">
        <v>10.644</v>
      </c>
      <c r="DY212" s="3">
        <v>32.950000000000003</v>
      </c>
      <c r="DZ212" s="3">
        <v>21.09</v>
      </c>
      <c r="EA212" s="3">
        <v>19.48</v>
      </c>
      <c r="EB212" s="3">
        <v>-14321</v>
      </c>
      <c r="EC212" s="3">
        <v>18.227</v>
      </c>
      <c r="ED212" s="3">
        <v>98.658000000000001</v>
      </c>
      <c r="EE212" s="3">
        <v>263.08499999999998</v>
      </c>
      <c r="EF212" s="3">
        <v>9.4</v>
      </c>
      <c r="EG212" s="3">
        <v>14.3</v>
      </c>
      <c r="EH212" s="3">
        <v>6.5</v>
      </c>
      <c r="EI212" s="3">
        <v>73.482926829268294</v>
      </c>
      <c r="EJ212" s="3">
        <v>1.36</v>
      </c>
      <c r="EK212" s="3">
        <v>84.826365999999993</v>
      </c>
      <c r="EL212" s="3">
        <v>62.246647000000003</v>
      </c>
      <c r="EM212" s="3">
        <v>14.174716950336901</v>
      </c>
      <c r="EN212" s="3">
        <v>67.220984896483799</v>
      </c>
      <c r="EO212" s="3">
        <v>-2.0813050898811101</v>
      </c>
      <c r="EP212" s="3">
        <v>1842.77563476563</v>
      </c>
      <c r="EQ212" s="3">
        <v>431.83578</v>
      </c>
      <c r="ER212" s="3">
        <v>-2.1652453714761499</v>
      </c>
      <c r="ES212" s="3">
        <v>-2.0414898138362298</v>
      </c>
      <c r="ET212" s="3">
        <v>67.840999999999994</v>
      </c>
      <c r="EU212" s="3">
        <v>3.4085884742963199</v>
      </c>
      <c r="EV212" s="2">
        <v>21.13</v>
      </c>
      <c r="EW212" s="2">
        <v>19.62</v>
      </c>
      <c r="EX212" s="2">
        <v>21.76</v>
      </c>
      <c r="EY212" s="3">
        <v>0.203808978199959</v>
      </c>
      <c r="EZ212" s="3">
        <v>0.72277325391769398</v>
      </c>
      <c r="FA212" s="3">
        <v>5</v>
      </c>
      <c r="FB212" s="3">
        <v>1.1000000000000001</v>
      </c>
      <c r="FC212" s="3">
        <v>9</v>
      </c>
      <c r="FD212" s="3">
        <v>15000000</v>
      </c>
      <c r="FE212" s="3">
        <v>0.43397168051759599</v>
      </c>
      <c r="FF212" s="3">
        <v>1.0835925294035</v>
      </c>
      <c r="FG212" s="3">
        <v>2.53951800984711</v>
      </c>
      <c r="FH212" s="3">
        <v>0</v>
      </c>
      <c r="FI212" s="3">
        <v>0</v>
      </c>
      <c r="FJ212" s="3">
        <v>0</v>
      </c>
      <c r="FK212" s="3">
        <v>6.3816194831814096E-2</v>
      </c>
      <c r="FL212" s="3">
        <v>15.009956857603299</v>
      </c>
      <c r="FM212" s="3">
        <v>5.3056259398895502</v>
      </c>
      <c r="FN212" s="3">
        <v>3.73214791947913</v>
      </c>
      <c r="FO212" s="3">
        <v>8.4518909043743395</v>
      </c>
      <c r="FP212" s="3">
        <v>0.79424387216568004</v>
      </c>
      <c r="FQ212" s="3">
        <v>1.2830878269305399</v>
      </c>
      <c r="FR212" s="3">
        <v>0.52785402536392201</v>
      </c>
      <c r="FS212" s="3">
        <v>0.75860404968261697</v>
      </c>
      <c r="FT212" s="3">
        <v>0.92853248119354204</v>
      </c>
      <c r="FU212" s="3">
        <v>17703.9136026456</v>
      </c>
    </row>
    <row r="213" spans="1:177" x14ac:dyDescent="0.35">
      <c r="A213" s="3">
        <v>2011</v>
      </c>
      <c r="B213" s="3" t="s">
        <v>66</v>
      </c>
      <c r="C213" s="5">
        <v>8.14</v>
      </c>
      <c r="D213" s="5">
        <v>3937.92</v>
      </c>
      <c r="E213" s="3">
        <v>29.183473411863002</v>
      </c>
      <c r="F213" s="3">
        <v>83.232297063903303</v>
      </c>
      <c r="G213" s="3">
        <v>29.183473411863002</v>
      </c>
      <c r="H213" s="3">
        <v>0.56221534207016599</v>
      </c>
      <c r="I213" s="3">
        <v>18.6092853584457</v>
      </c>
      <c r="J213" s="3">
        <v>0.11249136227039699</v>
      </c>
      <c r="K213" s="3">
        <v>54.252719880437802</v>
      </c>
      <c r="L213" s="3">
        <v>3.9335180055401701E-2</v>
      </c>
      <c r="M213" s="3">
        <v>667</v>
      </c>
      <c r="N213" s="3">
        <v>62.58</v>
      </c>
      <c r="O213" s="3">
        <v>73.510000000000005</v>
      </c>
      <c r="P213" s="3">
        <v>89.3</v>
      </c>
      <c r="Q213" s="3">
        <v>2738</v>
      </c>
      <c r="R213" s="3">
        <v>99.755272358256605</v>
      </c>
      <c r="S213" s="3">
        <v>99.825271606445298</v>
      </c>
      <c r="T213" s="3">
        <v>37.366265822784797</v>
      </c>
      <c r="U213" s="3">
        <v>44.932354430379696</v>
      </c>
      <c r="V213" s="3">
        <v>15.797573590000001</v>
      </c>
      <c r="W213" s="3">
        <v>99.260252893934094</v>
      </c>
      <c r="X213" s="3">
        <v>11</v>
      </c>
      <c r="Y213" s="3">
        <v>6</v>
      </c>
      <c r="Z213" s="3">
        <v>1</v>
      </c>
      <c r="AA213" s="3">
        <v>63.900514685443703</v>
      </c>
      <c r="AB213" s="3">
        <v>16.981731533000001</v>
      </c>
      <c r="AC213" s="3">
        <v>61.747418586199998</v>
      </c>
      <c r="AD213" s="3">
        <v>2.1788665879575002</v>
      </c>
      <c r="AE213" s="3">
        <v>8224.4627760523508</v>
      </c>
      <c r="AF213" s="3">
        <v>18.170000000000002</v>
      </c>
      <c r="AG213" s="3">
        <v>16.035540659999999</v>
      </c>
      <c r="AH213" s="3">
        <v>0.3</v>
      </c>
      <c r="AI213" s="3">
        <v>741</v>
      </c>
      <c r="AJ213" s="3">
        <f>AVERAGE(AJ214,AJ212)</f>
        <v>2.7</v>
      </c>
      <c r="AK213" s="3">
        <f>AVERAGE(AK214,AK212)</f>
        <v>3.0149999999999997</v>
      </c>
      <c r="AL213" s="3">
        <v>9712.2221489779604</v>
      </c>
      <c r="AM213" s="3">
        <v>4.1956613000531</v>
      </c>
      <c r="AN213" s="3">
        <v>2.2468592324865502</v>
      </c>
      <c r="AO213" s="3">
        <v>0.85860547213341598</v>
      </c>
      <c r="AP213" s="3">
        <v>0</v>
      </c>
      <c r="AQ213" s="3">
        <v>0</v>
      </c>
      <c r="AR213" s="3">
        <v>7.2516588155600706E-2</v>
      </c>
      <c r="AS213" s="3">
        <v>0.20818870149292501</v>
      </c>
      <c r="AT213" s="3">
        <v>97.274333899538902</v>
      </c>
      <c r="AU213" s="3">
        <v>98.8136219128329</v>
      </c>
      <c r="AV213" s="3">
        <v>98.319030359124497</v>
      </c>
      <c r="AW213" s="3">
        <v>2.5</v>
      </c>
      <c r="AX213" s="3">
        <v>13.416245481485999</v>
      </c>
      <c r="AY213" s="3">
        <v>16.508927010508401</v>
      </c>
      <c r="AZ213" s="3">
        <v>0.113089165627782</v>
      </c>
      <c r="BA213" s="3">
        <v>15.1779029242708</v>
      </c>
      <c r="BB213" s="13">
        <v>19</v>
      </c>
      <c r="BC213" s="9">
        <v>6456</v>
      </c>
      <c r="BD213" s="3">
        <v>1.88345468654043</v>
      </c>
      <c r="BE213" s="3">
        <f t="shared" si="49"/>
        <v>3.375</v>
      </c>
      <c r="BF213" s="3">
        <v>33.099924470085298</v>
      </c>
      <c r="BG213" s="3">
        <v>10.225917598865299</v>
      </c>
      <c r="BH213" s="3">
        <v>47.044861449713302</v>
      </c>
      <c r="BI213" s="3">
        <f t="shared" si="50"/>
        <v>13.446435195952066</v>
      </c>
      <c r="BJ213" s="3">
        <v>0.71561998128891002</v>
      </c>
      <c r="BK213" s="3">
        <v>33.9</v>
      </c>
      <c r="BL213" s="3">
        <v>27.2</v>
      </c>
      <c r="BM213" s="3">
        <v>111.17134830000001</v>
      </c>
      <c r="BN213" s="3">
        <v>22.02348224</v>
      </c>
      <c r="BO213" s="3">
        <v>326.745185849069</v>
      </c>
      <c r="BP213" s="3">
        <v>69.749954560000006</v>
      </c>
      <c r="BQ213" s="3">
        <v>4.45308064644209</v>
      </c>
      <c r="BR213" s="3">
        <v>1.0006799697876001</v>
      </c>
      <c r="BS213" s="3">
        <v>99.895896911621094</v>
      </c>
      <c r="BT213" s="3">
        <v>0.98532998561859098</v>
      </c>
      <c r="BU213" s="3">
        <v>0.97106999158859297</v>
      </c>
      <c r="BV213" s="3">
        <v>1.3894300460815401</v>
      </c>
      <c r="BW213" s="3">
        <v>98.983383178710895</v>
      </c>
      <c r="BX213" s="3">
        <v>99.766006469726605</v>
      </c>
      <c r="BY213" s="3">
        <v>6</v>
      </c>
      <c r="BZ213" s="3">
        <v>6</v>
      </c>
      <c r="CA213" s="3">
        <v>99.002319999999997</v>
      </c>
      <c r="CB213" s="3">
        <v>87.660079956054702</v>
      </c>
      <c r="CC213" s="3">
        <v>88.022819519042997</v>
      </c>
      <c r="CD213" s="3">
        <v>82.296089172363295</v>
      </c>
      <c r="CE213" s="3">
        <v>14.2099361419678</v>
      </c>
      <c r="CF213" s="3">
        <v>5.0716199874877903</v>
      </c>
      <c r="CG213" s="3">
        <v>10.99456</v>
      </c>
      <c r="CH213" s="3">
        <v>6.5432104978339201</v>
      </c>
      <c r="CI213" s="3">
        <v>0.4</v>
      </c>
      <c r="CJ213" s="3">
        <v>7.2</v>
      </c>
      <c r="CK213" s="3">
        <v>12</v>
      </c>
      <c r="CL213" s="3">
        <v>92</v>
      </c>
      <c r="CM213" s="3">
        <v>92</v>
      </c>
      <c r="CN213" s="3">
        <v>5.88</v>
      </c>
      <c r="CO213" s="3">
        <v>5.109</v>
      </c>
      <c r="CP213" s="3">
        <v>3.1080000000000001</v>
      </c>
      <c r="CQ213" s="3">
        <v>3.38610947987091E-2</v>
      </c>
      <c r="CR213" s="3">
        <v>25.1</v>
      </c>
      <c r="CS213" s="3">
        <v>40.1</v>
      </c>
      <c r="CT213" s="3">
        <v>79.720942490559594</v>
      </c>
      <c r="CU213" s="3">
        <v>95.348825558521895</v>
      </c>
      <c r="CV213" s="3">
        <v>90.327427888415897</v>
      </c>
      <c r="CW213" s="3">
        <v>0</v>
      </c>
      <c r="CX213" s="3">
        <v>6.5</v>
      </c>
      <c r="CY213" s="3">
        <v>7.2</v>
      </c>
      <c r="CZ213" s="3">
        <v>41</v>
      </c>
      <c r="DA213" s="3">
        <v>6.6188899999999997E-3</v>
      </c>
      <c r="DB213" s="3">
        <v>694.57831018337095</v>
      </c>
      <c r="DC213" s="3">
        <v>34.296752929999997</v>
      </c>
      <c r="DD213" s="3">
        <v>42.8</v>
      </c>
      <c r="DE213" s="3">
        <v>27.3</v>
      </c>
      <c r="DF213" s="3">
        <v>2.2999999999999998</v>
      </c>
      <c r="DG213" s="3">
        <v>6.4</v>
      </c>
      <c r="DH213" s="3">
        <v>35.799999999999997</v>
      </c>
      <c r="DI213" s="3">
        <v>3.1</v>
      </c>
      <c r="DJ213" s="3">
        <v>19.2</v>
      </c>
      <c r="DK213" s="3">
        <v>0</v>
      </c>
      <c r="DL213" s="3">
        <v>8.8951370914171797</v>
      </c>
      <c r="DM213" s="3">
        <v>44.344999999999999</v>
      </c>
      <c r="DN213" s="3">
        <v>1.1115056004764401</v>
      </c>
      <c r="DO213" s="3">
        <v>22.908353757702098</v>
      </c>
      <c r="DP213" s="3">
        <v>37.454000000000001</v>
      </c>
      <c r="DQ213" s="3">
        <v>73.325000000000003</v>
      </c>
      <c r="DR213" s="3">
        <v>83.825999999999993</v>
      </c>
      <c r="DS213" s="3">
        <v>53.045000000000002</v>
      </c>
      <c r="DT213" s="3">
        <v>81.258904088604297</v>
      </c>
      <c r="DU213" s="3">
        <v>68.075000000000003</v>
      </c>
      <c r="DV213" s="3">
        <v>22.85</v>
      </c>
      <c r="DW213" s="3">
        <v>18.43</v>
      </c>
      <c r="DX213" s="3">
        <v>7.1360000000000001</v>
      </c>
      <c r="DY213" s="3">
        <v>29.102</v>
      </c>
      <c r="DZ213" s="3">
        <v>18.247</v>
      </c>
      <c r="EA213" s="3">
        <v>16.21</v>
      </c>
      <c r="EB213" s="3">
        <v>-13447</v>
      </c>
      <c r="EC213" s="3">
        <v>18.931999999999999</v>
      </c>
      <c r="ED213" s="3">
        <v>94.852000000000004</v>
      </c>
      <c r="EE213" s="3">
        <v>247.42400000000001</v>
      </c>
      <c r="EF213" s="3">
        <v>9.1</v>
      </c>
      <c r="EG213" s="3">
        <v>13.9</v>
      </c>
      <c r="EH213" s="3">
        <v>6.1</v>
      </c>
      <c r="EI213" s="3">
        <v>73.575609756097606</v>
      </c>
      <c r="EJ213" s="3">
        <v>1.33</v>
      </c>
      <c r="EK213" s="3">
        <v>85.647987000000001</v>
      </c>
      <c r="EL213" s="3">
        <v>63.970117000000002</v>
      </c>
      <c r="EM213" s="3">
        <v>14.2653687528106</v>
      </c>
      <c r="EN213" s="3">
        <v>66.948743701173001</v>
      </c>
      <c r="EO213" s="3">
        <v>-1.8207670020800499</v>
      </c>
      <c r="EP213" s="3">
        <v>1889.54833984375</v>
      </c>
      <c r="EQ213" s="3">
        <v>391.19033999999999</v>
      </c>
      <c r="ER213" s="3">
        <v>-1.9079298672734599</v>
      </c>
      <c r="ES213" s="3">
        <v>-1.77947526622434</v>
      </c>
      <c r="ET213" s="3">
        <v>67.869</v>
      </c>
      <c r="EU213" s="3">
        <v>3.4085884742963199</v>
      </c>
      <c r="EV213" s="2">
        <v>21.41</v>
      </c>
      <c r="EW213" s="2">
        <v>20.059999999999999</v>
      </c>
      <c r="EX213" s="2">
        <v>21.91</v>
      </c>
      <c r="EY213" s="3">
        <v>0.27934372425079301</v>
      </c>
      <c r="EZ213" s="3">
        <v>0.68927395343780495</v>
      </c>
      <c r="FA213" s="3">
        <v>5</v>
      </c>
      <c r="FB213" s="3">
        <v>1.1000000000000001</v>
      </c>
      <c r="FC213" s="3">
        <v>9</v>
      </c>
      <c r="FD213" s="3">
        <v>27000000</v>
      </c>
      <c r="FE213" s="3">
        <v>0.51771103982504296</v>
      </c>
      <c r="FF213" s="3">
        <v>1.07114811696512</v>
      </c>
      <c r="FG213" s="3">
        <v>2.6855258150450299</v>
      </c>
      <c r="FH213" s="3">
        <v>0</v>
      </c>
      <c r="FI213" s="3">
        <v>0</v>
      </c>
      <c r="FJ213" s="3">
        <v>0</v>
      </c>
      <c r="FK213" s="3">
        <v>9.5178623083451305E-2</v>
      </c>
      <c r="FL213" s="3">
        <v>15.009956857603299</v>
      </c>
      <c r="FM213" s="3">
        <v>8.2556691333615895</v>
      </c>
      <c r="FN213" s="3">
        <v>4.5552170741267002</v>
      </c>
      <c r="FO213" s="3">
        <v>9.4708011341268108</v>
      </c>
      <c r="FP213" s="3">
        <v>0.73677527904510498</v>
      </c>
      <c r="FQ213" s="3">
        <v>1.3327725371957</v>
      </c>
      <c r="FR213" s="3">
        <v>0.32000213861465499</v>
      </c>
      <c r="FS213" s="3">
        <v>0.74016880989074696</v>
      </c>
      <c r="FT213" s="3">
        <v>0.95488691329956099</v>
      </c>
      <c r="FU213" s="3">
        <v>19248.458012462499</v>
      </c>
    </row>
    <row r="214" spans="1:177" x14ac:dyDescent="0.35">
      <c r="A214" s="3">
        <v>2012</v>
      </c>
      <c r="B214" s="3" t="s">
        <v>66</v>
      </c>
      <c r="C214" s="5">
        <v>9.4700000000000006</v>
      </c>
      <c r="D214" s="5">
        <v>4322.0200000000004</v>
      </c>
      <c r="E214" s="3">
        <v>29.5852282771144</v>
      </c>
      <c r="F214" s="3">
        <v>91.565365025466903</v>
      </c>
      <c r="G214" s="3">
        <v>29.5852282771144</v>
      </c>
      <c r="H214" s="3">
        <v>0.57906355886171201</v>
      </c>
      <c r="I214" s="3">
        <v>18.9306892506468</v>
      </c>
      <c r="J214" s="3">
        <v>9.6421167660340396E-2</v>
      </c>
      <c r="K214" s="3">
        <v>54.314815112410997</v>
      </c>
      <c r="L214" s="3">
        <v>3.9335180055401701E-2</v>
      </c>
      <c r="M214" s="3">
        <v>667</v>
      </c>
      <c r="N214" s="3">
        <v>84.98</v>
      </c>
      <c r="O214" s="3">
        <v>87.12</v>
      </c>
      <c r="P214" s="3">
        <v>90.49</v>
      </c>
      <c r="Q214" s="3">
        <v>3767.5</v>
      </c>
      <c r="R214" s="3">
        <v>100</v>
      </c>
      <c r="S214" s="3">
        <v>100</v>
      </c>
      <c r="T214" s="3">
        <v>36.621558784676402</v>
      </c>
      <c r="U214" s="3">
        <v>46.0675957727873</v>
      </c>
      <c r="V214" s="3">
        <v>15.248101650000001</v>
      </c>
      <c r="W214" s="3">
        <v>97.970960027597698</v>
      </c>
      <c r="X214" s="3">
        <v>11</v>
      </c>
      <c r="Y214" s="3">
        <v>6</v>
      </c>
      <c r="Z214" s="3">
        <v>1</v>
      </c>
      <c r="AA214" s="3">
        <v>101.71894378891101</v>
      </c>
      <c r="AB214" s="3">
        <v>15.680245964599999</v>
      </c>
      <c r="AC214" s="3">
        <v>62.682551883199999</v>
      </c>
      <c r="AD214" s="3">
        <v>1.4651711924439199</v>
      </c>
      <c r="AE214" s="3">
        <v>8327.1109398280205</v>
      </c>
      <c r="AF214" s="3">
        <v>18.170000000000002</v>
      </c>
      <c r="AG214" s="3">
        <v>16.035540659999999</v>
      </c>
      <c r="AH214" s="3">
        <v>0.3</v>
      </c>
      <c r="AI214" s="3">
        <v>725</v>
      </c>
      <c r="AJ214" s="3">
        <v>2.52</v>
      </c>
      <c r="AK214" s="3">
        <v>2.78</v>
      </c>
      <c r="AL214" s="3">
        <v>11207.3376188889</v>
      </c>
      <c r="AM214" s="3">
        <v>7.7607264974938897</v>
      </c>
      <c r="AN214" s="3">
        <v>1.90105666761586</v>
      </c>
      <c r="AO214" s="3">
        <v>0.84082658408386801</v>
      </c>
      <c r="AP214" s="3">
        <v>0</v>
      </c>
      <c r="AQ214" s="3">
        <v>0</v>
      </c>
      <c r="AR214" s="3">
        <v>0.108105775264166</v>
      </c>
      <c r="AS214" s="3">
        <v>0.18715511853633601</v>
      </c>
      <c r="AT214" s="3">
        <v>97.419473428779398</v>
      </c>
      <c r="AU214" s="3">
        <v>98.821831961259093</v>
      </c>
      <c r="AV214" s="3">
        <v>98.371632113966697</v>
      </c>
      <c r="AW214" s="3">
        <v>2.5</v>
      </c>
      <c r="AX214" s="3">
        <v>13.5921758167086</v>
      </c>
      <c r="AY214" s="3">
        <v>16.949544793767199</v>
      </c>
      <c r="AZ214" s="3">
        <v>9.6545429956535506E-2</v>
      </c>
      <c r="BA214" s="3">
        <v>19.205759860882502</v>
      </c>
      <c r="BB214" s="5">
        <v>19.2</v>
      </c>
      <c r="BC214" s="9">
        <v>6396</v>
      </c>
      <c r="BD214" s="3">
        <v>1.88345468654043</v>
      </c>
      <c r="BE214" s="3">
        <f t="shared" si="49"/>
        <v>3.375</v>
      </c>
      <c r="BF214" s="3">
        <v>32.691902228936002</v>
      </c>
      <c r="BG214" s="3">
        <v>10.225917598865299</v>
      </c>
      <c r="BH214" s="3">
        <v>47.396546007144302</v>
      </c>
      <c r="BI214" s="3">
        <f t="shared" si="50"/>
        <v>13.612577684973321</v>
      </c>
      <c r="BJ214" s="3">
        <v>0.66307002305984497</v>
      </c>
      <c r="BK214" s="3">
        <v>33.9</v>
      </c>
      <c r="BL214" s="3">
        <v>27.3</v>
      </c>
      <c r="BM214" s="3">
        <v>128.1080484</v>
      </c>
      <c r="BN214" s="3">
        <v>23.185267499999998</v>
      </c>
      <c r="BO214" s="3">
        <v>560.87565421155705</v>
      </c>
      <c r="BP214" s="3">
        <v>73.119943770000006</v>
      </c>
      <c r="BQ214" s="3">
        <v>5.8044881011765499</v>
      </c>
      <c r="BR214" s="3">
        <v>1.0006799697876001</v>
      </c>
      <c r="BS214" s="3">
        <v>99.895896911621094</v>
      </c>
      <c r="BT214" s="3">
        <v>0.99015998840331998</v>
      </c>
      <c r="BU214" s="3">
        <v>0.97289001941680897</v>
      </c>
      <c r="BV214" s="3">
        <v>1.3578399419784499</v>
      </c>
      <c r="BW214" s="3">
        <v>98.494598388671903</v>
      </c>
      <c r="BX214" s="3">
        <v>98.532867431640597</v>
      </c>
      <c r="BY214" s="3">
        <v>6</v>
      </c>
      <c r="BZ214" s="3">
        <v>6</v>
      </c>
      <c r="CA214" s="3">
        <v>97.896050000000002</v>
      </c>
      <c r="CB214" s="3">
        <v>87.886001586914105</v>
      </c>
      <c r="CC214" s="3">
        <v>88.065979003906193</v>
      </c>
      <c r="CD214" s="3">
        <v>79.751876831054702</v>
      </c>
      <c r="CE214" s="3">
        <v>14.743120193481399</v>
      </c>
      <c r="CF214" s="3">
        <v>6.5827097892761204</v>
      </c>
      <c r="CG214" s="3">
        <v>10.99456</v>
      </c>
      <c r="CH214" s="3">
        <v>6.5432104978339201</v>
      </c>
      <c r="CI214" s="3">
        <v>0.4</v>
      </c>
      <c r="CJ214" s="3">
        <v>6.6</v>
      </c>
      <c r="CK214" s="3">
        <v>14</v>
      </c>
      <c r="CL214" s="3">
        <v>91</v>
      </c>
      <c r="CM214" s="3">
        <v>90</v>
      </c>
      <c r="CN214" s="3">
        <v>5.89</v>
      </c>
      <c r="CO214" s="3">
        <v>5.0069999999999997</v>
      </c>
      <c r="CP214" s="3">
        <v>3.1150000000000002</v>
      </c>
      <c r="CQ214" s="3">
        <v>3.1925552298963003E-2</v>
      </c>
      <c r="CR214" s="3">
        <v>25.1</v>
      </c>
      <c r="CS214" s="3">
        <v>40.1</v>
      </c>
      <c r="CT214" s="3">
        <v>80.415007077485399</v>
      </c>
      <c r="CU214" s="3">
        <v>95.3880557476608</v>
      </c>
      <c r="CV214" s="3">
        <v>90.5812569807795</v>
      </c>
      <c r="CW214" s="3">
        <v>19</v>
      </c>
      <c r="CX214" s="3">
        <v>6.5</v>
      </c>
      <c r="CY214" s="3">
        <v>7.3</v>
      </c>
      <c r="CZ214" s="3">
        <v>42.8</v>
      </c>
      <c r="DA214" s="3">
        <v>6.6188899999999997E-3</v>
      </c>
      <c r="DB214" s="3">
        <v>691.58978588130503</v>
      </c>
      <c r="DC214" s="3">
        <v>37.82342148</v>
      </c>
      <c r="DD214" s="3">
        <v>42.3</v>
      </c>
      <c r="DE214" s="3">
        <v>26.6</v>
      </c>
      <c r="DF214" s="3">
        <v>2.2999999999999998</v>
      </c>
      <c r="DG214" s="3">
        <v>6.5</v>
      </c>
      <c r="DH214" s="3">
        <v>35.200000000000003</v>
      </c>
      <c r="DI214" s="3">
        <v>2.8</v>
      </c>
      <c r="DJ214" s="3">
        <v>19.399999999999999</v>
      </c>
      <c r="DK214" s="3">
        <v>0</v>
      </c>
      <c r="DL214" s="3">
        <v>8.37329990233094</v>
      </c>
      <c r="DM214" s="3">
        <v>44.639000000000003</v>
      </c>
      <c r="DN214" s="3">
        <v>0.90627123547577604</v>
      </c>
      <c r="DO214" s="3">
        <v>23.4770186154317</v>
      </c>
      <c r="DP214" s="3">
        <v>40.128</v>
      </c>
      <c r="DQ214" s="3">
        <v>74.915999999999997</v>
      </c>
      <c r="DR214" s="3">
        <v>85.498000000000005</v>
      </c>
      <c r="DS214" s="3">
        <v>54.319000000000003</v>
      </c>
      <c r="DT214" s="3">
        <v>81.800795132823296</v>
      </c>
      <c r="DU214" s="3">
        <v>68.113</v>
      </c>
      <c r="DV214" s="3">
        <v>22.73</v>
      </c>
      <c r="DW214" s="3">
        <v>18.510000000000002</v>
      </c>
      <c r="DX214" s="3">
        <v>6.42</v>
      </c>
      <c r="DY214" s="3">
        <v>26.536999999999999</v>
      </c>
      <c r="DZ214" s="3">
        <v>17.574999999999999</v>
      </c>
      <c r="EA214" s="3">
        <v>15.05</v>
      </c>
      <c r="EB214" s="3">
        <v>-12981</v>
      </c>
      <c r="EC214" s="3">
        <v>19.581</v>
      </c>
      <c r="ED214" s="3">
        <v>87.355000000000004</v>
      </c>
      <c r="EE214" s="3">
        <v>243.19200000000001</v>
      </c>
      <c r="EF214" s="3">
        <v>9.8000000000000007</v>
      </c>
      <c r="EG214" s="3">
        <v>14.3</v>
      </c>
      <c r="EH214" s="3">
        <v>5.6</v>
      </c>
      <c r="EI214" s="3">
        <v>73.778048780487794</v>
      </c>
      <c r="EJ214" s="3">
        <v>1.44</v>
      </c>
      <c r="EK214" s="3">
        <v>85.493924000000007</v>
      </c>
      <c r="EL214" s="3">
        <v>64.600166999999999</v>
      </c>
      <c r="EM214" s="3">
        <v>14.4182318580313</v>
      </c>
      <c r="EN214" s="3">
        <v>66.553128207725194</v>
      </c>
      <c r="EO214" s="3">
        <v>-1.2403591532927101</v>
      </c>
      <c r="EP214" s="3">
        <v>1890.47546386719</v>
      </c>
      <c r="EQ214" s="3">
        <v>391.19033999999999</v>
      </c>
      <c r="ER214" s="3">
        <v>-1.32759109821063</v>
      </c>
      <c r="ES214" s="3">
        <v>-1.1990877513912099</v>
      </c>
      <c r="ET214" s="3">
        <v>67.897000000000006</v>
      </c>
      <c r="EU214" s="3">
        <v>3.4085884742963199</v>
      </c>
      <c r="EV214" s="2">
        <v>21.69</v>
      </c>
      <c r="EW214" s="2">
        <v>20.48</v>
      </c>
      <c r="EX214" s="2">
        <v>22.05</v>
      </c>
      <c r="EY214" s="3">
        <v>0.23822313547134399</v>
      </c>
      <c r="EZ214" s="3">
        <v>0.82834810018539395</v>
      </c>
      <c r="FA214" s="3">
        <v>5</v>
      </c>
      <c r="FB214" s="3">
        <v>1.1000000000000001</v>
      </c>
      <c r="FC214" s="3">
        <v>9</v>
      </c>
      <c r="FD214" s="3">
        <v>9000000</v>
      </c>
      <c r="FE214" s="3">
        <v>0.51062454863578599</v>
      </c>
      <c r="FF214" s="3">
        <v>0.90766224291550202</v>
      </c>
      <c r="FG214" s="3">
        <v>2.44561877841956</v>
      </c>
      <c r="FH214" s="3">
        <v>0</v>
      </c>
      <c r="FI214" s="3">
        <v>0</v>
      </c>
      <c r="FJ214" s="3">
        <v>0</v>
      </c>
      <c r="FK214" s="3">
        <v>0.13767537224807799</v>
      </c>
      <c r="FL214" s="3">
        <v>15.009956857603299</v>
      </c>
      <c r="FM214" s="3">
        <v>7.8397767180360196</v>
      </c>
      <c r="FN214" s="3">
        <v>3.5738262643934799</v>
      </c>
      <c r="FO214" s="3">
        <v>11.4063693441284</v>
      </c>
      <c r="FP214" s="3">
        <v>0.775515556335449</v>
      </c>
      <c r="FQ214" s="3">
        <v>1.43134807722777</v>
      </c>
      <c r="FR214" s="3">
        <v>0.45362672209739702</v>
      </c>
      <c r="FS214" s="3">
        <v>0.77992206811904896</v>
      </c>
      <c r="FT214" s="3">
        <v>1.01062679290771</v>
      </c>
      <c r="FU214" s="3">
        <v>21290.501647116602</v>
      </c>
    </row>
    <row r="215" spans="1:177" x14ac:dyDescent="0.35">
      <c r="A215" s="3">
        <v>2013</v>
      </c>
      <c r="B215" s="3" t="s">
        <v>66</v>
      </c>
      <c r="C215" s="5">
        <v>5.04</v>
      </c>
      <c r="D215" s="5">
        <v>4036.79</v>
      </c>
      <c r="E215" s="3">
        <v>30.163755283076501</v>
      </c>
      <c r="F215" s="3">
        <v>100.65645695364201</v>
      </c>
      <c r="G215" s="3">
        <v>30.163755283076501</v>
      </c>
      <c r="H215" s="3">
        <v>0.60020460617286597</v>
      </c>
      <c r="I215" s="3">
        <v>19.412795088948499</v>
      </c>
      <c r="J215" s="3">
        <v>9.6421167660340396E-2</v>
      </c>
      <c r="K215" s="3">
        <v>54.376910344384299</v>
      </c>
      <c r="L215" s="3">
        <v>2.1843367075119899E-2</v>
      </c>
      <c r="M215" s="3">
        <v>667</v>
      </c>
      <c r="N215" s="3">
        <v>79.17</v>
      </c>
      <c r="O215" s="3">
        <v>84.64</v>
      </c>
      <c r="P215" s="3">
        <v>92.57</v>
      </c>
      <c r="Q215" s="3">
        <v>3373.8</v>
      </c>
      <c r="R215" s="3">
        <v>100</v>
      </c>
      <c r="S215" s="3">
        <v>100</v>
      </c>
      <c r="T215" s="3">
        <v>37.014550335570497</v>
      </c>
      <c r="U215" s="3">
        <v>47.252617449664399</v>
      </c>
      <c r="V215" s="3">
        <v>15.55702788</v>
      </c>
      <c r="W215" s="3">
        <v>96.586770224719501</v>
      </c>
      <c r="X215" s="3">
        <v>11</v>
      </c>
      <c r="Y215" s="3">
        <v>6</v>
      </c>
      <c r="Z215" s="3">
        <v>1</v>
      </c>
      <c r="AA215" s="3">
        <v>109.125364638664</v>
      </c>
      <c r="AB215" s="3">
        <v>14.648910411599999</v>
      </c>
      <c r="AC215" s="3">
        <v>64.285714285699996</v>
      </c>
      <c r="AD215" s="3">
        <v>1.39315230224321</v>
      </c>
      <c r="AE215" s="3">
        <v>8416.7765137155202</v>
      </c>
      <c r="AF215" s="3">
        <v>18.170000000000002</v>
      </c>
      <c r="AG215" s="3">
        <v>16.035540659999999</v>
      </c>
      <c r="AH215" s="3">
        <v>0.3</v>
      </c>
      <c r="AI215" s="3">
        <v>729</v>
      </c>
      <c r="AJ215" s="3">
        <f>AVERAGE(AJ216,AJ214)</f>
        <v>2.7745755000000001</v>
      </c>
      <c r="AK215" s="3">
        <f>AVERAGE(AK216,AK214)</f>
        <v>3.0913944999999998</v>
      </c>
      <c r="AL215" s="3">
        <v>11843.609814973701</v>
      </c>
      <c r="AM215" s="3">
        <v>-5.6664203005666396</v>
      </c>
      <c r="AN215" s="3">
        <v>1.7861134923940101</v>
      </c>
      <c r="AO215" s="3">
        <v>0.79910191077482795</v>
      </c>
      <c r="AP215" s="3">
        <v>0</v>
      </c>
      <c r="AQ215" s="3">
        <v>0</v>
      </c>
      <c r="AR215" s="3">
        <v>7.0597144819451799E-2</v>
      </c>
      <c r="AS215" s="3">
        <v>0.169171530635394</v>
      </c>
      <c r="AT215" s="3">
        <v>97.564612958019893</v>
      </c>
      <c r="AU215" s="3">
        <v>98.830042009685201</v>
      </c>
      <c r="AV215" s="3">
        <v>98.424153796866406</v>
      </c>
      <c r="AW215" s="3">
        <v>2.5</v>
      </c>
      <c r="AX215" s="3">
        <v>13.808200295778301</v>
      </c>
      <c r="AY215" s="3">
        <v>15.777056835966899</v>
      </c>
      <c r="AZ215" s="3">
        <v>0.12715159509527901</v>
      </c>
      <c r="BA215" s="3">
        <v>18.945842482461099</v>
      </c>
      <c r="BB215" s="5">
        <v>19.399999999999999</v>
      </c>
      <c r="BC215" s="9">
        <v>6423</v>
      </c>
      <c r="BD215" s="3">
        <v>1.88345468654043</v>
      </c>
      <c r="BE215" s="3">
        <f t="shared" si="49"/>
        <v>3.375</v>
      </c>
      <c r="BF215" s="3">
        <v>32.343628971346803</v>
      </c>
      <c r="BG215" s="3">
        <v>10.225917598865299</v>
      </c>
      <c r="BH215" s="3">
        <v>47.670745890907</v>
      </c>
      <c r="BI215" s="3">
        <f t="shared" si="50"/>
        <v>13.762439915210908</v>
      </c>
      <c r="BJ215" s="3">
        <v>0.61321002244949296</v>
      </c>
      <c r="BK215" s="3">
        <v>33.9</v>
      </c>
      <c r="BL215" s="3">
        <v>27.2</v>
      </c>
      <c r="BM215" s="3">
        <v>125.917678</v>
      </c>
      <c r="BN215" s="3">
        <v>24.415624820000001</v>
      </c>
      <c r="BO215" s="3">
        <v>710.507108300661</v>
      </c>
      <c r="BP215" s="3">
        <v>75.234399999999994</v>
      </c>
      <c r="BQ215" s="3">
        <v>6.1281031912864403</v>
      </c>
      <c r="BR215" s="3">
        <v>1.0006799697876001</v>
      </c>
      <c r="BS215" s="3">
        <v>99.895896911621094</v>
      </c>
      <c r="BT215" s="3">
        <v>0.99362999200820901</v>
      </c>
      <c r="BU215" s="3">
        <v>0.96929001808166504</v>
      </c>
      <c r="BV215" s="3">
        <v>1.34127998352051</v>
      </c>
      <c r="BW215" s="3">
        <v>98.756271362304702</v>
      </c>
      <c r="BX215" s="3">
        <v>99.416328430175795</v>
      </c>
      <c r="BY215" s="3">
        <v>6</v>
      </c>
      <c r="BZ215" s="3">
        <v>6</v>
      </c>
      <c r="CA215" s="3">
        <v>98.341380000000001</v>
      </c>
      <c r="CB215" s="3">
        <v>86.743659973144503</v>
      </c>
      <c r="CC215" s="3">
        <v>88.365348815917997</v>
      </c>
      <c r="CD215" s="3">
        <v>81.433517456054702</v>
      </c>
      <c r="CE215" s="3">
        <v>14.9403123855591</v>
      </c>
      <c r="CF215" s="3">
        <v>6.99697017669678</v>
      </c>
      <c r="CG215" s="3">
        <f>AVERAGE(CG217,CG214)</f>
        <v>11.302205000000001</v>
      </c>
      <c r="CH215" s="3">
        <f>AVERAGE(CH217,CH214)</f>
        <v>6.0990224154755701</v>
      </c>
      <c r="CI215" s="3">
        <v>0.4</v>
      </c>
      <c r="CJ215" s="3">
        <v>6.1</v>
      </c>
      <c r="CK215" s="3">
        <v>15</v>
      </c>
      <c r="CL215" s="3">
        <v>94</v>
      </c>
      <c r="CM215" s="3">
        <v>96</v>
      </c>
      <c r="CN215" s="3">
        <v>5.8</v>
      </c>
      <c r="CO215" s="3">
        <v>5.0339999999999998</v>
      </c>
      <c r="CP215" s="3">
        <v>3.1619999999999999</v>
      </c>
      <c r="CQ215" s="3">
        <v>2.9124704904922201E-2</v>
      </c>
      <c r="CR215" s="3">
        <f>AVERAGE(CR213,CR217)</f>
        <v>24.75</v>
      </c>
      <c r="CS215" s="3">
        <f>AVERAGE(CS213,CS217)</f>
        <v>39.299999999999997</v>
      </c>
      <c r="CT215" s="3">
        <v>81.107122041997897</v>
      </c>
      <c r="CU215" s="3">
        <v>95.426028220988698</v>
      </c>
      <c r="CV215" s="3">
        <v>90.833237369540996</v>
      </c>
      <c r="CW215" s="3">
        <v>9</v>
      </c>
      <c r="CX215" s="3">
        <v>6.5</v>
      </c>
      <c r="CY215" s="3">
        <v>6.2</v>
      </c>
      <c r="CZ215" s="3">
        <v>37.700000000000003</v>
      </c>
      <c r="DA215" s="3">
        <v>6.6188899999999997E-3</v>
      </c>
      <c r="DB215" s="3">
        <v>730.80746631804595</v>
      </c>
      <c r="DC215" s="3">
        <v>38.471485139999999</v>
      </c>
      <c r="DD215" s="3">
        <v>42.6</v>
      </c>
      <c r="DE215" s="3">
        <v>26.8</v>
      </c>
      <c r="DF215" s="3">
        <v>2.2999999999999998</v>
      </c>
      <c r="DG215" s="3">
        <v>6.5</v>
      </c>
      <c r="DH215" s="3">
        <v>35.5</v>
      </c>
      <c r="DI215" s="3">
        <v>2.5</v>
      </c>
      <c r="DJ215" s="3">
        <v>21.2</v>
      </c>
      <c r="DK215" s="3">
        <v>0</v>
      </c>
      <c r="DL215" s="3">
        <v>8.0562172777750902</v>
      </c>
      <c r="DM215" s="3">
        <v>42.225000000000001</v>
      </c>
      <c r="DN215" s="3">
        <v>0.84125565277123404</v>
      </c>
      <c r="DO215" s="3">
        <v>23.921735263164798</v>
      </c>
      <c r="DP215" s="3">
        <v>39.351999999999997</v>
      </c>
      <c r="DQ215" s="3">
        <v>74.575999999999993</v>
      </c>
      <c r="DR215" s="3">
        <v>83.69</v>
      </c>
      <c r="DS215" s="3">
        <v>54.018000000000001</v>
      </c>
      <c r="DT215" s="3">
        <v>81.730289138032802</v>
      </c>
      <c r="DU215" s="3">
        <v>67.631</v>
      </c>
      <c r="DV215" s="3">
        <v>23.26</v>
      </c>
      <c r="DW215" s="3">
        <v>18.920000000000002</v>
      </c>
      <c r="DX215" s="3">
        <v>5.9349999999999996</v>
      </c>
      <c r="DY215" s="3">
        <v>25.088000000000001</v>
      </c>
      <c r="DZ215" s="3">
        <v>13.077</v>
      </c>
      <c r="EA215" s="3">
        <v>11.87</v>
      </c>
      <c r="EB215" s="3">
        <v>-12505</v>
      </c>
      <c r="EC215" s="3">
        <v>19.033000000000001</v>
      </c>
      <c r="ED215" s="3">
        <v>93.69</v>
      </c>
      <c r="EE215" s="3">
        <v>242.15</v>
      </c>
      <c r="EF215" s="3">
        <v>10.199999999999999</v>
      </c>
      <c r="EG215" s="3">
        <v>14.3</v>
      </c>
      <c r="EH215" s="3">
        <v>5.0999999999999996</v>
      </c>
      <c r="EI215" s="3">
        <v>73.982926829268294</v>
      </c>
      <c r="EJ215" s="3">
        <v>1.52</v>
      </c>
      <c r="EK215" s="3">
        <v>85.831787000000006</v>
      </c>
      <c r="EL215" s="3">
        <v>65.709114</v>
      </c>
      <c r="EM215" s="3">
        <v>14.6241188410556</v>
      </c>
      <c r="EN215" s="3">
        <v>66.059877828378404</v>
      </c>
      <c r="EO215" s="3">
        <v>-1.0710348032907699</v>
      </c>
      <c r="EP215" s="3">
        <v>1775.06127929688</v>
      </c>
      <c r="EQ215" s="3">
        <v>391.19033999999999</v>
      </c>
      <c r="ER215" s="3">
        <v>-1.15815296007306</v>
      </c>
      <c r="ES215" s="3">
        <v>-1.02987012367514</v>
      </c>
      <c r="ET215" s="3">
        <v>67.924999999999997</v>
      </c>
      <c r="EU215" s="3">
        <v>2.4612518960869298</v>
      </c>
      <c r="EV215" s="2">
        <v>21.95</v>
      </c>
      <c r="EW215" s="2">
        <v>20.9</v>
      </c>
      <c r="EX215" s="2">
        <v>22.18</v>
      </c>
      <c r="EY215" s="3">
        <v>0.32152447104454002</v>
      </c>
      <c r="EZ215" s="3">
        <v>0.87996923923492398</v>
      </c>
      <c r="FA215" s="3">
        <v>5</v>
      </c>
      <c r="FB215" s="3">
        <v>1.1000000000000001</v>
      </c>
      <c r="FC215" s="3">
        <v>9</v>
      </c>
      <c r="FD215" s="3">
        <v>5000000</v>
      </c>
      <c r="FE215" s="3">
        <v>0.51997904415904905</v>
      </c>
      <c r="FF215" s="3">
        <v>0.93894195835335204</v>
      </c>
      <c r="FG215" s="3">
        <v>2.51530852567122</v>
      </c>
      <c r="FH215" s="3">
        <v>0</v>
      </c>
      <c r="FI215" s="3">
        <v>0</v>
      </c>
      <c r="FJ215" s="3">
        <v>0</v>
      </c>
      <c r="FK215" s="3">
        <v>8.9616535448356099E-2</v>
      </c>
      <c r="FL215" s="3">
        <v>15.009956857603299</v>
      </c>
      <c r="FM215" s="3">
        <v>7.6964914167320098</v>
      </c>
      <c r="FN215" s="3">
        <v>3.17966387249577</v>
      </c>
      <c r="FO215" s="3">
        <v>15.417807096312</v>
      </c>
      <c r="FP215" s="3">
        <v>0.77042341232299805</v>
      </c>
      <c r="FQ215" s="3">
        <v>1.1441369967313699</v>
      </c>
      <c r="FR215" s="3">
        <v>0.59363526105880704</v>
      </c>
      <c r="FS215" s="3">
        <v>0.76200491189956698</v>
      </c>
      <c r="FT215" s="3">
        <v>1.03710293769836</v>
      </c>
      <c r="FU215" s="3">
        <v>22639.1590264447</v>
      </c>
    </row>
    <row r="216" spans="1:177" x14ac:dyDescent="0.35">
      <c r="A216" s="3">
        <v>2014</v>
      </c>
      <c r="B216" s="3" t="s">
        <v>66</v>
      </c>
      <c r="C216" s="5">
        <v>14.85</v>
      </c>
      <c r="D216" s="5">
        <v>3939.85</v>
      </c>
      <c r="E216" s="3">
        <v>30.0834043100262</v>
      </c>
      <c r="F216" s="3">
        <v>101.124069478908</v>
      </c>
      <c r="G216" s="3">
        <v>30.0834043100262</v>
      </c>
      <c r="H216" s="3">
        <v>0.60638525174768398</v>
      </c>
      <c r="I216" s="3">
        <v>19.428865283558601</v>
      </c>
      <c r="J216" s="3">
        <v>9.6421167660340396E-2</v>
      </c>
      <c r="K216" s="3">
        <v>54.439005576357502</v>
      </c>
      <c r="L216" s="3">
        <v>2.1843367075119899E-2</v>
      </c>
      <c r="M216" s="3">
        <v>667</v>
      </c>
      <c r="N216" s="3">
        <v>82.21</v>
      </c>
      <c r="O216" s="3">
        <v>88.75</v>
      </c>
      <c r="P216" s="3">
        <v>98.14</v>
      </c>
      <c r="Q216" s="3">
        <v>3486.5</v>
      </c>
      <c r="R216" s="3">
        <v>100</v>
      </c>
      <c r="S216" s="3">
        <v>100</v>
      </c>
      <c r="T216" s="3">
        <v>34.050714285714299</v>
      </c>
      <c r="U216" s="3">
        <v>50.471620879120898</v>
      </c>
      <c r="V216" s="3">
        <v>16.195723430000001</v>
      </c>
      <c r="W216" s="3">
        <v>96.629078227279606</v>
      </c>
      <c r="X216" s="3">
        <v>11</v>
      </c>
      <c r="Y216" s="3">
        <v>6</v>
      </c>
      <c r="Z216" s="3">
        <v>1</v>
      </c>
      <c r="AA216" s="3">
        <v>155.74755925078799</v>
      </c>
      <c r="AB216" s="3">
        <v>21.997621878699999</v>
      </c>
      <c r="AC216" s="3">
        <v>56.183115338900002</v>
      </c>
      <c r="AD216" s="3">
        <v>0.994687131050767</v>
      </c>
      <c r="AE216" s="3">
        <v>8496.41535533975</v>
      </c>
      <c r="AF216" s="3">
        <v>18.170000000000002</v>
      </c>
      <c r="AG216" s="3">
        <v>16.035540659999999</v>
      </c>
      <c r="AH216" s="3">
        <v>0.3</v>
      </c>
      <c r="AI216" s="3">
        <v>649</v>
      </c>
      <c r="AJ216" s="3">
        <v>3.0291510000000001</v>
      </c>
      <c r="AK216" s="3">
        <v>3.4027889999999998</v>
      </c>
      <c r="AL216" s="3">
        <v>13780.145513371401</v>
      </c>
      <c r="AM216" s="3">
        <v>9.7099495912574092</v>
      </c>
      <c r="AN216" s="3">
        <v>2.25028577149273</v>
      </c>
      <c r="AO216" s="3">
        <v>0.779977017300713</v>
      </c>
      <c r="AP216" s="3">
        <v>0</v>
      </c>
      <c r="AQ216" s="3">
        <v>0</v>
      </c>
      <c r="AR216" s="3">
        <v>7.0213249401457206E-2</v>
      </c>
      <c r="AS216" s="3">
        <v>0.14313057643312499</v>
      </c>
      <c r="AT216" s="3">
        <v>97.709752487260303</v>
      </c>
      <c r="AU216" s="3">
        <v>98.838252058111394</v>
      </c>
      <c r="AV216" s="3">
        <v>98.476590608413304</v>
      </c>
      <c r="AW216" s="3">
        <v>2.5</v>
      </c>
      <c r="AX216" s="3">
        <v>14.571753717861601</v>
      </c>
      <c r="AY216" s="3">
        <v>15.5861298962267</v>
      </c>
      <c r="AZ216" s="3">
        <v>0.13463410584652699</v>
      </c>
      <c r="BA216" s="3">
        <v>18.484849089357699</v>
      </c>
      <c r="BB216" s="5">
        <v>21.2</v>
      </c>
      <c r="BC216" s="9">
        <v>6412</v>
      </c>
      <c r="BD216" s="3">
        <v>1.88345468654043</v>
      </c>
      <c r="BE216" s="3">
        <f t="shared" si="49"/>
        <v>3.375</v>
      </c>
      <c r="BF216" s="3">
        <v>32.0404647500281</v>
      </c>
      <c r="BG216" s="3">
        <v>10.225917598865299</v>
      </c>
      <c r="BH216" s="3">
        <v>47.884914176474297</v>
      </c>
      <c r="BI216" s="3">
        <f t="shared" si="50"/>
        <v>13.851538045181043</v>
      </c>
      <c r="BJ216" s="3">
        <v>0.68907999992370605</v>
      </c>
      <c r="BK216" s="3">
        <v>33.9</v>
      </c>
      <c r="BL216" s="3">
        <v>27.2</v>
      </c>
      <c r="BM216" s="3">
        <v>118.54568709999999</v>
      </c>
      <c r="BN216" s="3">
        <v>25.11139764</v>
      </c>
      <c r="BO216" s="3">
        <v>914.84425077566198</v>
      </c>
      <c r="BP216" s="3">
        <v>75.83</v>
      </c>
      <c r="BQ216" s="3">
        <v>4.3279451830727202</v>
      </c>
      <c r="BR216" s="3">
        <v>1.0006799697876001</v>
      </c>
      <c r="BS216" s="3">
        <v>99.895896911621094</v>
      </c>
      <c r="BT216" s="3">
        <v>0.99851000308990501</v>
      </c>
      <c r="BU216" s="3">
        <v>0.97456002235412598</v>
      </c>
      <c r="BV216" s="3">
        <v>1.2996799945831301</v>
      </c>
      <c r="BW216" s="3">
        <v>99.920593261718807</v>
      </c>
      <c r="BX216" s="3">
        <v>100.35784149169901</v>
      </c>
      <c r="BY216" s="3">
        <v>6</v>
      </c>
      <c r="BZ216" s="3">
        <v>6</v>
      </c>
      <c r="CA216" s="3">
        <v>98.377660000000006</v>
      </c>
      <c r="CB216" s="3">
        <v>81.490417480468807</v>
      </c>
      <c r="CC216" s="3">
        <v>82.873840332031193</v>
      </c>
      <c r="CD216" s="3">
        <v>74.345611572265597</v>
      </c>
      <c r="CE216" s="3">
        <v>15.185315132141101</v>
      </c>
      <c r="CF216" s="3">
        <v>5.2812299728393599</v>
      </c>
      <c r="CG216" s="3">
        <v>11.302205000000001</v>
      </c>
      <c r="CH216" s="3">
        <v>6.0990224154755701</v>
      </c>
      <c r="CI216" s="3">
        <v>0.4</v>
      </c>
      <c r="CJ216" s="3">
        <v>5.5</v>
      </c>
      <c r="CK216" s="3">
        <v>16</v>
      </c>
      <c r="CL216" s="3">
        <v>92</v>
      </c>
      <c r="CM216" s="3">
        <v>95</v>
      </c>
      <c r="CN216" s="3">
        <v>5.66</v>
      </c>
      <c r="CO216" s="3">
        <v>4.9779999999999998</v>
      </c>
      <c r="CP216" s="3">
        <v>3.1890000000000001</v>
      </c>
      <c r="CQ216" s="3">
        <v>3.8708967908344001E-2</v>
      </c>
      <c r="CR216" s="3">
        <v>24.75</v>
      </c>
      <c r="CS216" s="3">
        <v>39.299999999999997</v>
      </c>
      <c r="CT216" s="3">
        <v>81.7972873840977</v>
      </c>
      <c r="CU216" s="3">
        <v>95.462742978505702</v>
      </c>
      <c r="CV216" s="3">
        <v>91.083238090709401</v>
      </c>
      <c r="CW216" s="3">
        <v>10</v>
      </c>
      <c r="CX216" s="3">
        <v>6.5</v>
      </c>
      <c r="CY216" s="3">
        <v>7.1</v>
      </c>
      <c r="CZ216" s="3">
        <v>36.9</v>
      </c>
      <c r="DA216" s="3">
        <v>6.6188899999999997E-3</v>
      </c>
      <c r="DB216" s="3">
        <v>773.44657598493598</v>
      </c>
      <c r="DC216" s="3">
        <v>39.106006620000002</v>
      </c>
      <c r="DD216" s="3">
        <v>42.2</v>
      </c>
      <c r="DE216" s="3">
        <v>26.7</v>
      </c>
      <c r="DF216" s="3">
        <v>2.2999999999999998</v>
      </c>
      <c r="DG216" s="3">
        <v>6.6</v>
      </c>
      <c r="DH216" s="3">
        <v>35.1</v>
      </c>
      <c r="DI216" s="3">
        <v>1.9</v>
      </c>
      <c r="DJ216" s="3">
        <v>22.5</v>
      </c>
      <c r="DK216" s="3">
        <v>0</v>
      </c>
      <c r="DL216" s="3">
        <v>7.5036511832927104</v>
      </c>
      <c r="DM216" s="3">
        <v>42.054000000000002</v>
      </c>
      <c r="DN216" s="3">
        <v>0.80580123864045605</v>
      </c>
      <c r="DO216" s="3">
        <v>23.847474441717001</v>
      </c>
      <c r="DP216" s="3">
        <v>40.405000000000001</v>
      </c>
      <c r="DQ216" s="3">
        <v>74.927000000000007</v>
      </c>
      <c r="DR216" s="3">
        <v>82.28</v>
      </c>
      <c r="DS216" s="3">
        <v>53.408999999999999</v>
      </c>
      <c r="DT216" s="3">
        <v>80.345699070313202</v>
      </c>
      <c r="DU216" s="3">
        <v>68.010999999999996</v>
      </c>
      <c r="DV216" s="3">
        <v>21.98</v>
      </c>
      <c r="DW216" s="3">
        <v>17.28</v>
      </c>
      <c r="DX216" s="3">
        <v>5.5609999999999999</v>
      </c>
      <c r="DY216" s="3">
        <v>23.846</v>
      </c>
      <c r="DZ216" s="3">
        <v>11.669</v>
      </c>
      <c r="EA216" s="3">
        <v>10.85</v>
      </c>
      <c r="EB216" s="3">
        <v>-11830</v>
      </c>
      <c r="EC216" s="3">
        <v>18.532</v>
      </c>
      <c r="ED216" s="3">
        <v>89.021000000000001</v>
      </c>
      <c r="EE216" s="3">
        <v>241.36</v>
      </c>
      <c r="EF216" s="3">
        <v>10.9</v>
      </c>
      <c r="EG216" s="3">
        <v>14.3</v>
      </c>
      <c r="EH216" s="3">
        <v>4.5999999999999996</v>
      </c>
      <c r="EI216" s="3">
        <v>74.124390243902397</v>
      </c>
      <c r="EJ216" s="3">
        <v>1.65</v>
      </c>
      <c r="EK216" s="3">
        <v>86.459548999999996</v>
      </c>
      <c r="EL216" s="3">
        <v>65.897143999999997</v>
      </c>
      <c r="EM216" s="3">
        <v>14.8154511175566</v>
      </c>
      <c r="EN216" s="3">
        <v>65.539380389937705</v>
      </c>
      <c r="EO216" s="3">
        <v>-0.94174335423422195</v>
      </c>
      <c r="EP216" s="3">
        <v>1854.72021484375</v>
      </c>
      <c r="EQ216" s="3">
        <v>391.19033999999999</v>
      </c>
      <c r="ER216" s="3">
        <v>-1.02607001772579</v>
      </c>
      <c r="ES216" s="3">
        <v>-0.90194795301027597</v>
      </c>
      <c r="ET216" s="3">
        <v>67.951999999999998</v>
      </c>
      <c r="EU216" s="3">
        <v>3.1824345524875399</v>
      </c>
      <c r="EV216" s="2">
        <v>22.2</v>
      </c>
      <c r="EW216" s="2">
        <v>21.3</v>
      </c>
      <c r="EX216" s="2">
        <v>22.29</v>
      </c>
      <c r="EY216" s="3">
        <v>0.410171538591385</v>
      </c>
      <c r="EZ216" s="3">
        <v>0.95169478654861495</v>
      </c>
      <c r="FA216" s="3">
        <v>5</v>
      </c>
      <c r="FB216" s="3">
        <v>1.1000000000000001</v>
      </c>
      <c r="FC216" s="3">
        <v>9</v>
      </c>
      <c r="FD216" s="3">
        <v>5000000</v>
      </c>
      <c r="FE216" s="3">
        <v>0.52749846518808197</v>
      </c>
      <c r="FF216" s="3">
        <v>0.94346003576936799</v>
      </c>
      <c r="FG216" s="3">
        <v>2.4960806270996598</v>
      </c>
      <c r="FH216" s="3">
        <v>0</v>
      </c>
      <c r="FI216" s="3">
        <v>0</v>
      </c>
      <c r="FJ216" s="3">
        <v>0</v>
      </c>
      <c r="FK216" s="3">
        <v>8.9108278557931395E-2</v>
      </c>
      <c r="FL216" s="3">
        <f>AVERAGE(FL215,FL217)</f>
        <v>14.181598560818699</v>
      </c>
      <c r="FM216" s="3">
        <v>8.65082249449374</v>
      </c>
      <c r="FN216" s="3">
        <v>2.8322855562903499</v>
      </c>
      <c r="FO216" s="3">
        <v>17.7270386680614</v>
      </c>
      <c r="FP216" s="3">
        <v>0.84945803880691495</v>
      </c>
      <c r="FQ216" s="3">
        <v>1.1310435240712799</v>
      </c>
      <c r="FR216" s="3">
        <v>0.48726835846900901</v>
      </c>
      <c r="FS216" s="3">
        <v>0.87082880735397294</v>
      </c>
      <c r="FT216" s="3">
        <v>1.1667453050613401</v>
      </c>
      <c r="FU216" s="3">
        <v>23815.6086023522</v>
      </c>
    </row>
    <row r="217" spans="1:177" x14ac:dyDescent="0.35">
      <c r="A217" s="3">
        <v>2015</v>
      </c>
      <c r="B217" s="3" t="s">
        <v>66</v>
      </c>
      <c r="C217" s="8">
        <v>4.0999999999999996</v>
      </c>
      <c r="D217" s="5">
        <v>3657.39</v>
      </c>
      <c r="E217" s="3">
        <v>30.284281742651899</v>
      </c>
      <c r="F217" s="3">
        <v>104.75931045698501</v>
      </c>
      <c r="G217" s="3">
        <v>30.284281742651899</v>
      </c>
      <c r="H217" s="3">
        <v>0.62188784274500397</v>
      </c>
      <c r="I217" s="3">
        <v>19.763125331447799</v>
      </c>
      <c r="J217" s="3">
        <v>0.10767030388738</v>
      </c>
      <c r="K217" s="3">
        <v>54.501100808330797</v>
      </c>
      <c r="L217" s="3">
        <f>AVERAGE(L220,L215)</f>
        <v>2.6457675251697697E-2</v>
      </c>
      <c r="M217" s="3">
        <v>667</v>
      </c>
      <c r="N217" s="3">
        <v>112.13</v>
      </c>
      <c r="O217" s="3">
        <v>107.21</v>
      </c>
      <c r="P217" s="3">
        <v>100.14</v>
      </c>
      <c r="Q217" s="3">
        <v>4513.1000000000004</v>
      </c>
      <c r="R217" s="3">
        <v>100</v>
      </c>
      <c r="S217" s="3">
        <v>100</v>
      </c>
      <c r="T217" s="3">
        <v>34.365601092896199</v>
      </c>
      <c r="U217" s="3">
        <v>51.4482103825137</v>
      </c>
      <c r="V217" s="3">
        <v>13.78739916</v>
      </c>
      <c r="W217" s="3">
        <v>92.2730865530648</v>
      </c>
      <c r="X217" s="3">
        <v>11</v>
      </c>
      <c r="Y217" s="3">
        <v>6</v>
      </c>
      <c r="Z217" s="3">
        <v>1</v>
      </c>
      <c r="AA217" s="3">
        <v>154.29026908354101</v>
      </c>
      <c r="AB217" s="3">
        <v>27.8186968839</v>
      </c>
      <c r="AC217" s="3">
        <v>52.351274787500003</v>
      </c>
      <c r="AD217" s="3">
        <v>1.0430932703660001</v>
      </c>
      <c r="AE217" s="3">
        <v>8566.2547211744804</v>
      </c>
      <c r="AF217" s="3">
        <v>18.170000000000002</v>
      </c>
      <c r="AG217" s="3">
        <v>16.035540659999999</v>
      </c>
      <c r="AH217" s="3">
        <v>0.3</v>
      </c>
      <c r="AI217" s="3">
        <v>591</v>
      </c>
      <c r="AJ217" s="3">
        <f>AVERAGE(AJ218,AJ216)</f>
        <v>3.1322679999999998</v>
      </c>
      <c r="AK217" s="3">
        <f>AVERAGE(AK218,AK216)</f>
        <v>3.3649480000000001</v>
      </c>
      <c r="AL217" s="3">
        <v>13197.104546012601</v>
      </c>
      <c r="AM217" s="3">
        <v>2.7223855743948802</v>
      </c>
      <c r="AN217" s="3">
        <v>2.0840686366049699</v>
      </c>
      <c r="AO217" s="3">
        <v>0.93801413254941102</v>
      </c>
      <c r="AP217" s="3">
        <v>0</v>
      </c>
      <c r="AQ217" s="3">
        <v>0</v>
      </c>
      <c r="AR217" s="3">
        <v>2.73720281181398E-2</v>
      </c>
      <c r="AS217" s="3">
        <v>0.13439207175868201</v>
      </c>
      <c r="AT217" s="3">
        <v>97.854892016500798</v>
      </c>
      <c r="AU217" s="3">
        <v>98.846462106537501</v>
      </c>
      <c r="AV217" s="3">
        <v>98.528962189530901</v>
      </c>
      <c r="AW217" s="3">
        <v>2.5</v>
      </c>
      <c r="AX217" s="3">
        <v>14.167940542203899</v>
      </c>
      <c r="AY217" s="3">
        <v>12.941781758622801</v>
      </c>
      <c r="AZ217" s="3">
        <v>0.104054528958594</v>
      </c>
      <c r="BA217" s="3">
        <v>17.781172595483199</v>
      </c>
      <c r="BB217" s="5">
        <v>22.5</v>
      </c>
      <c r="BC217" s="9">
        <v>6324</v>
      </c>
      <c r="BD217" s="3">
        <v>1.88345468654043</v>
      </c>
      <c r="BE217" s="3">
        <f t="shared" si="49"/>
        <v>3.375</v>
      </c>
      <c r="BF217" s="3">
        <v>31.7792437366417</v>
      </c>
      <c r="BG217" s="3">
        <v>10.225917598865299</v>
      </c>
      <c r="BH217" s="3">
        <v>48.040165942262398</v>
      </c>
      <c r="BI217" s="3">
        <f t="shared" si="50"/>
        <v>14.010588420230667</v>
      </c>
      <c r="BJ217" s="3">
        <v>0.61940002441406306</v>
      </c>
      <c r="BK217" s="3">
        <v>33.9</v>
      </c>
      <c r="BL217" s="3">
        <v>26.6</v>
      </c>
      <c r="BM217" s="3">
        <v>130.0230176</v>
      </c>
      <c r="BN217" s="3">
        <v>25.276826029999999</v>
      </c>
      <c r="BO217" s="3">
        <v>1312.7507235046601</v>
      </c>
      <c r="BP217" s="3">
        <v>79.200582920000002</v>
      </c>
      <c r="BQ217" s="3">
        <v>4.4778730001623703</v>
      </c>
      <c r="BR217" s="3">
        <v>1.0006799697876001</v>
      </c>
      <c r="BS217" s="3">
        <v>99.895896911621094</v>
      </c>
      <c r="BT217" s="3">
        <v>1.0007300376892101</v>
      </c>
      <c r="BU217" s="3">
        <v>0.97965997457504295</v>
      </c>
      <c r="BV217" s="3">
        <v>1.3591099977493299</v>
      </c>
      <c r="BW217" s="3">
        <v>101.067176818848</v>
      </c>
      <c r="BX217" s="3">
        <v>100.010948181152</v>
      </c>
      <c r="BY217" s="3">
        <v>6</v>
      </c>
      <c r="BZ217" s="3">
        <v>6</v>
      </c>
      <c r="CA217" s="3">
        <v>98.895269999999996</v>
      </c>
      <c r="CB217" s="3">
        <v>82.988708496093807</v>
      </c>
      <c r="CC217" s="3">
        <v>83.367980957031193</v>
      </c>
      <c r="CD217" s="3">
        <v>66.616142272949205</v>
      </c>
      <c r="CE217" s="3">
        <v>15.2136878967285</v>
      </c>
      <c r="CF217" s="3">
        <v>5.2825198173522896</v>
      </c>
      <c r="CG217" s="3">
        <v>11.60985</v>
      </c>
      <c r="CH217" s="3">
        <v>5.6548343331172202</v>
      </c>
      <c r="CI217" s="3">
        <v>0.5</v>
      </c>
      <c r="CJ217" s="3">
        <v>5.0999999999999996</v>
      </c>
      <c r="CK217" s="3">
        <v>17</v>
      </c>
      <c r="CL217" s="3">
        <v>94</v>
      </c>
      <c r="CM217" s="3">
        <v>96</v>
      </c>
      <c r="CN217" s="3">
        <v>5.69</v>
      </c>
      <c r="CO217" s="3">
        <v>4.8499999999999996</v>
      </c>
      <c r="CP217" s="3">
        <v>3.1749999999999998</v>
      </c>
      <c r="CQ217" s="3">
        <v>3.8518749477879199E-2</v>
      </c>
      <c r="CR217" s="3">
        <v>24.4</v>
      </c>
      <c r="CS217" s="3">
        <v>38.5</v>
      </c>
      <c r="CT217" s="3">
        <v>82.587396745134299</v>
      </c>
      <c r="CU217" s="3">
        <v>95.726464679207595</v>
      </c>
      <c r="CV217" s="3">
        <v>91.5193356535178</v>
      </c>
      <c r="CW217" s="3">
        <v>57</v>
      </c>
      <c r="CX217" s="3">
        <v>6.5</v>
      </c>
      <c r="CY217" s="3">
        <v>8.4</v>
      </c>
      <c r="CZ217" s="3">
        <v>37.200000000000003</v>
      </c>
      <c r="DA217" s="3">
        <v>6.6188899999999997E-3</v>
      </c>
      <c r="DB217" s="3">
        <v>824.71531078954001</v>
      </c>
      <c r="DC217" s="3">
        <v>40.537311549999998</v>
      </c>
      <c r="DD217" s="3">
        <v>41.5</v>
      </c>
      <c r="DE217" s="3">
        <v>26.2</v>
      </c>
      <c r="DF217" s="3">
        <v>2.5</v>
      </c>
      <c r="DG217" s="3">
        <v>7.1</v>
      </c>
      <c r="DH217" s="3">
        <v>34.200000000000003</v>
      </c>
      <c r="DI217" s="3">
        <v>1.6</v>
      </c>
      <c r="DJ217" s="3">
        <v>21.8</v>
      </c>
      <c r="DK217" s="3">
        <v>0</v>
      </c>
      <c r="DL217" s="3">
        <v>7.9391843990969297</v>
      </c>
      <c r="DM217" s="3">
        <v>44.261000000000003</v>
      </c>
      <c r="DN217" s="3">
        <v>0.82399904021289805</v>
      </c>
      <c r="DO217" s="3">
        <v>23.645554985984901</v>
      </c>
      <c r="DP217" s="3">
        <v>41.268000000000001</v>
      </c>
      <c r="DQ217" s="3">
        <v>76.134</v>
      </c>
      <c r="DR217" s="3">
        <v>83.221000000000004</v>
      </c>
      <c r="DS217" s="3">
        <v>54.106999999999999</v>
      </c>
      <c r="DT217" s="3">
        <v>80.296509557164896</v>
      </c>
      <c r="DU217" s="3">
        <v>68.540000000000006</v>
      </c>
      <c r="DV217" s="3">
        <v>25.23</v>
      </c>
      <c r="DW217" s="3">
        <v>20.010000000000002</v>
      </c>
      <c r="DX217" s="3">
        <v>4.9450000000000003</v>
      </c>
      <c r="DY217" s="3">
        <v>21.931000000000001</v>
      </c>
      <c r="DZ217" s="3">
        <v>10.837999999999999</v>
      </c>
      <c r="EA217" s="3">
        <v>9.8699999999999992</v>
      </c>
      <c r="EB217" s="3">
        <v>-11163</v>
      </c>
      <c r="EC217" s="3">
        <v>17.327999999999999</v>
      </c>
      <c r="ED217" s="3">
        <v>85.92</v>
      </c>
      <c r="EE217" s="3">
        <v>234.554</v>
      </c>
      <c r="EF217" s="3">
        <v>11.1</v>
      </c>
      <c r="EG217" s="3">
        <v>14.4</v>
      </c>
      <c r="EH217" s="3">
        <v>4.3</v>
      </c>
      <c r="EI217" s="3">
        <v>74.480487804878095</v>
      </c>
      <c r="EJ217" s="3">
        <v>1.7</v>
      </c>
      <c r="EK217" s="3">
        <v>86.505193000000006</v>
      </c>
      <c r="EL217" s="3">
        <v>67.163459000000003</v>
      </c>
      <c r="EM217" s="3">
        <v>14.9839265906927</v>
      </c>
      <c r="EN217" s="3">
        <v>65.067625791653398</v>
      </c>
      <c r="EO217" s="3">
        <v>-0.81862634094585296</v>
      </c>
      <c r="EP217" s="3">
        <v>1805.33740234375</v>
      </c>
      <c r="EQ217" s="3">
        <v>391.19033999999999</v>
      </c>
      <c r="ER217" s="3">
        <v>-0.90601647451932699</v>
      </c>
      <c r="ES217" s="3">
        <v>-0.77743730371840802</v>
      </c>
      <c r="ET217" s="3">
        <v>67.98</v>
      </c>
      <c r="EU217" s="3">
        <v>3.3635306428937</v>
      </c>
      <c r="EV217" s="2">
        <v>22.46</v>
      </c>
      <c r="EW217" s="2">
        <v>21.72</v>
      </c>
      <c r="EX217" s="2">
        <v>22.4</v>
      </c>
      <c r="EY217" s="3">
        <v>0.43438395857811002</v>
      </c>
      <c r="EZ217" s="3">
        <v>1.05424880981445</v>
      </c>
      <c r="FA217" s="3">
        <v>5</v>
      </c>
      <c r="FB217" s="3">
        <v>1.1000000000000001</v>
      </c>
      <c r="FC217" s="3">
        <v>9</v>
      </c>
      <c r="FD217" s="3">
        <v>3000000</v>
      </c>
      <c r="FE217" s="3">
        <v>0.52579150930878704</v>
      </c>
      <c r="FF217" s="3">
        <v>1.0373542769559301</v>
      </c>
      <c r="FG217" s="3">
        <v>2.7742707879843298</v>
      </c>
      <c r="FH217" s="3">
        <v>0</v>
      </c>
      <c r="FI217" s="3">
        <v>0</v>
      </c>
      <c r="FJ217" s="3">
        <v>0</v>
      </c>
      <c r="FK217" s="3">
        <v>3.4582440429826902E-2</v>
      </c>
      <c r="FL217" s="3">
        <v>13.353240264034101</v>
      </c>
      <c r="FM217" s="3">
        <v>7.4568979138926297</v>
      </c>
      <c r="FN217" s="3">
        <v>2.2108018437978401</v>
      </c>
      <c r="FO217" s="3">
        <v>18.924503465757201</v>
      </c>
      <c r="FP217" s="3">
        <v>0.84655123949050903</v>
      </c>
      <c r="FQ217" s="3">
        <v>1.0034096564066499</v>
      </c>
      <c r="FR217" s="3">
        <v>0.43631041049957298</v>
      </c>
      <c r="FS217" s="3">
        <v>0.76634830236434903</v>
      </c>
      <c r="FT217" s="3">
        <v>1.0748200416564899</v>
      </c>
      <c r="FU217" s="3">
        <v>24972.8362766881</v>
      </c>
    </row>
    <row r="218" spans="1:177" x14ac:dyDescent="0.35">
      <c r="A218" s="3">
        <v>2016</v>
      </c>
      <c r="B218" s="3" t="s">
        <v>66</v>
      </c>
      <c r="C218" s="5">
        <v>5.09</v>
      </c>
      <c r="D218" s="5">
        <v>4002.81</v>
      </c>
      <c r="E218" s="3">
        <v>31.0315457920195</v>
      </c>
      <c r="F218" s="3">
        <v>104.192546583851</v>
      </c>
      <c r="G218" s="3">
        <v>31.0315457920195</v>
      </c>
      <c r="H218" s="3">
        <v>0.65729812705756496</v>
      </c>
      <c r="I218" s="3">
        <v>20.698410657753101</v>
      </c>
      <c r="J218" s="3">
        <v>0.12856155688045401</v>
      </c>
      <c r="K218" s="3">
        <v>54.563292461471697</v>
      </c>
      <c r="L218" s="3">
        <v>3.1071983428275499E-2</v>
      </c>
      <c r="M218" s="3">
        <v>667</v>
      </c>
      <c r="N218" s="3">
        <v>105.65</v>
      </c>
      <c r="O218" s="3">
        <v>104.04</v>
      </c>
      <c r="P218" s="3">
        <v>101.72</v>
      </c>
      <c r="Q218" s="3">
        <v>3828.4</v>
      </c>
      <c r="R218" s="3">
        <v>100</v>
      </c>
      <c r="S218" s="3">
        <v>100</v>
      </c>
      <c r="T218" s="3">
        <v>35.439118881118901</v>
      </c>
      <c r="U218" s="3">
        <v>52.620167832167802</v>
      </c>
      <c r="V218" s="3">
        <v>12.896183000000001</v>
      </c>
      <c r="W218" s="3">
        <v>89.411498171369701</v>
      </c>
      <c r="X218" s="3">
        <v>11</v>
      </c>
      <c r="Y218" s="3">
        <v>6</v>
      </c>
      <c r="Z218" s="3">
        <v>1</v>
      </c>
      <c r="AA218" s="3">
        <v>150.16231801557501</v>
      </c>
      <c r="AB218" s="3">
        <v>31.260446995199999</v>
      </c>
      <c r="AC218" s="3">
        <v>47.089515452100002</v>
      </c>
      <c r="AD218" s="3">
        <v>1.09715387839433</v>
      </c>
      <c r="AE218" s="3">
        <v>8644.8992797788505</v>
      </c>
      <c r="AF218" s="3">
        <v>18.170000000000002</v>
      </c>
      <c r="AG218" s="3">
        <v>16.035540659999999</v>
      </c>
      <c r="AH218" s="3">
        <v>0.3</v>
      </c>
      <c r="AI218" s="3">
        <v>584</v>
      </c>
      <c r="AJ218" s="3">
        <v>3.235385</v>
      </c>
      <c r="AK218" s="3">
        <v>3.3271069999999998</v>
      </c>
      <c r="AL218" s="3">
        <v>13029.384513369499</v>
      </c>
      <c r="AM218" s="3">
        <v>-4.2796454240983097</v>
      </c>
      <c r="AN218" s="3">
        <v>2.1650732662150101</v>
      </c>
      <c r="AO218" s="3">
        <v>0.91560431264550102</v>
      </c>
      <c r="AP218" s="3">
        <v>0</v>
      </c>
      <c r="AQ218" s="3">
        <v>0</v>
      </c>
      <c r="AR218" s="3">
        <v>1.4890572880400899E-2</v>
      </c>
      <c r="AS218" s="3">
        <v>0.116670967998367</v>
      </c>
      <c r="AT218" s="3">
        <v>98.000031545741294</v>
      </c>
      <c r="AU218" s="3">
        <v>98.854672154963694</v>
      </c>
      <c r="AV218" s="3">
        <v>98.581364233094206</v>
      </c>
      <c r="AW218" s="3">
        <v>2.5</v>
      </c>
      <c r="AX218" s="3">
        <v>15.725160246830599</v>
      </c>
      <c r="AY218" s="3">
        <v>9.7778952961237309</v>
      </c>
      <c r="AZ218" s="3">
        <v>8.5235974800722702E-2</v>
      </c>
      <c r="BA218" s="3">
        <v>18.5213081339033</v>
      </c>
      <c r="BB218" s="5">
        <v>21.8</v>
      </c>
      <c r="BC218" s="9">
        <v>6295</v>
      </c>
      <c r="BD218" s="3">
        <v>1.88345468654043</v>
      </c>
      <c r="BE218" s="3">
        <f t="shared" si="49"/>
        <v>3.375</v>
      </c>
      <c r="BF218" s="3">
        <v>31.4901409356067</v>
      </c>
      <c r="BG218" s="3">
        <v>10.225917598865299</v>
      </c>
      <c r="BH218" s="3">
        <v>48.232384047679602</v>
      </c>
      <c r="BI218" s="3">
        <f t="shared" si="50"/>
        <v>14.136133376389878</v>
      </c>
      <c r="BJ218" s="3">
        <v>0.43514001369476302</v>
      </c>
      <c r="BK218" s="3">
        <v>33.9</v>
      </c>
      <c r="BL218" s="3">
        <v>26.6</v>
      </c>
      <c r="BM218" s="3">
        <v>134.29466590000001</v>
      </c>
      <c r="BN218" s="3">
        <v>26.306577839999999</v>
      </c>
      <c r="BO218" s="3">
        <v>2938.4492357123099</v>
      </c>
      <c r="BP218" s="3">
        <v>79.842097780000003</v>
      </c>
      <c r="BQ218" s="3">
        <v>4.2301464954655401</v>
      </c>
      <c r="BR218" s="3">
        <v>1.0006799697876001</v>
      </c>
      <c r="BS218" s="3">
        <v>99.895896911621094</v>
      </c>
      <c r="BT218" s="3">
        <v>1.0007799863815301</v>
      </c>
      <c r="BU218" s="3">
        <v>0.98496001958847001</v>
      </c>
      <c r="BV218" s="3">
        <v>1.3467700481414799</v>
      </c>
      <c r="BW218" s="3">
        <v>97.988792419433594</v>
      </c>
      <c r="BX218" s="3">
        <v>98.060096740722699</v>
      </c>
      <c r="BY218" s="3">
        <v>6</v>
      </c>
      <c r="BZ218" s="3">
        <v>6</v>
      </c>
      <c r="CA218" s="3">
        <v>98.975300000000004</v>
      </c>
      <c r="CB218" s="3">
        <v>89.013542175292997</v>
      </c>
      <c r="CC218" s="3">
        <v>90.811668395996094</v>
      </c>
      <c r="CD218" s="3">
        <v>96.213516235351605</v>
      </c>
      <c r="CE218" s="3">
        <v>14.797971725463899</v>
      </c>
      <c r="CF218" s="3">
        <v>4.6574997901916504</v>
      </c>
      <c r="CG218" s="3">
        <v>11.60985</v>
      </c>
      <c r="CH218" s="3">
        <v>5.6548343331172202</v>
      </c>
      <c r="CI218" s="3">
        <v>0.5</v>
      </c>
      <c r="CJ218" s="3">
        <v>4.7</v>
      </c>
      <c r="CK218" s="3">
        <v>30</v>
      </c>
      <c r="CL218" s="3">
        <v>98</v>
      </c>
      <c r="CM218" s="3">
        <v>93</v>
      </c>
      <c r="CN218" s="3">
        <v>5.72</v>
      </c>
      <c r="CO218" s="3">
        <v>4.8079999999999998</v>
      </c>
      <c r="CP218" s="3">
        <v>3.19</v>
      </c>
      <c r="CQ218" s="3">
        <v>3.7158870932498297E-2</v>
      </c>
      <c r="CR218" s="3">
        <v>24.4</v>
      </c>
      <c r="CS218" s="3">
        <v>38.5</v>
      </c>
      <c r="CT218" s="3">
        <v>83.377506106170898</v>
      </c>
      <c r="CU218" s="3">
        <v>95.990186379909503</v>
      </c>
      <c r="CV218" s="3">
        <v>91.956774961511201</v>
      </c>
      <c r="CW218" s="3">
        <v>57</v>
      </c>
      <c r="CX218" s="3">
        <v>6.5</v>
      </c>
      <c r="CY218" s="3">
        <v>8.1999999999999993</v>
      </c>
      <c r="CZ218" s="3">
        <v>36.700000000000003</v>
      </c>
      <c r="DA218" s="3">
        <f>AVERAGE(DA217,DA219)</f>
        <v>8.5243994999999989E-2</v>
      </c>
      <c r="DB218" s="3">
        <v>910.87417947641995</v>
      </c>
      <c r="DC218" s="3">
        <v>43.442283629999999</v>
      </c>
      <c r="DD218" s="3">
        <v>41.5</v>
      </c>
      <c r="DE218" s="3">
        <v>25.8</v>
      </c>
      <c r="DF218" s="3">
        <v>2.5</v>
      </c>
      <c r="DG218" s="3">
        <v>6.9</v>
      </c>
      <c r="DH218" s="3">
        <v>34.299999999999997</v>
      </c>
      <c r="DI218" s="3">
        <v>1.5</v>
      </c>
      <c r="DJ218" s="3">
        <v>22.1</v>
      </c>
      <c r="DK218" s="3">
        <v>0</v>
      </c>
      <c r="DL218" s="3">
        <v>7.6918531358336004</v>
      </c>
      <c r="DM218" s="3">
        <v>46.298999999999999</v>
      </c>
      <c r="DN218" s="3">
        <v>0.84348846167314495</v>
      </c>
      <c r="DO218" s="3">
        <v>24.114052596561301</v>
      </c>
      <c r="DP218" s="3">
        <v>39.676000000000002</v>
      </c>
      <c r="DQ218" s="3">
        <v>76.733999999999995</v>
      </c>
      <c r="DR218" s="3">
        <v>84.247</v>
      </c>
      <c r="DS218" s="3">
        <v>54.972000000000001</v>
      </c>
      <c r="DT218" s="3">
        <v>81.940138325781106</v>
      </c>
      <c r="DU218" s="3">
        <v>68.554000000000002</v>
      </c>
      <c r="DV218" s="3">
        <v>24.49</v>
      </c>
      <c r="DW218" s="3">
        <v>19.059999999999999</v>
      </c>
      <c r="DX218" s="3">
        <v>4.2880000000000003</v>
      </c>
      <c r="DY218" s="3">
        <v>20.605</v>
      </c>
      <c r="DZ218" s="3">
        <v>11.304</v>
      </c>
      <c r="EA218" s="3">
        <v>9.64</v>
      </c>
      <c r="EB218" s="3">
        <v>-10340</v>
      </c>
      <c r="EC218" s="3">
        <v>15.212</v>
      </c>
      <c r="ED218" s="3">
        <v>87.497</v>
      </c>
      <c r="EE218" s="3">
        <v>229.58699999999999</v>
      </c>
      <c r="EF218" s="3">
        <v>11.2</v>
      </c>
      <c r="EG218" s="3">
        <v>14.6</v>
      </c>
      <c r="EH218" s="3">
        <v>4</v>
      </c>
      <c r="EI218" s="3">
        <v>74.580487804878004</v>
      </c>
      <c r="EJ218" s="3">
        <v>1.74</v>
      </c>
      <c r="EK218" s="3">
        <v>86.620412999999999</v>
      </c>
      <c r="EL218" s="3">
        <v>67.411432000000005</v>
      </c>
      <c r="EM218" s="3">
        <v>15.184805895789999</v>
      </c>
      <c r="EN218" s="3">
        <v>64.591208608566802</v>
      </c>
      <c r="EO218" s="3">
        <v>-0.91388533222660395</v>
      </c>
      <c r="EP218" s="3">
        <v>1589.81469726563</v>
      </c>
      <c r="EQ218" s="3">
        <v>391.19033999999999</v>
      </c>
      <c r="ER218" s="3">
        <v>-1.0420432047314601</v>
      </c>
      <c r="ES218" s="3">
        <v>-0.85357717140963796</v>
      </c>
      <c r="ET218" s="3">
        <v>68.021000000000001</v>
      </c>
      <c r="EU218" s="3">
        <v>3.4963688436038698</v>
      </c>
      <c r="EV218" s="2">
        <v>22.72</v>
      </c>
      <c r="EW218" s="2">
        <v>22.14</v>
      </c>
      <c r="EX218" s="2">
        <v>22.5</v>
      </c>
      <c r="EY218" s="3">
        <v>0.39603301882743802</v>
      </c>
      <c r="EZ218" s="3">
        <v>0.96651530265808105</v>
      </c>
      <c r="FA218" s="3">
        <v>5</v>
      </c>
      <c r="FB218" s="3">
        <v>1.1000000000000001</v>
      </c>
      <c r="FC218" s="3">
        <v>9</v>
      </c>
      <c r="FD218" s="3">
        <v>28000000</v>
      </c>
      <c r="FE218" s="3">
        <v>0.52879439856359101</v>
      </c>
      <c r="FF218" s="3">
        <v>1.4500622829143599</v>
      </c>
      <c r="FG218" s="3">
        <v>4.0141843971631204</v>
      </c>
      <c r="FH218" s="3">
        <v>0</v>
      </c>
      <c r="FI218" s="3">
        <v>0</v>
      </c>
      <c r="FJ218" s="3">
        <v>0</v>
      </c>
      <c r="FK218" s="3">
        <v>1.9091673943790601E-2</v>
      </c>
      <c r="FL218" s="3">
        <v>13.353240264034101</v>
      </c>
      <c r="FM218" s="3">
        <v>5.6860604413350497</v>
      </c>
      <c r="FN218" s="3">
        <v>1.7324035434090199</v>
      </c>
      <c r="FO218" s="3">
        <v>17.240453850112001</v>
      </c>
      <c r="FP218" s="3">
        <v>0.84255754947662398</v>
      </c>
      <c r="FQ218" s="3">
        <v>0.98355085068188597</v>
      </c>
      <c r="FR218" s="3">
        <v>0.46721956133842502</v>
      </c>
      <c r="FS218" s="3">
        <v>0.92814993858337402</v>
      </c>
      <c r="FT218" s="3">
        <v>1.06869256496429</v>
      </c>
      <c r="FU218" s="3">
        <v>26721.836498586799</v>
      </c>
    </row>
    <row r="219" spans="1:177" x14ac:dyDescent="0.35">
      <c r="A219" s="3">
        <v>2017</v>
      </c>
      <c r="B219" s="3" t="s">
        <v>66</v>
      </c>
      <c r="C219" s="5">
        <v>0.91</v>
      </c>
      <c r="D219" s="5">
        <v>3997.38</v>
      </c>
      <c r="E219" s="3">
        <v>31.063686181239699</v>
      </c>
      <c r="F219" s="3">
        <v>103.484496124031</v>
      </c>
      <c r="G219" s="3">
        <v>31.063686181239699</v>
      </c>
      <c r="H219" s="3">
        <v>0.66417882783249105</v>
      </c>
      <c r="I219" s="3">
        <v>20.730551046973201</v>
      </c>
      <c r="J219" s="3">
        <v>0.12856155688045401</v>
      </c>
      <c r="K219" s="3">
        <v>54.625484114612597</v>
      </c>
      <c r="L219" s="3">
        <v>3.1071983428275499E-2</v>
      </c>
      <c r="M219" s="3">
        <v>667</v>
      </c>
      <c r="N219" s="3">
        <v>107.8</v>
      </c>
      <c r="O219" s="3">
        <v>106.11</v>
      </c>
      <c r="P219" s="3">
        <v>103.72</v>
      </c>
      <c r="Q219" s="3">
        <v>4250.2</v>
      </c>
      <c r="R219" s="3">
        <v>100</v>
      </c>
      <c r="S219" s="3">
        <v>100</v>
      </c>
      <c r="T219" s="3">
        <v>35.439118881118901</v>
      </c>
      <c r="U219" s="3">
        <v>52.620167832167802</v>
      </c>
      <c r="V219" s="3">
        <v>11.78077521</v>
      </c>
      <c r="W219" s="3">
        <v>89.014046197757594</v>
      </c>
      <c r="X219" s="3">
        <v>11</v>
      </c>
      <c r="Y219" s="3">
        <v>6</v>
      </c>
      <c r="Z219" s="3">
        <v>1</v>
      </c>
      <c r="AA219" s="3">
        <v>159.19672200334799</v>
      </c>
      <c r="AB219" s="3">
        <v>31.156089791399999</v>
      </c>
      <c r="AC219" s="3">
        <v>48.610699813899998</v>
      </c>
      <c r="AD219" s="3">
        <v>1.0691709622196</v>
      </c>
      <c r="AE219" s="3">
        <v>8721.8522042499208</v>
      </c>
      <c r="AF219" s="3">
        <v>18.171321190886601</v>
      </c>
      <c r="AG219" s="3">
        <v>16.036361785321201</v>
      </c>
      <c r="AH219" s="3">
        <v>0.3</v>
      </c>
      <c r="AI219" s="3">
        <v>596</v>
      </c>
      <c r="AJ219" s="3">
        <f>AVERAGE(AJ220,AJ218)</f>
        <v>3.1076924999999997</v>
      </c>
      <c r="AK219" s="3">
        <f>AVERAGE(AK220,AK218)</f>
        <v>3.0685535000000002</v>
      </c>
      <c r="AL219" s="3">
        <v>14741.0968781541</v>
      </c>
      <c r="AM219" s="3">
        <v>1.8683254538509</v>
      </c>
      <c r="AN219" s="3">
        <v>2.18919759022147</v>
      </c>
      <c r="AO219" s="3">
        <v>0.87613646636011999</v>
      </c>
      <c r="AP219" s="3">
        <v>0</v>
      </c>
      <c r="AQ219" s="3">
        <v>0</v>
      </c>
      <c r="AR219" s="3">
        <v>2.8461008025047901E-2</v>
      </c>
      <c r="AS219" s="3">
        <v>0.110303614463408</v>
      </c>
      <c r="AT219" s="3">
        <v>98.145171074981803</v>
      </c>
      <c r="AU219" s="3">
        <v>98.862882203389802</v>
      </c>
      <c r="AV219" s="3">
        <v>98.633752913014405</v>
      </c>
      <c r="AW219" s="3">
        <v>2.5</v>
      </c>
      <c r="AX219" s="3">
        <v>16.076296895171701</v>
      </c>
      <c r="AY219" s="3">
        <v>9.8866292930990092</v>
      </c>
      <c r="AZ219" s="3">
        <v>9.4442422695198494E-2</v>
      </c>
      <c r="BA219" s="3">
        <v>19.955349213329999</v>
      </c>
      <c r="BB219" s="5">
        <v>22.1</v>
      </c>
      <c r="BC219" s="9">
        <v>6225</v>
      </c>
      <c r="BD219" s="3">
        <v>1.88345468654043</v>
      </c>
      <c r="BE219" s="3">
        <f t="shared" si="49"/>
        <v>3.375</v>
      </c>
      <c r="BF219" s="3">
        <v>31.2123033409935</v>
      </c>
      <c r="BG219" s="3">
        <v>10.225917598865299</v>
      </c>
      <c r="BH219" s="3">
        <v>48.403362615670297</v>
      </c>
      <c r="BI219" s="3">
        <f t="shared" si="50"/>
        <v>14.280211611755586</v>
      </c>
      <c r="BJ219" s="3">
        <v>0.51103997230529796</v>
      </c>
      <c r="BK219" s="3">
        <v>33.9</v>
      </c>
      <c r="BL219" s="3">
        <v>26.6</v>
      </c>
      <c r="BM219" s="3">
        <v>126.0509437</v>
      </c>
      <c r="BN219" s="3">
        <v>26.91862648</v>
      </c>
      <c r="BO219" s="3">
        <v>11948.0107586673</v>
      </c>
      <c r="BP219" s="3">
        <v>80.114076999999995</v>
      </c>
      <c r="BQ219" s="3">
        <v>3.87875625460984</v>
      </c>
      <c r="BR219" s="3">
        <v>1.0006799697876001</v>
      </c>
      <c r="BS219" s="3">
        <v>99.895896911621094</v>
      </c>
      <c r="BT219" s="3">
        <v>1.00192999839783</v>
      </c>
      <c r="BU219" s="3">
        <v>0.99014997482299805</v>
      </c>
      <c r="BV219" s="3">
        <v>1.3144500255584699</v>
      </c>
      <c r="BW219" s="3">
        <v>99.007003784179702</v>
      </c>
      <c r="BX219" s="3">
        <v>99.311813354492202</v>
      </c>
      <c r="BY219" s="3">
        <v>6</v>
      </c>
      <c r="BZ219" s="3">
        <v>6</v>
      </c>
      <c r="CA219" s="3">
        <v>98.975300000000004</v>
      </c>
      <c r="CB219" s="3">
        <v>87.6732177734375</v>
      </c>
      <c r="CC219" s="3">
        <v>88.658836364746094</v>
      </c>
      <c r="CD219" s="3">
        <v>94.304000854492202</v>
      </c>
      <c r="CE219" s="3">
        <v>14.933296203613301</v>
      </c>
      <c r="CF219" s="3">
        <v>4.3667101860046396</v>
      </c>
      <c r="CG219" s="3">
        <f>AVERAGE(CG221,CG217)</f>
        <v>12.350135</v>
      </c>
      <c r="CH219" s="3">
        <f>AVERAGE(CH221,CH217)</f>
        <v>5.3102305842290107</v>
      </c>
      <c r="CI219" s="3">
        <v>0.6</v>
      </c>
      <c r="CJ219" s="3">
        <v>4.4000000000000004</v>
      </c>
      <c r="CK219" s="3">
        <v>35</v>
      </c>
      <c r="CL219" s="3">
        <v>98</v>
      </c>
      <c r="CM219" s="3">
        <v>96</v>
      </c>
      <c r="CN219" s="3">
        <v>5.57</v>
      </c>
      <c r="CO219" s="3">
        <v>4.742</v>
      </c>
      <c r="CP219" s="3">
        <v>3.1840000000000002</v>
      </c>
      <c r="CQ219" s="3">
        <v>3.7760413556041102E-2</v>
      </c>
      <c r="CR219" s="3">
        <f>AVERAGE(CR217,CR221)</f>
        <v>24.1</v>
      </c>
      <c r="CS219" s="3">
        <f>AVERAGE(CS217,CS221)</f>
        <v>37.85</v>
      </c>
      <c r="CT219" s="3">
        <v>84.167615467207497</v>
      </c>
      <c r="CU219" s="3">
        <v>96.253908080611495</v>
      </c>
      <c r="CV219" s="3">
        <v>92.395359342875096</v>
      </c>
      <c r="CW219" s="3">
        <v>57</v>
      </c>
      <c r="CX219" s="3">
        <v>6.5</v>
      </c>
      <c r="CY219" s="3">
        <v>8.3000000000000007</v>
      </c>
      <c r="CZ219" s="3">
        <v>36.9</v>
      </c>
      <c r="DA219" s="3">
        <v>0.16386909999999999</v>
      </c>
      <c r="DB219" s="3">
        <v>973.87011684571701</v>
      </c>
      <c r="DC219" s="3">
        <v>42.005985260000003</v>
      </c>
      <c r="DD219" s="3">
        <v>42.4</v>
      </c>
      <c r="DE219" s="3">
        <v>26.9</v>
      </c>
      <c r="DF219" s="3">
        <v>2.2999999999999998</v>
      </c>
      <c r="DG219" s="3">
        <v>6.7</v>
      </c>
      <c r="DH219" s="3">
        <v>35.6</v>
      </c>
      <c r="DI219" s="3">
        <v>1.5</v>
      </c>
      <c r="DJ219" s="3">
        <v>23.3</v>
      </c>
      <c r="DK219" s="3">
        <v>0</v>
      </c>
      <c r="DL219" s="3">
        <v>6.8675509524110296</v>
      </c>
      <c r="DM219" s="3">
        <v>44.997999999999998</v>
      </c>
      <c r="DN219" s="3">
        <v>0.647970505419172</v>
      </c>
      <c r="DO219" s="3">
        <v>23.307230135691601</v>
      </c>
      <c r="DP219" s="3">
        <v>39.734000000000002</v>
      </c>
      <c r="DQ219" s="3">
        <v>77.405000000000001</v>
      </c>
      <c r="DR219" s="3">
        <v>84.11</v>
      </c>
      <c r="DS219" s="3">
        <v>55.146999999999998</v>
      </c>
      <c r="DT219" s="3">
        <v>81.374964954477704</v>
      </c>
      <c r="DU219" s="3">
        <v>69.667000000000002</v>
      </c>
      <c r="DV219" s="3">
        <v>25.24</v>
      </c>
      <c r="DW219" s="3">
        <v>19.350000000000001</v>
      </c>
      <c r="DX219" s="3">
        <v>3.9009999999999998</v>
      </c>
      <c r="DY219" s="3">
        <v>18.53</v>
      </c>
      <c r="DZ219" s="3">
        <v>10.195</v>
      </c>
      <c r="EA219" s="3">
        <v>8.7200000000000006</v>
      </c>
      <c r="EB219" s="3">
        <v>-9498</v>
      </c>
      <c r="EC219" s="3">
        <v>14.151999999999999</v>
      </c>
      <c r="ED219" s="3">
        <v>85.367000000000004</v>
      </c>
      <c r="EE219" s="3">
        <v>228.584</v>
      </c>
      <c r="EF219" s="3">
        <v>10.7</v>
      </c>
      <c r="EG219" s="3">
        <v>14.8</v>
      </c>
      <c r="EH219" s="3">
        <v>3.8</v>
      </c>
      <c r="EI219" s="3">
        <v>74.629268292682895</v>
      </c>
      <c r="EJ219" s="3">
        <v>1.69</v>
      </c>
      <c r="EK219" s="3">
        <v>86.760122999999993</v>
      </c>
      <c r="EL219" s="3">
        <v>67.781672999999998</v>
      </c>
      <c r="EM219" s="3">
        <v>15.3893943947464</v>
      </c>
      <c r="EN219" s="3">
        <v>64.110877363497394</v>
      </c>
      <c r="EO219" s="3">
        <v>-0.88621557329239198</v>
      </c>
      <c r="EP219" s="3">
        <v>1772.61364746094</v>
      </c>
      <c r="EQ219" s="3">
        <v>391.19033999999999</v>
      </c>
      <c r="ER219" s="3">
        <v>-1.0551127278861401</v>
      </c>
      <c r="ES219" s="3">
        <v>-0.80690977693088095</v>
      </c>
      <c r="ET219" s="3">
        <v>68.075000000000003</v>
      </c>
      <c r="EU219" s="3">
        <v>4.1435139300078596</v>
      </c>
      <c r="EV219" s="2">
        <v>22.97</v>
      </c>
      <c r="EW219" s="2">
        <v>22.56</v>
      </c>
      <c r="EX219" s="2">
        <v>22.59</v>
      </c>
      <c r="EY219" s="3">
        <v>0.50109958648681596</v>
      </c>
      <c r="EZ219" s="3">
        <v>0.86576759815216098</v>
      </c>
      <c r="FA219" s="3">
        <v>5</v>
      </c>
      <c r="FB219" s="3">
        <v>1.1000000000000001</v>
      </c>
      <c r="FC219" s="3">
        <v>9</v>
      </c>
      <c r="FD219" s="3">
        <v>30000000</v>
      </c>
      <c r="FE219" s="3">
        <v>0.60021067394655503</v>
      </c>
      <c r="FF219" s="3">
        <v>1.59351134040875</v>
      </c>
      <c r="FG219" s="3">
        <v>4.3672557383709103</v>
      </c>
      <c r="FH219" s="3">
        <v>0</v>
      </c>
      <c r="FI219" s="3">
        <v>0</v>
      </c>
      <c r="FJ219" s="3">
        <v>0</v>
      </c>
      <c r="FK219" s="3">
        <v>3.6360085832959001E-2</v>
      </c>
      <c r="FL219" s="3">
        <v>13.353240264034101</v>
      </c>
      <c r="FM219" s="3">
        <v>5.23920121056927</v>
      </c>
      <c r="FN219" s="3">
        <v>2.0562925328658599</v>
      </c>
      <c r="FO219" s="3">
        <v>17.717881111053899</v>
      </c>
      <c r="FP219" s="3">
        <v>0.79745739698410001</v>
      </c>
      <c r="FQ219" s="3">
        <v>1.2072210809925601</v>
      </c>
      <c r="FR219" s="3">
        <v>0.45295369625091603</v>
      </c>
      <c r="FS219" s="3">
        <v>0.90034031867981001</v>
      </c>
      <c r="FT219" s="3">
        <v>1.14457130432129</v>
      </c>
      <c r="FU219" s="3">
        <v>28673.622573630699</v>
      </c>
    </row>
    <row r="220" spans="1:177" x14ac:dyDescent="0.35">
      <c r="A220" s="3">
        <v>2018</v>
      </c>
      <c r="B220" s="3" t="s">
        <v>66</v>
      </c>
      <c r="C220" s="5">
        <v>24.09</v>
      </c>
      <c r="D220" s="5">
        <v>3862.19</v>
      </c>
      <c r="E220" s="3">
        <v>31.144037154289901</v>
      </c>
      <c r="F220" s="3">
        <v>101.152895752896</v>
      </c>
      <c r="G220" s="3">
        <v>31.144037154289901</v>
      </c>
      <c r="H220" s="3">
        <v>0.67196838479556098</v>
      </c>
      <c r="I220" s="3">
        <v>20.810902020023502</v>
      </c>
      <c r="J220" s="3">
        <v>0.12856155688045401</v>
      </c>
      <c r="K220" s="3">
        <v>54.687675767753603</v>
      </c>
      <c r="L220" s="3">
        <v>3.1071983428275499E-2</v>
      </c>
      <c r="M220" s="3">
        <v>667</v>
      </c>
      <c r="N220" s="3">
        <v>70.989999999999995</v>
      </c>
      <c r="O220" s="3">
        <v>83.55</v>
      </c>
      <c r="P220" s="3">
        <v>101.43</v>
      </c>
      <c r="Q220" s="3">
        <v>3026.3</v>
      </c>
      <c r="R220" s="3">
        <v>100</v>
      </c>
      <c r="S220" s="3">
        <v>100</v>
      </c>
      <c r="T220" s="3">
        <v>35.439118881118901</v>
      </c>
      <c r="U220" s="3">
        <v>52.620167832167802</v>
      </c>
      <c r="V220" s="3">
        <v>12.208933999999999</v>
      </c>
      <c r="W220" s="3">
        <v>89.014046197757594</v>
      </c>
      <c r="X220" s="3">
        <v>11</v>
      </c>
      <c r="Y220" s="3">
        <v>6</v>
      </c>
      <c r="Z220" s="3">
        <v>1</v>
      </c>
      <c r="AA220" s="3">
        <v>163.53468669542301</v>
      </c>
      <c r="AB220" s="3">
        <v>29.9287151825</v>
      </c>
      <c r="AC220" s="3">
        <v>49.610306028399997</v>
      </c>
      <c r="AD220" s="3">
        <v>1.0823435655253799</v>
      </c>
      <c r="AE220" s="3">
        <v>8790.0729254338203</v>
      </c>
      <c r="AF220" s="3">
        <v>18.171321190886601</v>
      </c>
      <c r="AG220" s="3">
        <v>16.036361785321201</v>
      </c>
      <c r="AH220" s="3">
        <f>AVERAGE(AH221,AH219)</f>
        <v>0.35</v>
      </c>
      <c r="AI220" s="3">
        <v>624</v>
      </c>
      <c r="AJ220" s="3">
        <v>2.98</v>
      </c>
      <c r="AK220" s="3">
        <v>2.81</v>
      </c>
      <c r="AL220" s="3">
        <v>13859.3388483338</v>
      </c>
      <c r="AM220" s="3">
        <v>-3.6263186368940099</v>
      </c>
      <c r="AN220" s="3">
        <v>3.0495034124394902</v>
      </c>
      <c r="AO220" s="3">
        <v>0.90073882113649595</v>
      </c>
      <c r="AP220" s="3">
        <v>0</v>
      </c>
      <c r="AQ220" s="3">
        <v>0</v>
      </c>
      <c r="AR220" s="3">
        <v>6.3475156073481601E-2</v>
      </c>
      <c r="AS220" s="3">
        <v>0.116738476848605</v>
      </c>
      <c r="AT220" s="3">
        <v>98.290310604222299</v>
      </c>
      <c r="AU220" s="3">
        <v>98.871092251815995</v>
      </c>
      <c r="AV220" s="3">
        <v>98.686067099329406</v>
      </c>
      <c r="AW220" s="3">
        <v>2.5</v>
      </c>
      <c r="AX220" s="3">
        <v>15.4825825601998</v>
      </c>
      <c r="AY220" s="3">
        <v>10.381638931272001</v>
      </c>
      <c r="AZ220" s="3">
        <v>0.122973209909578</v>
      </c>
      <c r="BA220" s="3">
        <v>18.173337203556201</v>
      </c>
      <c r="BB220" s="5">
        <v>23.3</v>
      </c>
      <c r="BC220" s="9">
        <v>6367</v>
      </c>
      <c r="BD220" s="3">
        <v>1.88345468654043</v>
      </c>
      <c r="BE220" s="3">
        <f t="shared" si="49"/>
        <v>3.375</v>
      </c>
      <c r="BF220" s="3">
        <v>30.970061227441501</v>
      </c>
      <c r="BG220" s="3">
        <v>10.225917598865299</v>
      </c>
      <c r="BH220" s="3">
        <v>48.513685877788497</v>
      </c>
      <c r="BI220" s="3">
        <f t="shared" si="50"/>
        <v>14.40652129882182</v>
      </c>
      <c r="BJ220" s="3">
        <v>0.63868999481201205</v>
      </c>
      <c r="BK220" s="3">
        <f>AVERAGE(BK219,BK221)</f>
        <v>33.25</v>
      </c>
      <c r="BL220" s="3">
        <v>26.6</v>
      </c>
      <c r="BM220" s="3">
        <v>106.9512252</v>
      </c>
      <c r="BN220" s="3">
        <v>27.174356670000002</v>
      </c>
      <c r="BO220" s="3">
        <v>14504.1392214714</v>
      </c>
      <c r="BP220" s="3">
        <v>83.57717486</v>
      </c>
      <c r="BQ220" s="3">
        <v>3.64510266961859</v>
      </c>
      <c r="BR220" s="3">
        <v>1.0006799697876001</v>
      </c>
      <c r="BS220" s="3">
        <v>99.895896911621094</v>
      </c>
      <c r="BT220" s="3">
        <v>1.0048400163650499</v>
      </c>
      <c r="BU220" s="3">
        <v>0.98983997106552102</v>
      </c>
      <c r="BV220" s="3">
        <v>1.3255599737167401</v>
      </c>
      <c r="BW220" s="3">
        <v>99.196022033691406</v>
      </c>
      <c r="BX220" s="3">
        <v>98.399139404296903</v>
      </c>
      <c r="BY220" s="3">
        <v>6</v>
      </c>
      <c r="BZ220" s="3">
        <v>6</v>
      </c>
      <c r="CA220" s="3">
        <v>98.975300000000004</v>
      </c>
      <c r="CB220" s="3">
        <v>83.143096923828097</v>
      </c>
      <c r="CC220" s="3">
        <v>82.257843017578097</v>
      </c>
      <c r="CD220" s="3">
        <v>83.882133483886705</v>
      </c>
      <c r="CE220" s="3">
        <v>14.810616493225099</v>
      </c>
      <c r="CF220" s="3">
        <v>4.24356985092163</v>
      </c>
      <c r="CG220" s="3">
        <v>12.350135</v>
      </c>
      <c r="CH220" s="3">
        <v>5.3102305842290107</v>
      </c>
      <c r="CI220" s="3">
        <v>0.6</v>
      </c>
      <c r="CJ220" s="3">
        <v>4.2</v>
      </c>
      <c r="CK220" s="3">
        <v>38</v>
      </c>
      <c r="CL220" s="3">
        <v>96</v>
      </c>
      <c r="CM220" s="3">
        <v>98</v>
      </c>
      <c r="CN220" s="3">
        <v>5.49</v>
      </c>
      <c r="CO220" s="3">
        <v>4.54</v>
      </c>
      <c r="CP220" s="3">
        <v>3.2890000000000001</v>
      </c>
      <c r="CQ220" s="3">
        <v>4.05015792324162E-2</v>
      </c>
      <c r="CR220" s="3">
        <v>23.8</v>
      </c>
      <c r="CS220" s="3">
        <v>37.200000000000003</v>
      </c>
      <c r="CT220" s="3">
        <v>84.167615467207497</v>
      </c>
      <c r="CU220" s="3">
        <v>96.253908080611495</v>
      </c>
      <c r="CV220" s="3">
        <v>92.403457542956204</v>
      </c>
      <c r="CW220" s="3">
        <v>57</v>
      </c>
      <c r="CX220" s="3">
        <v>6.5</v>
      </c>
      <c r="CY220" s="3">
        <v>4.3</v>
      </c>
      <c r="CZ220" s="3">
        <v>34.299999999999997</v>
      </c>
      <c r="DA220" s="3">
        <v>0.16463046000000001</v>
      </c>
      <c r="DB220" s="3">
        <v>1136.8526000311799</v>
      </c>
      <c r="DC220" s="3">
        <v>39.341999049999998</v>
      </c>
      <c r="DD220" s="3">
        <v>42.3</v>
      </c>
      <c r="DE220" s="3">
        <v>26.9</v>
      </c>
      <c r="DF220" s="3">
        <v>2.5</v>
      </c>
      <c r="DG220" s="3">
        <v>7</v>
      </c>
      <c r="DH220" s="3">
        <v>35.1</v>
      </c>
      <c r="DI220" s="3">
        <v>0.9</v>
      </c>
      <c r="DJ220" s="3">
        <v>22.9</v>
      </c>
      <c r="DK220" s="3">
        <v>0</v>
      </c>
      <c r="DL220" s="3">
        <v>6.9722389750900096</v>
      </c>
      <c r="DM220" s="3">
        <v>43.63</v>
      </c>
      <c r="DN220" s="3">
        <v>0.494093135911089</v>
      </c>
      <c r="DO220" s="3">
        <v>23.6606754111261</v>
      </c>
      <c r="DP220" s="3">
        <v>37.704000000000001</v>
      </c>
      <c r="DQ220" s="3">
        <v>78.254999999999995</v>
      </c>
      <c r="DR220" s="3">
        <v>85.537999999999997</v>
      </c>
      <c r="DS220" s="3">
        <v>55.774999999999999</v>
      </c>
      <c r="DT220" s="3">
        <v>81.616377418127598</v>
      </c>
      <c r="DU220" s="3">
        <v>70.164000000000001</v>
      </c>
      <c r="DV220" s="3">
        <v>23.57</v>
      </c>
      <c r="DW220" s="3">
        <v>18.059999999999999</v>
      </c>
      <c r="DX220" s="3">
        <v>3.6619999999999999</v>
      </c>
      <c r="DY220" s="3">
        <v>16.113</v>
      </c>
      <c r="DZ220" s="3">
        <v>8.4930000000000003</v>
      </c>
      <c r="EA220" s="3">
        <v>7.41</v>
      </c>
      <c r="EB220" s="3">
        <v>-8632</v>
      </c>
      <c r="EC220" s="3">
        <v>12.499000000000001</v>
      </c>
      <c r="ED220" s="3">
        <v>85.896000000000001</v>
      </c>
      <c r="EE220" s="3">
        <v>229.11600000000001</v>
      </c>
      <c r="EF220" s="3">
        <v>10</v>
      </c>
      <c r="EG220" s="3">
        <v>15</v>
      </c>
      <c r="EH220" s="3">
        <v>3.6</v>
      </c>
      <c r="EI220" s="3">
        <v>74.782926829268305</v>
      </c>
      <c r="EJ220" s="3">
        <v>1.6</v>
      </c>
      <c r="EK220" s="3">
        <v>86.955877000000001</v>
      </c>
      <c r="EL220" s="3">
        <v>68.450393000000005</v>
      </c>
      <c r="EM220" s="3">
        <v>15.5239855953913</v>
      </c>
      <c r="EN220" s="3">
        <v>63.726548016266499</v>
      </c>
      <c r="EO220" s="3">
        <v>-0.77913839619223102</v>
      </c>
      <c r="EP220" s="3">
        <v>1776.50390625</v>
      </c>
      <c r="EQ220" s="3">
        <v>391.19033999999999</v>
      </c>
      <c r="ER220" s="3">
        <v>-0.98929351068448301</v>
      </c>
      <c r="ES220" s="3">
        <v>-0.68073420650019101</v>
      </c>
      <c r="ET220" s="3">
        <v>68.141999999999996</v>
      </c>
      <c r="EU220" s="3">
        <v>4.3396712337401198</v>
      </c>
      <c r="EV220" s="2">
        <v>23.22</v>
      </c>
      <c r="EW220" s="2">
        <v>22.99</v>
      </c>
      <c r="EX220" s="2">
        <v>22.67</v>
      </c>
      <c r="EY220" s="3">
        <v>0.29780510067939803</v>
      </c>
      <c r="EZ220" s="3">
        <v>1.0004285573959399</v>
      </c>
      <c r="FA220" s="3">
        <v>5</v>
      </c>
      <c r="FB220" s="3">
        <f>AVERAGE(FB219,FB221)</f>
        <v>1</v>
      </c>
      <c r="FC220" s="3">
        <v>9</v>
      </c>
      <c r="FD220" s="3">
        <v>21000000</v>
      </c>
      <c r="FE220" s="3">
        <v>0.68983237073391201</v>
      </c>
      <c r="FF220" s="3">
        <v>2.0614980896327002</v>
      </c>
      <c r="FG220" s="3">
        <v>5.4153901603892596</v>
      </c>
      <c r="FH220" s="3">
        <v>0</v>
      </c>
      <c r="FI220" s="3">
        <v>0</v>
      </c>
      <c r="FJ220" s="3">
        <v>0</v>
      </c>
      <c r="FK220" s="3">
        <v>7.9536907990876204E-2</v>
      </c>
      <c r="FL220" s="3">
        <v>13.353240264034101</v>
      </c>
      <c r="FM220" s="3">
        <v>5.2409588126631501</v>
      </c>
      <c r="FN220" s="3">
        <v>2.1813322798978598</v>
      </c>
      <c r="FO220" s="3">
        <v>20.548199551869601</v>
      </c>
      <c r="FP220" s="3">
        <v>0.79210388660430897</v>
      </c>
      <c r="FQ220" s="3">
        <v>1.07351315071964</v>
      </c>
      <c r="FR220" s="3">
        <v>0.39530482888221702</v>
      </c>
      <c r="FS220" s="3">
        <v>0.92324912548065197</v>
      </c>
      <c r="FT220" s="3">
        <v>1.13444352149963</v>
      </c>
      <c r="FU220" s="3">
        <v>30877.041926480499</v>
      </c>
    </row>
    <row r="221" spans="1:177" x14ac:dyDescent="0.35">
      <c r="A221" s="3">
        <v>2019</v>
      </c>
      <c r="B221" s="3" t="s">
        <v>66</v>
      </c>
      <c r="C221" s="5">
        <v>3.23</v>
      </c>
      <c r="D221" s="5">
        <v>3622.92</v>
      </c>
      <c r="E221" s="3">
        <v>31.497581435711201</v>
      </c>
      <c r="F221" s="3">
        <v>105.570128885519</v>
      </c>
      <c r="G221" s="3">
        <v>31.497581435711201</v>
      </c>
      <c r="H221" s="3">
        <v>0.689196800956411</v>
      </c>
      <c r="I221" s="3">
        <v>21.196586690664802</v>
      </c>
      <c r="J221" s="3">
        <v>0.144631751490511</v>
      </c>
      <c r="K221" s="3">
        <v>54.749867420894503</v>
      </c>
      <c r="L221" s="3">
        <v>3.1071983428275499E-2</v>
      </c>
      <c r="M221" s="3">
        <v>667</v>
      </c>
      <c r="N221" s="3">
        <v>106.44</v>
      </c>
      <c r="O221" s="3">
        <v>104.75</v>
      </c>
      <c r="P221" s="3">
        <v>102.14</v>
      </c>
      <c r="Q221" s="3">
        <v>4310.1000000000004</v>
      </c>
      <c r="R221" s="3">
        <v>100</v>
      </c>
      <c r="S221" s="3">
        <v>100</v>
      </c>
      <c r="T221" s="3">
        <v>35.439118881118901</v>
      </c>
      <c r="U221" s="3">
        <v>52.620167832167802</v>
      </c>
      <c r="V221" s="3">
        <v>12.011658349999999</v>
      </c>
      <c r="W221" s="3">
        <v>89.014046197757594</v>
      </c>
      <c r="X221" s="3">
        <v>11</v>
      </c>
      <c r="Y221" s="3">
        <v>6</v>
      </c>
      <c r="Z221" s="3">
        <v>1</v>
      </c>
      <c r="AA221" s="3">
        <v>168.84199946845601</v>
      </c>
      <c r="AB221" s="3">
        <v>29.746569705900001</v>
      </c>
      <c r="AC221" s="3">
        <v>49.843530445799999</v>
      </c>
      <c r="AD221" s="3">
        <v>1.05448051948052</v>
      </c>
      <c r="AE221" s="3">
        <v>8851.3978833977308</v>
      </c>
      <c r="AF221" s="3">
        <v>18.178650000000001</v>
      </c>
      <c r="AG221" s="3">
        <v>16.03661</v>
      </c>
      <c r="AH221" s="3">
        <v>0.4</v>
      </c>
      <c r="AI221" s="3">
        <v>643</v>
      </c>
      <c r="AJ221" s="3">
        <v>2.98</v>
      </c>
      <c r="AK221" s="3">
        <v>2.81</v>
      </c>
      <c r="AL221" s="3">
        <v>14946.697154736499</v>
      </c>
      <c r="AM221" s="3">
        <v>20.0486022214264</v>
      </c>
      <c r="AN221" s="3">
        <v>2.5357668017424002</v>
      </c>
      <c r="AO221" s="3">
        <v>0.91207861054542305</v>
      </c>
      <c r="AP221" s="3">
        <v>0</v>
      </c>
      <c r="AQ221" s="3">
        <v>0</v>
      </c>
      <c r="AR221" s="3">
        <v>4.6901077479298302E-2</v>
      </c>
      <c r="AS221" s="3">
        <v>0.12474518753945001</v>
      </c>
      <c r="AT221" s="3">
        <v>98.435450133462695</v>
      </c>
      <c r="AU221" s="3">
        <v>98.879302300242102</v>
      </c>
      <c r="AV221" s="3">
        <v>98.738254566957906</v>
      </c>
      <c r="AW221" s="3">
        <v>2.5</v>
      </c>
      <c r="AX221" s="3">
        <v>16.287565682805699</v>
      </c>
      <c r="AY221" s="3">
        <v>8.7308525131994603</v>
      </c>
      <c r="AZ221" s="3">
        <v>0.112366273830923</v>
      </c>
      <c r="BA221" s="3">
        <v>20.821255273814799</v>
      </c>
      <c r="BB221" s="5">
        <v>22.9</v>
      </c>
      <c r="BC221" s="9">
        <v>6253</v>
      </c>
      <c r="BD221" s="3">
        <v>1.88345468654043</v>
      </c>
      <c r="BE221" s="3">
        <f t="shared" si="49"/>
        <v>3.375</v>
      </c>
      <c r="BF221" s="3">
        <v>30.755491989008</v>
      </c>
      <c r="BG221" s="3">
        <v>10.225917598865299</v>
      </c>
      <c r="BH221" s="3">
        <v>48.544477531463301</v>
      </c>
      <c r="BI221" s="3">
        <f t="shared" si="50"/>
        <v>14.519731250987503</v>
      </c>
      <c r="BJ221" s="3">
        <v>0.63626998662948597</v>
      </c>
      <c r="BK221" s="3">
        <v>32.6</v>
      </c>
      <c r="BL221" s="3">
        <v>27.2</v>
      </c>
      <c r="BM221" s="3">
        <v>108.09248890000001</v>
      </c>
      <c r="BN221" s="3">
        <v>26.55410359</v>
      </c>
      <c r="BO221" s="3">
        <v>19857.6461133794</v>
      </c>
      <c r="BP221" s="3">
        <v>86.135456439999999</v>
      </c>
      <c r="BQ221" s="3">
        <v>3.8118131511009001</v>
      </c>
      <c r="BR221" s="3">
        <v>1.0006799697876001</v>
      </c>
      <c r="BS221" s="3">
        <v>99.895896911621094</v>
      </c>
      <c r="BT221" s="3">
        <v>1.0004199743270901</v>
      </c>
      <c r="BU221" s="3">
        <v>0.99943000078201305</v>
      </c>
      <c r="BV221" s="3">
        <v>1.2801599502563501</v>
      </c>
      <c r="BW221" s="3">
        <v>98.638900756835895</v>
      </c>
      <c r="BX221" s="3">
        <v>98.307533264160199</v>
      </c>
      <c r="BY221" s="3">
        <v>6</v>
      </c>
      <c r="BZ221" s="3">
        <v>6</v>
      </c>
      <c r="CA221" s="3">
        <v>98.975300000000004</v>
      </c>
      <c r="CB221" s="3">
        <v>82.982170104980497</v>
      </c>
      <c r="CC221" s="3">
        <v>81.382667541503906</v>
      </c>
      <c r="CD221" s="3">
        <v>90.220901489257798</v>
      </c>
      <c r="CE221" s="3">
        <v>15.0182542800903</v>
      </c>
      <c r="CF221" s="3">
        <v>4.42054986953735</v>
      </c>
      <c r="CG221" s="3">
        <v>13.09042</v>
      </c>
      <c r="CH221" s="3">
        <v>4.9656268353408004</v>
      </c>
      <c r="CI221" s="3">
        <v>0.6</v>
      </c>
      <c r="CJ221" s="3">
        <v>4</v>
      </c>
      <c r="CK221" s="3">
        <v>42</v>
      </c>
      <c r="CL221" s="3">
        <v>99</v>
      </c>
      <c r="CM221" s="3">
        <v>99</v>
      </c>
      <c r="CN221" s="3">
        <v>5.49</v>
      </c>
      <c r="CO221" s="3">
        <v>4.5940000000000003</v>
      </c>
      <c r="CP221" s="3">
        <v>3.2629999999999999</v>
      </c>
      <c r="CQ221" s="3">
        <v>3.7819896014478598E-2</v>
      </c>
      <c r="CR221" s="3">
        <v>23.8</v>
      </c>
      <c r="CS221" s="3">
        <v>37.200000000000003</v>
      </c>
      <c r="CT221" s="3">
        <v>84.167615467207497</v>
      </c>
      <c r="CU221" s="3">
        <v>96.253908080611495</v>
      </c>
      <c r="CV221" s="3">
        <v>92.413125268876499</v>
      </c>
      <c r="CW221" s="3">
        <v>57</v>
      </c>
      <c r="CX221" s="3">
        <v>6.5</v>
      </c>
      <c r="CY221" s="3">
        <v>7</v>
      </c>
      <c r="CZ221" s="3">
        <v>35.5</v>
      </c>
      <c r="DA221" s="3">
        <v>0.26571643</v>
      </c>
      <c r="DB221" s="3">
        <v>1259.5091848068801</v>
      </c>
      <c r="DC221" s="3">
        <v>35.226966859999997</v>
      </c>
      <c r="DD221" s="3">
        <v>42</v>
      </c>
      <c r="DE221" s="3">
        <v>26.6</v>
      </c>
      <c r="DF221" s="3">
        <v>2.6</v>
      </c>
      <c r="DG221" s="3">
        <v>7.1</v>
      </c>
      <c r="DH221" s="3">
        <v>34.5</v>
      </c>
      <c r="DI221" s="3">
        <v>0.8</v>
      </c>
      <c r="DJ221" s="3">
        <v>21.6</v>
      </c>
      <c r="DK221" s="3">
        <v>0</v>
      </c>
      <c r="DL221" s="3">
        <v>7.2937527080364797</v>
      </c>
      <c r="DM221" s="3">
        <v>41.738999999999997</v>
      </c>
      <c r="DN221" s="3">
        <v>0.61155816916255101</v>
      </c>
      <c r="DO221" s="3">
        <v>23.7190583254472</v>
      </c>
      <c r="DP221" s="3">
        <v>36.280999999999999</v>
      </c>
      <c r="DQ221" s="3">
        <v>78.021000000000001</v>
      </c>
      <c r="DR221" s="3">
        <v>85.608999999999995</v>
      </c>
      <c r="DS221" s="3">
        <v>55.658999999999999</v>
      </c>
      <c r="DT221" s="3">
        <v>81.858693414124801</v>
      </c>
      <c r="DU221" s="3">
        <v>68.805999999999997</v>
      </c>
      <c r="DV221" s="3">
        <v>25.94</v>
      </c>
      <c r="DW221" s="3">
        <v>20.88</v>
      </c>
      <c r="DX221" s="3">
        <v>3.6160000000000001</v>
      </c>
      <c r="DY221" s="3">
        <v>13.747999999999999</v>
      </c>
      <c r="DZ221" s="3">
        <v>7.0869999999999997</v>
      </c>
      <c r="EA221" s="3">
        <v>6.31</v>
      </c>
      <c r="EB221" s="3">
        <v>-7903</v>
      </c>
      <c r="EC221" s="3">
        <v>12.363</v>
      </c>
      <c r="ED221" s="3">
        <v>84.503</v>
      </c>
      <c r="EE221" s="3">
        <v>210.61</v>
      </c>
      <c r="EF221" s="3">
        <v>9.8000000000000007</v>
      </c>
      <c r="EG221" s="3">
        <v>14.5</v>
      </c>
      <c r="EH221" s="3">
        <v>3.4</v>
      </c>
      <c r="EI221" s="3">
        <v>75.387804878048797</v>
      </c>
      <c r="EJ221" s="3">
        <v>1.61</v>
      </c>
      <c r="EK221" s="3">
        <v>87.396051999999997</v>
      </c>
      <c r="EL221" s="3">
        <v>69.975223999999997</v>
      </c>
      <c r="EM221" s="3">
        <v>15.6135838487328</v>
      </c>
      <c r="EN221" s="3">
        <v>63.334142945508198</v>
      </c>
      <c r="EO221" s="3">
        <v>-0.69523914013606603</v>
      </c>
      <c r="EP221" s="3">
        <v>1885.90380859375</v>
      </c>
      <c r="EQ221" s="3">
        <v>391.19033999999999</v>
      </c>
      <c r="ER221" s="3">
        <v>-0.94671254394734405</v>
      </c>
      <c r="ES221" s="3">
        <v>-0.57788598017214299</v>
      </c>
      <c r="ET221" s="3">
        <v>68.221999999999994</v>
      </c>
      <c r="EU221" s="3">
        <v>3.3915010548872702</v>
      </c>
      <c r="EV221" s="2">
        <v>23.47</v>
      </c>
      <c r="EW221" s="2">
        <v>23.42</v>
      </c>
      <c r="EX221" s="2">
        <v>22.75</v>
      </c>
      <c r="EY221" s="3">
        <v>0.480807155370712</v>
      </c>
      <c r="EZ221" s="3">
        <v>1.06583380699158</v>
      </c>
      <c r="FA221" s="3">
        <v>5</v>
      </c>
      <c r="FB221" s="3">
        <v>0.9</v>
      </c>
      <c r="FC221" s="3">
        <v>9</v>
      </c>
      <c r="FD221" s="3">
        <v>31000000</v>
      </c>
      <c r="FE221" s="3">
        <v>0.606754389868011</v>
      </c>
      <c r="FF221" s="3">
        <v>2.0144305591071601</v>
      </c>
      <c r="FG221" s="3">
        <v>5.35946578787616</v>
      </c>
      <c r="FH221" s="3">
        <v>0</v>
      </c>
      <c r="FI221" s="3">
        <v>0</v>
      </c>
      <c r="FJ221" s="3">
        <v>0</v>
      </c>
      <c r="FK221" s="3">
        <v>5.9368195434784103E-2</v>
      </c>
      <c r="FL221" s="3">
        <v>13.353240264034101</v>
      </c>
      <c r="FM221" s="3">
        <v>4.5388467995360298</v>
      </c>
      <c r="FN221" s="3">
        <v>1.7604929786907699</v>
      </c>
      <c r="FO221" s="3">
        <v>17.217443828296499</v>
      </c>
      <c r="FP221" s="3">
        <v>0.85566729307174705</v>
      </c>
      <c r="FQ221" s="3">
        <v>1.1893880507552199</v>
      </c>
      <c r="FR221" s="3">
        <v>0.42679351568222001</v>
      </c>
      <c r="FS221" s="3">
        <v>0.97936385869979903</v>
      </c>
      <c r="FT221" s="3">
        <v>1.1824791431427</v>
      </c>
      <c r="FU221" s="3">
        <v>33294.507788574898</v>
      </c>
    </row>
    <row r="222" spans="1:177" x14ac:dyDescent="0.35">
      <c r="A222" s="3">
        <v>2020</v>
      </c>
      <c r="B222" s="3" t="s">
        <v>66</v>
      </c>
      <c r="C222" s="5">
        <v>1.68</v>
      </c>
      <c r="D222" s="5">
        <v>3403.51</v>
      </c>
      <c r="E222" s="3">
        <v>31.6406877711715</v>
      </c>
      <c r="F222" s="3">
        <v>113.426536731634</v>
      </c>
      <c r="G222" s="3">
        <v>31.6406877711715</v>
      </c>
      <c r="H222" s="3">
        <v>0.70193938379825005</v>
      </c>
      <c r="I222" s="3">
        <v>21.4366061385184</v>
      </c>
      <c r="J222" s="3">
        <v>0.14462477904547599</v>
      </c>
      <c r="K222" s="3">
        <v>54.8094166800579</v>
      </c>
      <c r="L222" s="3">
        <v>3.1071983428275499E-2</v>
      </c>
      <c r="M222" s="3">
        <v>667</v>
      </c>
      <c r="N222" s="3">
        <v>117.2</v>
      </c>
      <c r="O222" s="3">
        <v>110.86</v>
      </c>
      <c r="P222" s="3">
        <v>101.62</v>
      </c>
      <c r="Q222" s="3">
        <v>4662.8</v>
      </c>
      <c r="R222" s="3">
        <v>100</v>
      </c>
      <c r="S222" s="3">
        <v>100</v>
      </c>
      <c r="T222" s="3">
        <v>35.439118881118901</v>
      </c>
      <c r="U222" s="3">
        <v>52.620167832167802</v>
      </c>
      <c r="V222" s="3">
        <v>12.011658349999999</v>
      </c>
      <c r="W222" s="3">
        <v>89.014046197757594</v>
      </c>
      <c r="X222" s="3">
        <v>11</v>
      </c>
      <c r="Y222" s="3">
        <v>6</v>
      </c>
      <c r="Z222" s="3">
        <v>1</v>
      </c>
      <c r="AA222" s="3">
        <v>160.58799886266701</v>
      </c>
      <c r="AB222" s="3">
        <v>30.531259139900001</v>
      </c>
      <c r="AC222" s="3">
        <v>48.934115478599999</v>
      </c>
      <c r="AD222" s="3">
        <v>1.0697225501770999</v>
      </c>
      <c r="AE222" s="3">
        <v>8913.6830296419394</v>
      </c>
      <c r="AF222" s="3">
        <v>18.192710000000002</v>
      </c>
      <c r="AG222" s="3">
        <v>16.037890000000001</v>
      </c>
      <c r="AH222" s="3">
        <v>0.4</v>
      </c>
      <c r="AI222" s="3">
        <v>413</v>
      </c>
      <c r="AJ222" s="3">
        <v>2.98</v>
      </c>
      <c r="AK222" s="3">
        <v>2.81</v>
      </c>
      <c r="AL222" s="3">
        <v>14946.697154736499</v>
      </c>
      <c r="AM222" s="3">
        <v>-0.41342234214853602</v>
      </c>
      <c r="AN222" s="3">
        <v>7.4702742208751403</v>
      </c>
      <c r="AO222" s="3">
        <v>0.867333693797813</v>
      </c>
      <c r="AP222" s="3">
        <v>0</v>
      </c>
      <c r="AQ222" s="3">
        <v>0</v>
      </c>
      <c r="AR222" s="3">
        <v>2.42158311769009E-2</v>
      </c>
      <c r="AS222" s="3">
        <v>0.129688198985286</v>
      </c>
      <c r="AT222" s="3">
        <v>98.580589662703204</v>
      </c>
      <c r="AU222" s="3">
        <v>98.887512348668295</v>
      </c>
      <c r="AV222" s="3">
        <v>98.790263996392397</v>
      </c>
      <c r="AW222" s="3">
        <v>2.5</v>
      </c>
      <c r="AX222" s="3">
        <v>18.101935877521701</v>
      </c>
      <c r="AY222" s="3">
        <v>6.2204692805487198</v>
      </c>
      <c r="AZ222" s="3">
        <v>0.131774151310873</v>
      </c>
      <c r="BA222" s="3">
        <v>21.713188651721701</v>
      </c>
      <c r="BB222" s="5">
        <v>21.6</v>
      </c>
      <c r="BC222" s="9">
        <v>6346</v>
      </c>
      <c r="BD222" s="3">
        <v>1.88345468654043</v>
      </c>
      <c r="BE222" s="3">
        <f t="shared" si="49"/>
        <v>3.375</v>
      </c>
      <c r="BF222" s="3">
        <v>30.5391129680219</v>
      </c>
      <c r="BG222" s="3">
        <v>10.225917598865299</v>
      </c>
      <c r="BH222" s="3">
        <v>48.578594029694401</v>
      </c>
      <c r="BI222" s="3">
        <f t="shared" si="50"/>
        <v>14.657142963326002</v>
      </c>
      <c r="BJ222" s="3">
        <v>0.72991001605987504</v>
      </c>
      <c r="BK222" s="3">
        <v>32.6</v>
      </c>
      <c r="BL222" s="3">
        <v>27.2</v>
      </c>
      <c r="BM222" s="3">
        <v>108.1340417</v>
      </c>
      <c r="BN222" s="3">
        <v>25.85954418</v>
      </c>
      <c r="BO222" s="3">
        <v>20328.8801751586</v>
      </c>
      <c r="BP222" s="3">
        <v>88.897960780000005</v>
      </c>
      <c r="BQ222" s="3">
        <v>3.8118131511009001</v>
      </c>
      <c r="BR222" s="3">
        <f>AVERAGE(BR221,BR223)</f>
        <v>1.000789999961855</v>
      </c>
      <c r="BS222" s="3">
        <f>AVERAGE(BS221,BS223)</f>
        <v>99.892948150634737</v>
      </c>
      <c r="BT222" s="3">
        <v>1.0012899637222299</v>
      </c>
      <c r="BU222" s="3">
        <v>1.00449001789093</v>
      </c>
      <c r="BV222" s="3">
        <v>1.2630599737167401</v>
      </c>
      <c r="BW222" s="3">
        <v>98.947166442871094</v>
      </c>
      <c r="BX222" s="3">
        <v>98.328758239746094</v>
      </c>
      <c r="BY222" s="3">
        <v>6</v>
      </c>
      <c r="BZ222" s="3">
        <v>6</v>
      </c>
      <c r="CA222" s="3">
        <v>98.975300000000004</v>
      </c>
      <c r="CB222" s="3">
        <v>83.669898986816406</v>
      </c>
      <c r="CC222" s="3">
        <v>81.7303466796875</v>
      </c>
      <c r="CD222" s="3">
        <v>86.668006896972699</v>
      </c>
      <c r="CE222" s="3">
        <v>13.7033185958862</v>
      </c>
      <c r="CF222" s="3">
        <v>4.8210401535034197</v>
      </c>
      <c r="CG222" s="3">
        <v>13.09042</v>
      </c>
      <c r="CH222" s="3">
        <v>4.9656268353408004</v>
      </c>
      <c r="CI222" s="3">
        <v>0.7</v>
      </c>
      <c r="CJ222" s="3">
        <v>3.8</v>
      </c>
      <c r="CK222" s="3">
        <v>41</v>
      </c>
      <c r="CL222" s="3">
        <v>99</v>
      </c>
      <c r="CM222" s="3">
        <v>99</v>
      </c>
      <c r="CN222" s="3">
        <v>5.49</v>
      </c>
      <c r="CO222" s="3">
        <v>4.4000000000000004</v>
      </c>
      <c r="CP222" s="3">
        <v>3.3450000000000002</v>
      </c>
      <c r="CQ222" s="3">
        <v>2.5436278499785001E-2</v>
      </c>
      <c r="CR222" s="3">
        <v>23.7</v>
      </c>
      <c r="CS222" s="3">
        <v>37</v>
      </c>
      <c r="CT222" s="3">
        <v>84.167615467207497</v>
      </c>
      <c r="CU222" s="3">
        <v>96.253908080611495</v>
      </c>
      <c r="CV222" s="3">
        <v>92.424366324268902</v>
      </c>
      <c r="CW222" s="3">
        <v>57</v>
      </c>
      <c r="CX222" s="3">
        <v>6.5</v>
      </c>
      <c r="CY222" s="3">
        <v>7</v>
      </c>
      <c r="CZ222" s="3">
        <v>35.5</v>
      </c>
      <c r="DA222" s="3">
        <v>0.16768952000000001</v>
      </c>
      <c r="DB222" s="3">
        <v>1478.9509135645501</v>
      </c>
      <c r="DC222" s="3">
        <v>32.089656830000003</v>
      </c>
      <c r="DD222" s="3">
        <v>42.9</v>
      </c>
      <c r="DE222" s="3">
        <v>27.5</v>
      </c>
      <c r="DF222" s="3">
        <v>2.5</v>
      </c>
      <c r="DG222" s="3">
        <v>6.9</v>
      </c>
      <c r="DH222" s="3">
        <v>35.700000000000003</v>
      </c>
      <c r="DI222" s="3">
        <v>0.8</v>
      </c>
      <c r="DJ222" s="3">
        <v>23.4</v>
      </c>
      <c r="DK222" s="3">
        <v>0</v>
      </c>
      <c r="DL222" s="3">
        <v>7.2197608078633904</v>
      </c>
      <c r="DM222" s="3">
        <v>52.203000000000003</v>
      </c>
      <c r="DN222" s="3">
        <v>0.53986939924091903</v>
      </c>
      <c r="DO222" s="3">
        <v>23.638362484369601</v>
      </c>
      <c r="DP222" s="3">
        <v>34.82</v>
      </c>
      <c r="DQ222" s="3">
        <v>78.953999999999994</v>
      </c>
      <c r="DR222" s="3">
        <v>83.864000000000004</v>
      </c>
      <c r="DS222" s="3">
        <v>56</v>
      </c>
      <c r="DT222" s="3">
        <v>81.712459690951803</v>
      </c>
      <c r="DU222" s="3">
        <v>69.522999999999996</v>
      </c>
      <c r="DV222" s="3">
        <v>28.64</v>
      </c>
      <c r="DW222" s="3">
        <v>23.73</v>
      </c>
      <c r="DX222" s="3">
        <v>5.0839999999999996</v>
      </c>
      <c r="DY222" s="3">
        <v>18.359000000000002</v>
      </c>
      <c r="DZ222" s="3">
        <v>8.7590000000000003</v>
      </c>
      <c r="EA222" s="3">
        <v>8.1</v>
      </c>
      <c r="EB222" s="3">
        <v>-7381</v>
      </c>
      <c r="EC222" s="3">
        <v>11.199</v>
      </c>
      <c r="ED222" s="3">
        <v>84.503</v>
      </c>
      <c r="EE222" s="3">
        <v>210.61</v>
      </c>
      <c r="EF222" s="3">
        <v>9.1999999999999993</v>
      </c>
      <c r="EG222" s="3">
        <v>15.2</v>
      </c>
      <c r="EH222" s="3">
        <v>3.3</v>
      </c>
      <c r="EI222" s="3">
        <v>75.185365853658496</v>
      </c>
      <c r="EJ222" s="3">
        <v>1.55</v>
      </c>
      <c r="EK222" s="3">
        <v>87.446811999999994</v>
      </c>
      <c r="EL222" s="3">
        <v>70.574000999999996</v>
      </c>
      <c r="EM222" s="3">
        <v>15.650256292394699</v>
      </c>
      <c r="EN222" s="3">
        <v>62.949592314812698</v>
      </c>
      <c r="EO222" s="3">
        <v>-0.70121157073330098</v>
      </c>
      <c r="EP222" s="3">
        <v>2135.01782226563</v>
      </c>
      <c r="EQ222" s="3">
        <v>391.19033999999999</v>
      </c>
      <c r="ER222" s="3">
        <v>-0.99428165845049299</v>
      </c>
      <c r="ES222" s="3">
        <v>-0.56499147967249197</v>
      </c>
      <c r="ET222" s="3">
        <v>68.314999999999998</v>
      </c>
      <c r="EU222" s="3">
        <v>3.6899357529471999</v>
      </c>
      <c r="EV222" s="2">
        <v>23.73</v>
      </c>
      <c r="EW222" s="2">
        <v>23.87</v>
      </c>
      <c r="EX222" s="2">
        <v>22.83</v>
      </c>
      <c r="EY222" s="3">
        <v>0.69326937198638905</v>
      </c>
      <c r="EZ222" s="3">
        <v>0.83827990293502797</v>
      </c>
      <c r="FA222" s="3">
        <v>5</v>
      </c>
      <c r="FB222" s="3">
        <v>0.9</v>
      </c>
      <c r="FC222" s="3">
        <v>9</v>
      </c>
      <c r="FD222" s="3">
        <v>10000000</v>
      </c>
      <c r="FE222" s="3">
        <v>0.91039212611965603</v>
      </c>
      <c r="FF222" s="3">
        <v>2.1489371921115201</v>
      </c>
      <c r="FG222" s="3">
        <v>5.2209479509182799</v>
      </c>
      <c r="FH222" s="3">
        <v>0</v>
      </c>
      <c r="FI222" s="3">
        <v>0</v>
      </c>
      <c r="FJ222" s="3">
        <v>0</v>
      </c>
      <c r="FK222" s="3">
        <v>3.1423559299933901E-2</v>
      </c>
      <c r="FL222" s="3">
        <v>13.353240264034101</v>
      </c>
      <c r="FM222" s="3">
        <v>3.5722898480923502</v>
      </c>
      <c r="FN222" s="3">
        <v>1.7541563392731701</v>
      </c>
      <c r="FO222" s="3">
        <v>20.035906149385202</v>
      </c>
      <c r="FP222" s="3">
        <v>0.86921566724777199</v>
      </c>
      <c r="FQ222" s="3">
        <v>1.2745871167451599</v>
      </c>
      <c r="FR222" s="3">
        <v>0.46212884783744801</v>
      </c>
      <c r="FS222" s="3">
        <v>0.92236489057540905</v>
      </c>
      <c r="FT222" s="3">
        <v>1.18040430545807</v>
      </c>
      <c r="FU222" s="3">
        <v>33733.065125720503</v>
      </c>
    </row>
    <row r="223" spans="1:177" x14ac:dyDescent="0.35">
      <c r="A223" s="3">
        <v>2021</v>
      </c>
      <c r="B223" s="3" t="s">
        <v>66</v>
      </c>
      <c r="C223" s="5">
        <v>42.46</v>
      </c>
      <c r="D223" s="8">
        <v>4143.7</v>
      </c>
      <c r="E223" s="3">
        <v>31.656757191065399</v>
      </c>
      <c r="F223" s="3">
        <v>111.81497797356801</v>
      </c>
      <c r="G223" s="3">
        <v>31.656757191065399</v>
      </c>
      <c r="H223" s="3">
        <v>0.72274196201624796</v>
      </c>
      <c r="I223" s="3">
        <v>21.8865498955488</v>
      </c>
      <c r="J223" s="3">
        <v>0.14462477904547599</v>
      </c>
      <c r="K223" s="3">
        <v>54.871605335047398</v>
      </c>
      <c r="L223" s="3">
        <v>3.1071983428275499E-2</v>
      </c>
      <c r="M223" s="3">
        <v>667</v>
      </c>
      <c r="N223" s="3">
        <v>100.43</v>
      </c>
      <c r="O223" s="3">
        <v>101.52</v>
      </c>
      <c r="P223" s="3">
        <v>102.89</v>
      </c>
      <c r="Q223" s="3">
        <v>3900.2</v>
      </c>
      <c r="R223" s="3">
        <v>100</v>
      </c>
      <c r="S223" s="3">
        <v>100</v>
      </c>
      <c r="T223" s="3">
        <v>35.439118881118901</v>
      </c>
      <c r="U223" s="3">
        <v>52.620167832167802</v>
      </c>
      <c r="V223" s="3">
        <v>12.011658349999999</v>
      </c>
      <c r="W223" s="3">
        <v>89.014046197757594</v>
      </c>
      <c r="X223" s="3">
        <v>11</v>
      </c>
      <c r="Y223" s="3">
        <v>6</v>
      </c>
      <c r="Z223" s="3">
        <v>1</v>
      </c>
      <c r="AA223" s="3">
        <v>160.58799886266701</v>
      </c>
      <c r="AB223" s="3">
        <v>30.531259139900001</v>
      </c>
      <c r="AC223" s="3">
        <v>48.934115478599999</v>
      </c>
      <c r="AD223" s="3">
        <v>1.0697225501770999</v>
      </c>
      <c r="AE223" s="3">
        <v>8913.6830296419394</v>
      </c>
      <c r="AF223" s="3">
        <v>18.193967820000001</v>
      </c>
      <c r="AG223" s="3">
        <v>16.037357329999999</v>
      </c>
      <c r="AH223" s="3">
        <v>0.4</v>
      </c>
      <c r="AI223" s="3">
        <v>360.8</v>
      </c>
      <c r="AJ223" s="3">
        <v>2.98</v>
      </c>
      <c r="AK223" s="3">
        <f>AVERAGE(AK224,AK222)</f>
        <v>3.1550000000000002</v>
      </c>
      <c r="AL223" s="3">
        <v>14946.697154736499</v>
      </c>
      <c r="AM223" s="3">
        <v>1.13046236387495</v>
      </c>
      <c r="AN223" s="3">
        <v>7.40962274986442</v>
      </c>
      <c r="AO223" s="3">
        <v>0.81824941842275201</v>
      </c>
      <c r="AP223" s="3">
        <v>0</v>
      </c>
      <c r="AQ223" s="3">
        <v>0</v>
      </c>
      <c r="AR223" s="3">
        <v>5.1110585363216998E-2</v>
      </c>
      <c r="AS223" s="3">
        <v>0.13119086966916799</v>
      </c>
      <c r="AT223" s="3">
        <v>98.725729191943699</v>
      </c>
      <c r="AU223" s="3">
        <v>98.895722397094403</v>
      </c>
      <c r="AV223" s="3">
        <v>98.842043797905703</v>
      </c>
      <c r="AW223" s="3">
        <v>2.5</v>
      </c>
      <c r="AX223" s="3">
        <v>14.644406127745601</v>
      </c>
      <c r="AY223" s="3">
        <v>9.2885021088046003</v>
      </c>
      <c r="AZ223" s="3">
        <v>0.131774151310873</v>
      </c>
      <c r="BA223" s="3">
        <v>17.962345125971002</v>
      </c>
      <c r="BB223" s="5">
        <v>23.4</v>
      </c>
      <c r="BC223" s="9">
        <v>6328</v>
      </c>
      <c r="BD223" s="3">
        <v>1.88345468654043</v>
      </c>
      <c r="BE223" s="3">
        <f t="shared" si="49"/>
        <v>3.375</v>
      </c>
      <c r="BF223" s="3">
        <v>30.282661095934401</v>
      </c>
      <c r="BG223" s="3">
        <v>10.225917598865299</v>
      </c>
      <c r="BH223" s="3">
        <v>48.686934178799703</v>
      </c>
      <c r="BI223" s="3">
        <f t="shared" si="50"/>
        <v>14.747505125192934</v>
      </c>
      <c r="BJ223" s="3">
        <v>0.74092000722885099</v>
      </c>
      <c r="BK223" s="3">
        <v>32.6</v>
      </c>
      <c r="BL223" s="3">
        <v>27.2</v>
      </c>
      <c r="BM223" s="3">
        <v>115.358508</v>
      </c>
      <c r="BN223" s="3">
        <v>26.13789603</v>
      </c>
      <c r="BO223" s="3">
        <v>20328.8801751586</v>
      </c>
      <c r="BP223" s="3">
        <v>91.179649879999999</v>
      </c>
      <c r="BQ223" s="3">
        <v>3.8118131511009001</v>
      </c>
      <c r="BR223" s="3">
        <v>1.00090003013611</v>
      </c>
      <c r="BS223" s="3">
        <v>99.889999389648395</v>
      </c>
      <c r="BT223" s="3">
        <v>1.0012899637222299</v>
      </c>
      <c r="BU223" s="3">
        <v>1.00449001789093</v>
      </c>
      <c r="BV223" s="3">
        <v>1.27304995059967</v>
      </c>
      <c r="BW223" s="3">
        <v>98.020637512207003</v>
      </c>
      <c r="BX223" s="3">
        <v>98.071540832519503</v>
      </c>
      <c r="BY223" s="3">
        <v>6</v>
      </c>
      <c r="BZ223" s="3">
        <v>6</v>
      </c>
      <c r="CA223" s="3">
        <v>98.975300000000004</v>
      </c>
      <c r="CB223" s="3">
        <v>83.669898986816406</v>
      </c>
      <c r="CC223" s="3">
        <v>81.7303466796875</v>
      </c>
      <c r="CD223" s="3">
        <v>86.668006896972699</v>
      </c>
      <c r="CE223" s="3">
        <v>12.6532640457153</v>
      </c>
      <c r="CF223" s="3">
        <v>5.7007389068603498</v>
      </c>
      <c r="CG223" s="3">
        <v>13.09042</v>
      </c>
      <c r="CH223" s="3">
        <v>4.9656268353408004</v>
      </c>
      <c r="CI223" s="3">
        <v>0.7</v>
      </c>
      <c r="CJ223" s="3">
        <v>3.7</v>
      </c>
      <c r="CK223" s="3">
        <v>39</v>
      </c>
      <c r="CL223" s="3">
        <v>94</v>
      </c>
      <c r="CM223" s="3">
        <v>97</v>
      </c>
      <c r="CN223" s="3">
        <v>5.49</v>
      </c>
      <c r="CO223" s="3">
        <v>4.4000000000000004</v>
      </c>
      <c r="CP223" s="3">
        <v>3.3450000000000002</v>
      </c>
      <c r="CQ223" s="3">
        <v>2.5436278499785001E-2</v>
      </c>
      <c r="CR223" s="3">
        <v>23.7</v>
      </c>
      <c r="CS223" s="3">
        <v>37</v>
      </c>
      <c r="CT223" s="3">
        <v>84.167615467207497</v>
      </c>
      <c r="CU223" s="3">
        <v>96.253908080611495</v>
      </c>
      <c r="CV223" s="3">
        <v>92.437181122733406</v>
      </c>
      <c r="CW223" s="3">
        <v>57</v>
      </c>
      <c r="CX223" s="3">
        <v>6.5</v>
      </c>
      <c r="CY223" s="3">
        <v>7</v>
      </c>
      <c r="CZ223" s="3">
        <v>35.5</v>
      </c>
      <c r="DA223" s="3">
        <v>0.16768952000000001</v>
      </c>
      <c r="DB223" s="3">
        <v>1478.9509135645501</v>
      </c>
      <c r="DC223" s="3">
        <v>32.089656830000003</v>
      </c>
      <c r="DD223" s="3">
        <v>42.9</v>
      </c>
      <c r="DE223" s="3">
        <v>27.5</v>
      </c>
      <c r="DF223" s="3">
        <v>2.5</v>
      </c>
      <c r="DG223" s="3">
        <v>6.9</v>
      </c>
      <c r="DH223" s="3">
        <v>35.700000000000003</v>
      </c>
      <c r="DI223" s="3">
        <v>0.8</v>
      </c>
      <c r="DJ223" s="3">
        <v>22.5</v>
      </c>
      <c r="DK223" s="3">
        <v>0</v>
      </c>
      <c r="DL223" s="3">
        <v>6.7885164963155296</v>
      </c>
      <c r="DM223" s="3">
        <v>42.822000000000003</v>
      </c>
      <c r="DN223" s="3">
        <v>0.65019402416921901</v>
      </c>
      <c r="DO223" s="3">
        <v>23.508570584458699</v>
      </c>
      <c r="DP223" s="3">
        <v>32.701999999999998</v>
      </c>
      <c r="DQ223" s="3">
        <v>76.567999999999998</v>
      </c>
      <c r="DR223" s="3">
        <v>77.706999999999994</v>
      </c>
      <c r="DS223" s="3">
        <v>54.290999999999997</v>
      </c>
      <c r="DT223" s="3">
        <v>80.689316925271996</v>
      </c>
      <c r="DU223" s="3">
        <v>60.302999999999997</v>
      </c>
      <c r="DV223" s="3">
        <v>26.54</v>
      </c>
      <c r="DW223" s="3">
        <v>21.53</v>
      </c>
      <c r="DX223" s="3">
        <v>4.6189999999999998</v>
      </c>
      <c r="DY223" s="3">
        <v>14.244</v>
      </c>
      <c r="DZ223" s="3">
        <v>8.82</v>
      </c>
      <c r="EA223" s="3">
        <v>7.51</v>
      </c>
      <c r="EB223" s="3">
        <v>-6815</v>
      </c>
      <c r="EC223" s="3">
        <v>11.215999999999999</v>
      </c>
      <c r="ED223" s="3">
        <v>84.503</v>
      </c>
      <c r="EE223" s="3">
        <v>210.61</v>
      </c>
      <c r="EF223" s="3">
        <v>9.1999999999999993</v>
      </c>
      <c r="EG223" s="3">
        <v>18.399999999999999</v>
      </c>
      <c r="EH223" s="3">
        <v>3.2</v>
      </c>
      <c r="EI223" s="3">
        <v>73.282926829268305</v>
      </c>
      <c r="EJ223" s="3">
        <v>1.57</v>
      </c>
      <c r="EK223" s="3">
        <v>85.461940999999996</v>
      </c>
      <c r="EL223" s="3">
        <v>66.911153999999996</v>
      </c>
      <c r="EM223" s="3">
        <v>15.626395804728</v>
      </c>
      <c r="EN223" s="3">
        <v>62.758662460864102</v>
      </c>
      <c r="EO223" s="3">
        <v>-0.843294678005026</v>
      </c>
      <c r="EP223" s="3">
        <v>2404.52392578125</v>
      </c>
      <c r="EQ223" s="3">
        <v>391.19033999999999</v>
      </c>
      <c r="ER223" s="3">
        <v>-1.17837088416474</v>
      </c>
      <c r="ES223" s="3">
        <v>-0.68826428262801198</v>
      </c>
      <c r="ET223" s="3">
        <v>68.421000000000006</v>
      </c>
      <c r="EU223" s="3">
        <v>3.04175367238392</v>
      </c>
      <c r="EV223" s="2">
        <v>24</v>
      </c>
      <c r="EW223" s="2">
        <v>24.32</v>
      </c>
      <c r="EX223" s="2">
        <v>22.9</v>
      </c>
      <c r="EY223" s="3">
        <v>0.72086238861083995</v>
      </c>
      <c r="EZ223" s="3">
        <v>0.83416491746902499</v>
      </c>
      <c r="FA223" s="3">
        <v>5</v>
      </c>
      <c r="FB223" s="3">
        <v>0.9</v>
      </c>
      <c r="FC223" s="3">
        <v>9</v>
      </c>
      <c r="FD223" s="3">
        <v>15000000</v>
      </c>
      <c r="FE223" s="3">
        <f>AVERAGE(FE221:FE222)</f>
        <v>0.75857325799383357</v>
      </c>
      <c r="FF223" s="3">
        <v>2.06553307283479</v>
      </c>
      <c r="FG223" s="3">
        <v>4.8333333333333304</v>
      </c>
      <c r="FH223" s="3">
        <v>0</v>
      </c>
      <c r="FI223" s="3">
        <v>0</v>
      </c>
      <c r="FJ223" s="3">
        <v>0</v>
      </c>
      <c r="FK223" s="3">
        <v>6.5399401860005202E-2</v>
      </c>
      <c r="FL223" s="3">
        <v>13.353240264034101</v>
      </c>
      <c r="FM223" s="3">
        <v>5.8995850568736996</v>
      </c>
      <c r="FN223" s="3">
        <v>2.5906628529525402</v>
      </c>
      <c r="FO223" s="3">
        <v>16.980230571339401</v>
      </c>
      <c r="FP223" s="3">
        <v>0.89695578813552901</v>
      </c>
      <c r="FQ223" s="3">
        <v>1.1651197535087801</v>
      </c>
      <c r="FR223" s="3">
        <v>0.67332303524017301</v>
      </c>
      <c r="FS223" s="3">
        <v>0.95011079311370905</v>
      </c>
      <c r="FT223" s="3">
        <v>1.21610343456268</v>
      </c>
      <c r="FU223" s="3">
        <v>36777.892845983901</v>
      </c>
    </row>
    <row r="224" spans="1:177" x14ac:dyDescent="0.35">
      <c r="A224" s="3">
        <v>2022</v>
      </c>
      <c r="B224" s="3" t="s">
        <v>66</v>
      </c>
      <c r="C224" s="8">
        <v>13.6</v>
      </c>
      <c r="D224" s="5">
        <v>4025.74</v>
      </c>
      <c r="E224" s="3">
        <v>31.656757191065399</v>
      </c>
      <c r="F224" s="3">
        <v>111.81497797356801</v>
      </c>
      <c r="G224" s="3">
        <v>31.656757191065399</v>
      </c>
      <c r="H224" s="3">
        <v>0.72274196201624796</v>
      </c>
      <c r="I224" s="3">
        <v>21.8865498955488</v>
      </c>
      <c r="J224" s="3">
        <v>0.14462477904547599</v>
      </c>
      <c r="K224" s="3">
        <v>54.871605335047398</v>
      </c>
      <c r="L224" s="3">
        <v>3.1071983428275499E-2</v>
      </c>
      <c r="M224" s="3">
        <v>667</v>
      </c>
      <c r="N224" s="3">
        <v>100.43</v>
      </c>
      <c r="O224" s="3">
        <v>101.52</v>
      </c>
      <c r="P224" s="3">
        <v>102.89</v>
      </c>
      <c r="Q224" s="3">
        <v>4186</v>
      </c>
      <c r="R224" s="3">
        <v>100</v>
      </c>
      <c r="S224" s="3">
        <v>100</v>
      </c>
      <c r="T224" s="3">
        <v>35.439118881118901</v>
      </c>
      <c r="U224" s="3">
        <v>52.620167832167802</v>
      </c>
      <c r="V224" s="3">
        <v>12.011658349999999</v>
      </c>
      <c r="W224" s="3">
        <v>89.014046197757594</v>
      </c>
      <c r="X224" s="3">
        <v>11</v>
      </c>
      <c r="Y224" s="3">
        <v>6</v>
      </c>
      <c r="Z224" s="3">
        <v>1</v>
      </c>
      <c r="AA224" s="3">
        <v>160.58799886266701</v>
      </c>
      <c r="AB224" s="3">
        <v>30.531259139900001</v>
      </c>
      <c r="AC224" s="3">
        <v>48.934115478599999</v>
      </c>
      <c r="AD224" s="3">
        <v>1.0697225501770999</v>
      </c>
      <c r="AE224" s="3">
        <v>8913.6830296419394</v>
      </c>
      <c r="AF224" s="3">
        <v>18.183452599999999</v>
      </c>
      <c r="AG224" s="3">
        <v>16.039281800000001</v>
      </c>
      <c r="AH224" s="3">
        <v>0.4</v>
      </c>
      <c r="AI224" s="3">
        <v>360.8</v>
      </c>
      <c r="AJ224" s="3">
        <v>2.98</v>
      </c>
      <c r="AK224" s="3">
        <v>3.5</v>
      </c>
      <c r="AL224" s="3">
        <v>14946.697154736499</v>
      </c>
      <c r="AM224" s="3">
        <v>7.2920040506578196</v>
      </c>
      <c r="AN224" s="3">
        <v>7.40962274986442</v>
      </c>
      <c r="AO224" s="3">
        <v>0.81824941842275201</v>
      </c>
      <c r="AP224" s="3">
        <v>0</v>
      </c>
      <c r="AQ224" s="3">
        <v>0</v>
      </c>
      <c r="AR224" s="3">
        <v>5.1110585363216998E-2</v>
      </c>
      <c r="AS224" s="3">
        <v>0.13119086966916799</v>
      </c>
      <c r="AT224" s="3">
        <v>98.870868721184095</v>
      </c>
      <c r="AU224" s="3">
        <v>98.903932445520596</v>
      </c>
      <c r="AV224" s="3">
        <v>98.893527388537194</v>
      </c>
      <c r="AW224" s="3">
        <v>2.5</v>
      </c>
      <c r="AX224" s="3">
        <v>14.5233207044785</v>
      </c>
      <c r="AY224" s="3">
        <v>20.540186100208398</v>
      </c>
      <c r="AZ224" s="3">
        <v>0.131774151310873</v>
      </c>
      <c r="BA224" s="3">
        <v>19.525445833079399</v>
      </c>
      <c r="BB224" s="5">
        <v>22.5</v>
      </c>
      <c r="BC224" s="9">
        <v>6328</v>
      </c>
      <c r="BD224" s="3">
        <v>1.88345468654043</v>
      </c>
      <c r="BE224" s="3">
        <f t="shared" si="49"/>
        <v>3.375</v>
      </c>
      <c r="BF224" s="3">
        <v>30.282661095934401</v>
      </c>
      <c r="BG224" s="3">
        <v>10.225917598865299</v>
      </c>
      <c r="BH224" s="3">
        <v>48.514162789596398</v>
      </c>
      <c r="BI224" s="3">
        <f t="shared" si="50"/>
        <v>14.834127205127182</v>
      </c>
      <c r="BJ224" s="3">
        <v>0.74092000722885099</v>
      </c>
      <c r="BK224" s="3">
        <v>32.6</v>
      </c>
      <c r="BL224" s="3">
        <v>27.2</v>
      </c>
      <c r="BM224" s="3">
        <v>117.0957679</v>
      </c>
      <c r="BN224" s="3">
        <v>26.401682430000001</v>
      </c>
      <c r="BO224" s="3">
        <v>20328.8801751586</v>
      </c>
      <c r="BP224" s="3">
        <v>91.03009059</v>
      </c>
      <c r="BQ224" s="3">
        <v>3.8118131511009001</v>
      </c>
      <c r="BR224" s="3">
        <v>1.00090003013611</v>
      </c>
      <c r="BS224" s="3">
        <v>99.889999389648395</v>
      </c>
      <c r="BT224" s="3">
        <v>1.0012899637222299</v>
      </c>
      <c r="BU224" s="3">
        <v>1.00449001789093</v>
      </c>
      <c r="BV224" s="3">
        <v>1.27304995059967</v>
      </c>
      <c r="BW224" s="3">
        <v>98.020637512207003</v>
      </c>
      <c r="BX224" s="3">
        <v>98.071540832519503</v>
      </c>
      <c r="BY224" s="3">
        <v>6</v>
      </c>
      <c r="BZ224" s="3">
        <v>6</v>
      </c>
      <c r="CA224" s="3">
        <v>98.975300000000004</v>
      </c>
      <c r="CB224" s="3">
        <v>83.669898986816406</v>
      </c>
      <c r="CC224" s="3">
        <v>81.7303466796875</v>
      </c>
      <c r="CD224" s="3">
        <v>86.668006896972699</v>
      </c>
      <c r="CE224" s="3">
        <v>12.6532640457153</v>
      </c>
      <c r="CF224" s="3">
        <v>5.7007389068603498</v>
      </c>
      <c r="CG224" s="3">
        <v>13.09042</v>
      </c>
      <c r="CH224" s="3">
        <v>4.9656268353408004</v>
      </c>
      <c r="CI224" s="3">
        <v>0.7</v>
      </c>
      <c r="CJ224" s="3">
        <v>3.7</v>
      </c>
      <c r="CK224" s="3">
        <v>39</v>
      </c>
      <c r="CL224" s="3">
        <v>95</v>
      </c>
      <c r="CM224" s="3">
        <v>96</v>
      </c>
      <c r="CN224" s="3">
        <v>5.49</v>
      </c>
      <c r="CO224" s="3">
        <v>4.4000000000000004</v>
      </c>
      <c r="CP224" s="3">
        <v>3.3450000000000002</v>
      </c>
      <c r="CQ224" s="3">
        <v>2.5436278499785001E-2</v>
      </c>
      <c r="CR224" s="3">
        <v>23.7</v>
      </c>
      <c r="CS224" s="3">
        <v>37</v>
      </c>
      <c r="CT224" s="3">
        <v>84.167615467207497</v>
      </c>
      <c r="CU224" s="3">
        <v>96.253908080611495</v>
      </c>
      <c r="CV224" s="3">
        <v>92.437181122733406</v>
      </c>
      <c r="CW224" s="3">
        <v>57</v>
      </c>
      <c r="CX224" s="3">
        <v>6.5</v>
      </c>
      <c r="CY224" s="3">
        <v>7</v>
      </c>
      <c r="CZ224" s="3">
        <v>35.5</v>
      </c>
      <c r="DA224" s="3">
        <v>0.16768952000000001</v>
      </c>
      <c r="DB224" s="3">
        <v>1478.9509135645501</v>
      </c>
      <c r="DC224" s="3">
        <v>32.089656830000003</v>
      </c>
      <c r="DD224" s="3">
        <v>42.9</v>
      </c>
      <c r="DE224" s="3">
        <v>27.5</v>
      </c>
      <c r="DF224" s="3">
        <v>2.5</v>
      </c>
      <c r="DG224" s="3">
        <v>6.9</v>
      </c>
      <c r="DH224" s="3">
        <v>35.700000000000003</v>
      </c>
      <c r="DI224" s="3">
        <v>0.8</v>
      </c>
      <c r="DJ224" s="3">
        <v>22.5</v>
      </c>
      <c r="DK224" s="3">
        <v>0</v>
      </c>
      <c r="DL224" s="3">
        <v>6.7867414268037303</v>
      </c>
      <c r="DM224" s="3">
        <v>42.822000000000003</v>
      </c>
      <c r="DN224" s="3">
        <v>0.74063334828086502</v>
      </c>
      <c r="DO224" s="3">
        <v>23.669135819119099</v>
      </c>
      <c r="DP224" s="3">
        <v>36.088000000000001</v>
      </c>
      <c r="DQ224" s="3">
        <v>77.650999999999996</v>
      </c>
      <c r="DR224" s="3">
        <v>77.421000000000006</v>
      </c>
      <c r="DS224" s="3">
        <v>55.524000000000001</v>
      </c>
      <c r="DT224" s="3">
        <v>81.885351069948499</v>
      </c>
      <c r="DU224" s="3">
        <v>61.350999999999999</v>
      </c>
      <c r="DV224" s="3">
        <v>26.54</v>
      </c>
      <c r="DW224" s="3">
        <v>17.8</v>
      </c>
      <c r="DX224" s="3">
        <v>4.1500000000000004</v>
      </c>
      <c r="DY224" s="3">
        <v>14.762</v>
      </c>
      <c r="DZ224" s="3">
        <v>7.766</v>
      </c>
      <c r="EA224" s="3">
        <v>6.81</v>
      </c>
      <c r="EB224" s="3">
        <v>-8466</v>
      </c>
      <c r="EC224" s="3">
        <v>11.215999999999999</v>
      </c>
      <c r="ED224" s="3">
        <v>84.503</v>
      </c>
      <c r="EE224" s="3">
        <v>210.61</v>
      </c>
      <c r="EF224" s="3">
        <v>9.1999999999999993</v>
      </c>
      <c r="EG224" s="3">
        <v>18.399999999999999</v>
      </c>
      <c r="EH224" s="3">
        <v>3.2</v>
      </c>
      <c r="EI224" s="3">
        <v>73.282926829268305</v>
      </c>
      <c r="EJ224" s="3">
        <v>1.57</v>
      </c>
      <c r="EK224" s="3">
        <v>85.461940999999996</v>
      </c>
      <c r="EL224" s="3">
        <v>66.911153999999996</v>
      </c>
      <c r="EM224" s="3">
        <v>15.560335254999501</v>
      </c>
      <c r="EN224" s="3">
        <v>62.583707030661103</v>
      </c>
      <c r="EO224" s="3">
        <v>-0.27136957777569898</v>
      </c>
      <c r="EP224" s="3">
        <v>2404.52392578125</v>
      </c>
      <c r="EQ224" s="3">
        <v>391.19033999999999</v>
      </c>
      <c r="ER224" s="3">
        <v>-0.64887946966974797</v>
      </c>
      <c r="ES224" s="3">
        <v>-9.7613368831782996E-2</v>
      </c>
      <c r="ET224" s="3">
        <v>68.540000000000006</v>
      </c>
      <c r="EU224" s="3">
        <v>3.04175367238392</v>
      </c>
      <c r="EV224" s="2">
        <v>24.27</v>
      </c>
      <c r="EW224" s="2">
        <v>24.79</v>
      </c>
      <c r="EX224" s="2">
        <v>22.99</v>
      </c>
      <c r="EY224" s="3">
        <v>0.69385296106338501</v>
      </c>
      <c r="EZ224" s="3">
        <v>0.69189512729644798</v>
      </c>
      <c r="FA224" s="3">
        <v>5</v>
      </c>
      <c r="FB224" s="3">
        <v>0.9</v>
      </c>
      <c r="FC224" s="3">
        <v>9</v>
      </c>
      <c r="FD224" s="3">
        <v>20000000</v>
      </c>
      <c r="FE224" s="3">
        <v>0.75857325799383357</v>
      </c>
      <c r="FF224" s="3">
        <v>2.0498651345644299</v>
      </c>
      <c r="FG224" s="3">
        <v>5.1581975071907999</v>
      </c>
      <c r="FH224" s="3">
        <v>0</v>
      </c>
      <c r="FI224" s="3">
        <v>0</v>
      </c>
      <c r="FJ224" s="3">
        <v>0</v>
      </c>
      <c r="FK224" s="3">
        <f>AVERAGE(FK222:FK223)</f>
        <v>4.8411480579969551E-2</v>
      </c>
      <c r="FL224" s="3">
        <v>13.353240264034101</v>
      </c>
      <c r="FM224" s="3">
        <v>12.328291089455499</v>
      </c>
      <c r="FN224" s="3">
        <v>1.8906770173762899</v>
      </c>
      <c r="FO224" s="3">
        <v>16.3914094262445</v>
      </c>
      <c r="FP224" s="3">
        <v>0.93372839689254805</v>
      </c>
      <c r="FQ224" s="3">
        <f>AVERAGE(FQ222:FQ223)</f>
        <v>1.2198534351269701</v>
      </c>
      <c r="FR224" s="3">
        <v>0.48072436451911899</v>
      </c>
      <c r="FS224" s="3">
        <v>0.92199593782424905</v>
      </c>
      <c r="FT224" s="3">
        <v>1.17088675498962</v>
      </c>
      <c r="FU224" s="3">
        <v>41624.656755491298</v>
      </c>
    </row>
    <row r="225" spans="1:177" x14ac:dyDescent="0.35">
      <c r="A225" s="3">
        <v>2023</v>
      </c>
      <c r="B225" s="3" t="s">
        <v>66</v>
      </c>
      <c r="C225" s="8">
        <v>13.6</v>
      </c>
      <c r="D225" s="5">
        <v>4025.74</v>
      </c>
      <c r="E225" s="3">
        <v>31.656757191065399</v>
      </c>
      <c r="F225" s="3">
        <v>111.81497797356801</v>
      </c>
      <c r="G225" s="3">
        <v>31.656757191065399</v>
      </c>
      <c r="H225" s="3">
        <v>0.72274196201624796</v>
      </c>
      <c r="I225" s="3">
        <v>21.8865498955488</v>
      </c>
      <c r="J225" s="3">
        <v>0.14462477904547599</v>
      </c>
      <c r="K225" s="3">
        <v>54.871605335047398</v>
      </c>
      <c r="L225" s="3">
        <v>3.1071983428275499E-2</v>
      </c>
      <c r="M225" s="3">
        <v>667</v>
      </c>
      <c r="N225" s="3">
        <v>100.43</v>
      </c>
      <c r="O225" s="3">
        <v>101.52</v>
      </c>
      <c r="P225" s="3">
        <v>102.89</v>
      </c>
      <c r="Q225" s="3">
        <v>4186</v>
      </c>
      <c r="R225" s="3">
        <v>100</v>
      </c>
      <c r="S225" s="3">
        <v>100</v>
      </c>
      <c r="T225" s="3">
        <v>35.439118881118901</v>
      </c>
      <c r="U225" s="3">
        <v>52.620167832167802</v>
      </c>
      <c r="V225" s="3">
        <v>12.011658349999999</v>
      </c>
      <c r="W225" s="3">
        <v>89.014046197757594</v>
      </c>
      <c r="X225" s="3">
        <v>11</v>
      </c>
      <c r="Y225" s="3">
        <v>6</v>
      </c>
      <c r="Z225" s="3">
        <v>1</v>
      </c>
      <c r="AA225" s="3">
        <v>160.58799886266701</v>
      </c>
      <c r="AB225" s="3">
        <v>30.531259139900001</v>
      </c>
      <c r="AC225" s="3">
        <v>48.934115478599999</v>
      </c>
      <c r="AD225" s="3">
        <v>1.0697225501770999</v>
      </c>
      <c r="AE225" s="3">
        <v>8913.6830296419394</v>
      </c>
      <c r="AF225" s="3">
        <v>18.183452599999999</v>
      </c>
      <c r="AG225" s="3">
        <v>16.039281800000001</v>
      </c>
      <c r="AH225" s="3">
        <v>0.4</v>
      </c>
      <c r="AI225" s="3">
        <v>360.8</v>
      </c>
      <c r="AJ225" s="3">
        <v>2.98</v>
      </c>
      <c r="AK225" s="3">
        <v>3.5</v>
      </c>
      <c r="AL225" s="3">
        <v>14946.697154736499</v>
      </c>
      <c r="AM225" s="3">
        <v>7.2920040506578196</v>
      </c>
      <c r="AN225" s="3">
        <v>7.40962274986442</v>
      </c>
      <c r="AO225" s="3">
        <v>0.81824941842275201</v>
      </c>
      <c r="AP225" s="3">
        <v>0</v>
      </c>
      <c r="AQ225" s="3">
        <v>0</v>
      </c>
      <c r="AR225" s="3">
        <v>5.1110585363216998E-2</v>
      </c>
      <c r="AS225" s="3">
        <v>0.13119086966916799</v>
      </c>
      <c r="AT225" s="3">
        <v>98.870868721184095</v>
      </c>
      <c r="AU225" s="3">
        <v>98.903932445520596</v>
      </c>
      <c r="AV225" s="3">
        <v>98.893527388537194</v>
      </c>
      <c r="AW225" s="3">
        <v>2.5</v>
      </c>
      <c r="AX225" s="3">
        <v>14.5233207044785</v>
      </c>
      <c r="AY225" s="3">
        <v>20.540186100208398</v>
      </c>
      <c r="AZ225" s="3">
        <v>0.131774151310873</v>
      </c>
      <c r="BA225" s="3">
        <v>19.525445833079399</v>
      </c>
      <c r="BB225" s="5">
        <v>22.5</v>
      </c>
      <c r="BC225" s="9">
        <v>6328</v>
      </c>
      <c r="BD225" s="3">
        <v>1.88345468654043</v>
      </c>
      <c r="BE225" s="3">
        <f t="shared" si="49"/>
        <v>3.375</v>
      </c>
      <c r="BF225" s="3">
        <v>30.282661095934401</v>
      </c>
      <c r="BG225" s="3">
        <v>10.225917598865299</v>
      </c>
      <c r="BH225" s="3">
        <v>48.514162789596398</v>
      </c>
      <c r="BI225" s="3">
        <f t="shared" si="50"/>
        <v>14.834127205127182</v>
      </c>
      <c r="BJ225" s="3">
        <v>0.74092000722885099</v>
      </c>
      <c r="BK225" s="3">
        <v>32.6</v>
      </c>
      <c r="BL225" s="3">
        <v>27.2</v>
      </c>
      <c r="BM225" s="3">
        <v>117.0957679</v>
      </c>
      <c r="BN225" s="3">
        <v>26.401682430000001</v>
      </c>
      <c r="BO225" s="3">
        <v>20328.8801751586</v>
      </c>
      <c r="BP225" s="3">
        <v>91.03009059</v>
      </c>
      <c r="BQ225" s="3">
        <v>3.8118131511009001</v>
      </c>
      <c r="BR225" s="3">
        <v>1.00090003013611</v>
      </c>
      <c r="BS225" s="3">
        <v>99.889999389648395</v>
      </c>
      <c r="BT225" s="3">
        <v>1.0012899637222299</v>
      </c>
      <c r="BU225" s="3">
        <v>1.00449001789093</v>
      </c>
      <c r="BV225" s="3">
        <v>1.27304995059967</v>
      </c>
      <c r="BW225" s="3">
        <v>98.020637512207003</v>
      </c>
      <c r="BX225" s="3">
        <v>98.071540832519503</v>
      </c>
      <c r="BY225" s="3">
        <v>6</v>
      </c>
      <c r="BZ225" s="3">
        <v>6</v>
      </c>
      <c r="CA225" s="3">
        <v>98.975300000000004</v>
      </c>
      <c r="CB225" s="3">
        <v>83.669898986816406</v>
      </c>
      <c r="CC225" s="3">
        <v>81.7303466796875</v>
      </c>
      <c r="CD225" s="3">
        <v>86.668006896972699</v>
      </c>
      <c r="CE225" s="3">
        <v>12.6532640457153</v>
      </c>
      <c r="CF225" s="3">
        <v>5.7007389068603498</v>
      </c>
      <c r="CG225" s="3">
        <v>13.09042</v>
      </c>
      <c r="CH225" s="3">
        <v>4.9656268353408004</v>
      </c>
      <c r="CI225" s="3">
        <v>0.7</v>
      </c>
      <c r="CJ225" s="3">
        <v>3.7</v>
      </c>
      <c r="CK225" s="3">
        <v>39</v>
      </c>
      <c r="CL225" s="3">
        <v>95</v>
      </c>
      <c r="CM225" s="3">
        <v>96</v>
      </c>
      <c r="CN225" s="3">
        <v>5.49</v>
      </c>
      <c r="CO225" s="3">
        <v>4.4000000000000004</v>
      </c>
      <c r="CP225" s="3">
        <v>3.3450000000000002</v>
      </c>
      <c r="CQ225" s="3">
        <v>2.5436278499785001E-2</v>
      </c>
      <c r="CR225" s="3">
        <v>23.7</v>
      </c>
      <c r="CS225" s="3">
        <v>37</v>
      </c>
      <c r="CT225" s="3">
        <v>84.167615467207497</v>
      </c>
      <c r="CU225" s="3">
        <v>96.253908080611495</v>
      </c>
      <c r="CV225" s="3">
        <v>92.437181122733406</v>
      </c>
      <c r="CW225" s="3">
        <v>57</v>
      </c>
      <c r="CX225" s="3">
        <v>6.5</v>
      </c>
      <c r="CY225" s="3">
        <v>7</v>
      </c>
      <c r="CZ225" s="3">
        <v>35.5</v>
      </c>
      <c r="DA225" s="3">
        <v>0.16768952000000001</v>
      </c>
      <c r="DB225" s="3">
        <v>1478.9509135645501</v>
      </c>
      <c r="DC225" s="3">
        <v>32.089656830000003</v>
      </c>
      <c r="DD225" s="3">
        <v>42.9</v>
      </c>
      <c r="DE225" s="3">
        <v>27.5</v>
      </c>
      <c r="DF225" s="3">
        <v>2.5</v>
      </c>
      <c r="DG225" s="3">
        <v>6.9</v>
      </c>
      <c r="DH225" s="3">
        <v>35.700000000000003</v>
      </c>
      <c r="DI225" s="3">
        <v>0.8</v>
      </c>
      <c r="DJ225" s="3">
        <v>22.5</v>
      </c>
      <c r="DK225" s="3">
        <v>0</v>
      </c>
      <c r="DL225" s="3">
        <v>6.7867414268037303</v>
      </c>
      <c r="DM225" s="3">
        <v>42.822000000000003</v>
      </c>
      <c r="DN225" s="3">
        <v>0.74063334828086502</v>
      </c>
      <c r="DO225" s="3">
        <v>23.669135819119099</v>
      </c>
      <c r="DP225" s="3">
        <v>36.088000000000001</v>
      </c>
      <c r="DQ225" s="3">
        <v>77.650999999999996</v>
      </c>
      <c r="DR225" s="3">
        <v>77.421000000000006</v>
      </c>
      <c r="DS225" s="3">
        <v>55.524000000000001</v>
      </c>
      <c r="DT225" s="3">
        <v>81.885351069948499</v>
      </c>
      <c r="DU225" s="3">
        <v>61.350999999999999</v>
      </c>
      <c r="DV225" s="3">
        <v>26.54</v>
      </c>
      <c r="DW225" s="3">
        <v>17.8</v>
      </c>
      <c r="DX225" s="3">
        <v>4.1500000000000004</v>
      </c>
      <c r="DY225" s="3">
        <v>14.762</v>
      </c>
      <c r="DZ225" s="3">
        <v>7.766</v>
      </c>
      <c r="EA225" s="3">
        <v>6.81</v>
      </c>
      <c r="EB225" s="3">
        <v>-8466</v>
      </c>
      <c r="EC225" s="3">
        <v>11.215999999999999</v>
      </c>
      <c r="ED225" s="3">
        <v>84.503</v>
      </c>
      <c r="EE225" s="3">
        <v>210.61</v>
      </c>
      <c r="EF225" s="3">
        <v>9.1999999999999993</v>
      </c>
      <c r="EG225" s="3">
        <v>18.399999999999999</v>
      </c>
      <c r="EH225" s="3">
        <v>3.2</v>
      </c>
      <c r="EI225" s="3">
        <v>73.282926829268305</v>
      </c>
      <c r="EJ225" s="3">
        <v>1.57</v>
      </c>
      <c r="EK225" s="3">
        <v>85.461940999999996</v>
      </c>
      <c r="EL225" s="3">
        <v>66.911153999999996</v>
      </c>
      <c r="EM225" s="3">
        <v>15.560335254999501</v>
      </c>
      <c r="EN225" s="3">
        <v>62.583707030661103</v>
      </c>
      <c r="EO225" s="3">
        <v>-0.27136957777569898</v>
      </c>
      <c r="EP225" s="3">
        <v>2404.52392578125</v>
      </c>
      <c r="EQ225" s="3">
        <v>391.19033999999999</v>
      </c>
      <c r="ER225" s="3">
        <v>-0.64887946966974797</v>
      </c>
      <c r="ES225" s="3">
        <v>-9.7613368831782996E-2</v>
      </c>
      <c r="ET225" s="3">
        <v>68.540000000000006</v>
      </c>
      <c r="EU225" s="3">
        <v>3.04175367238392</v>
      </c>
      <c r="EV225" s="2">
        <v>24.27</v>
      </c>
      <c r="EW225" s="2">
        <v>24.79</v>
      </c>
      <c r="EX225" s="2">
        <v>22.99</v>
      </c>
      <c r="EY225" s="3">
        <v>0.69385296106338501</v>
      </c>
      <c r="EZ225" s="3">
        <v>0.69189512729644798</v>
      </c>
      <c r="FA225" s="3">
        <v>5</v>
      </c>
      <c r="FB225" s="3">
        <v>0.9</v>
      </c>
      <c r="FC225" s="3">
        <v>9</v>
      </c>
      <c r="FD225" s="3">
        <v>20000000</v>
      </c>
      <c r="FE225" s="3">
        <v>0.75857325799383357</v>
      </c>
      <c r="FF225" s="3">
        <v>2.0498651345644299</v>
      </c>
      <c r="FG225" s="3">
        <v>5.1581975071907999</v>
      </c>
      <c r="FH225" s="3">
        <v>0</v>
      </c>
      <c r="FI225" s="3">
        <v>0</v>
      </c>
      <c r="FJ225" s="3">
        <v>0</v>
      </c>
      <c r="FK225" s="3">
        <v>4.8411480579969551E-2</v>
      </c>
      <c r="FL225" s="3">
        <v>13.353240264034101</v>
      </c>
      <c r="FM225" s="3">
        <v>12.328291089455499</v>
      </c>
      <c r="FN225" s="3">
        <v>1.8906770173762899</v>
      </c>
      <c r="FO225" s="3">
        <v>16.3914094262445</v>
      </c>
      <c r="FP225" s="3">
        <v>0.93372839689254805</v>
      </c>
      <c r="FQ225" s="3">
        <v>1.2198534351269701</v>
      </c>
      <c r="FR225" s="3">
        <v>0.48072436451911899</v>
      </c>
      <c r="FS225" s="3">
        <v>0.92199593782424905</v>
      </c>
      <c r="FT225" s="3">
        <v>1.17088675498962</v>
      </c>
      <c r="FU225" s="3">
        <v>41624.656755491298</v>
      </c>
    </row>
    <row r="226" spans="1:177" x14ac:dyDescent="0.35">
      <c r="A226" s="3">
        <v>2010</v>
      </c>
      <c r="B226" s="3" t="s">
        <v>67</v>
      </c>
      <c r="C226" s="5">
        <v>57.32</v>
      </c>
      <c r="D226" s="8">
        <v>4415</v>
      </c>
      <c r="E226" s="3">
        <v>44.232947746310302</v>
      </c>
      <c r="F226" s="3">
        <v>103.976685155589</v>
      </c>
      <c r="G226" s="3">
        <v>44.232947746310302</v>
      </c>
      <c r="H226" s="3">
        <v>0.68686028588936998</v>
      </c>
      <c r="I226" s="3">
        <v>33.9433585959314</v>
      </c>
      <c r="J226" s="3">
        <v>0.48982848025528503</v>
      </c>
      <c r="K226" s="3">
        <v>34.623055444754698</v>
      </c>
      <c r="L226" s="3">
        <v>5.4106698409263097E-2</v>
      </c>
      <c r="M226" s="3">
        <v>656</v>
      </c>
      <c r="N226" s="3">
        <v>56.13</v>
      </c>
      <c r="O226" s="3">
        <v>72.61</v>
      </c>
      <c r="P226" s="3">
        <v>97.1</v>
      </c>
      <c r="Q226" s="3">
        <v>2763.5</v>
      </c>
      <c r="R226" s="3">
        <v>100</v>
      </c>
      <c r="S226" s="3">
        <v>99.524307250976605</v>
      </c>
      <c r="T226" s="3">
        <v>45.284539682539702</v>
      </c>
      <c r="U226" s="3">
        <v>51.949166666666699</v>
      </c>
      <c r="V226" s="3">
        <v>14.704481339999999</v>
      </c>
      <c r="W226" s="3">
        <v>99.937038767726804</v>
      </c>
      <c r="X226" s="3">
        <v>10</v>
      </c>
      <c r="Y226" s="3">
        <v>6</v>
      </c>
      <c r="Z226" s="3">
        <v>2</v>
      </c>
      <c r="AA226" s="3">
        <v>33.212354676963102</v>
      </c>
      <c r="AB226" s="3">
        <v>6.8107430207000004</v>
      </c>
      <c r="AC226" s="3">
        <v>10.693739125800001</v>
      </c>
      <c r="AD226" s="3">
        <v>6.6998706338939202</v>
      </c>
      <c r="AE226" s="3">
        <v>4991.4731690559702</v>
      </c>
      <c r="AF226" s="3">
        <v>16.940000000000001</v>
      </c>
      <c r="AG226" s="3">
        <v>21.51590839</v>
      </c>
      <c r="AH226" s="3">
        <v>0.3</v>
      </c>
      <c r="AI226" s="3">
        <v>373</v>
      </c>
      <c r="AJ226" s="3">
        <v>2.72</v>
      </c>
      <c r="AK226" s="3">
        <v>3.13</v>
      </c>
      <c r="AL226" s="3">
        <v>10273.856868864899</v>
      </c>
      <c r="AM226" s="3">
        <v>-6.5834043253052199</v>
      </c>
      <c r="AN226" s="3">
        <v>12.548331788975</v>
      </c>
      <c r="AO226" s="3">
        <v>0.97617884286824397</v>
      </c>
      <c r="AP226" s="3">
        <v>0</v>
      </c>
      <c r="AQ226" s="3">
        <v>0</v>
      </c>
      <c r="AR226" s="3">
        <v>6.3254599367984901E-2</v>
      </c>
      <c r="AS226" s="3">
        <v>0.16800873431611699</v>
      </c>
      <c r="AT226" s="3">
        <v>85.611324714159807</v>
      </c>
      <c r="AU226" s="3">
        <v>98.549921534776004</v>
      </c>
      <c r="AV226" s="3">
        <v>94.248744877999798</v>
      </c>
      <c r="AW226" s="3">
        <v>2.5</v>
      </c>
      <c r="AX226" s="3">
        <v>12.451144944087901</v>
      </c>
      <c r="AY226" s="3">
        <v>32.041570341939298</v>
      </c>
      <c r="AZ226" s="3">
        <v>0.74557650770933603</v>
      </c>
      <c r="BA226" s="3">
        <v>17.346712000596401</v>
      </c>
      <c r="BB226" s="5">
        <v>20.5</v>
      </c>
      <c r="BC226" s="9">
        <v>12226</v>
      </c>
      <c r="BD226" s="3">
        <v>0.69701678838535097</v>
      </c>
      <c r="BE226" s="3">
        <f t="shared" si="49"/>
        <v>3.375</v>
      </c>
      <c r="BF226" s="3">
        <v>49.418141204626998</v>
      </c>
      <c r="BG226" s="3">
        <v>1.5417136027330101</v>
      </c>
      <c r="BH226" s="3">
        <v>25.419642464185198</v>
      </c>
      <c r="BI226" s="3">
        <f t="shared" ref="BI226:BI239" si="51">AVERAGE(BI282,BI366)</f>
        <v>9.4886263838456557</v>
      </c>
      <c r="BJ226" s="3">
        <v>0.78329998254776001</v>
      </c>
      <c r="BK226" s="3">
        <v>22</v>
      </c>
      <c r="BL226" s="3">
        <v>35.1</v>
      </c>
      <c r="BM226" s="3">
        <v>155.81234140000001</v>
      </c>
      <c r="BN226" s="3">
        <v>21.641187899999998</v>
      </c>
      <c r="BO226" s="3">
        <v>177.25218433452301</v>
      </c>
      <c r="BP226" s="3">
        <v>62.12</v>
      </c>
      <c r="BQ226" s="3">
        <v>4.9257270743643398</v>
      </c>
      <c r="BR226" s="3">
        <v>1.00021004676819</v>
      </c>
      <c r="BS226" s="3">
        <v>99.815597534179702</v>
      </c>
      <c r="BT226" s="3">
        <v>0.98860001564025901</v>
      </c>
      <c r="BU226" s="3">
        <v>0.982529997825623</v>
      </c>
      <c r="BV226" s="3">
        <v>1.3385200500488299</v>
      </c>
      <c r="BW226" s="3">
        <v>99.463279724121094</v>
      </c>
      <c r="BX226" s="3">
        <v>99.363983154296903</v>
      </c>
      <c r="BY226" s="3">
        <v>4</v>
      </c>
      <c r="BZ226" s="3">
        <v>8</v>
      </c>
      <c r="CA226" s="3">
        <v>98.800520000000006</v>
      </c>
      <c r="CB226" s="3">
        <v>95.805061340332003</v>
      </c>
      <c r="CC226" s="3">
        <v>95.175453186035199</v>
      </c>
      <c r="CD226" s="3">
        <v>83.033958435058594</v>
      </c>
      <c r="CE226" s="3">
        <v>13.969347000122101</v>
      </c>
      <c r="CF226" s="3">
        <v>5.2978601455688503</v>
      </c>
      <c r="CG226" s="3">
        <v>14.054270000000001</v>
      </c>
      <c r="CH226" s="3">
        <v>8.9781652589792795</v>
      </c>
      <c r="CI226" s="3">
        <v>0.1</v>
      </c>
      <c r="CJ226" s="3">
        <v>6</v>
      </c>
      <c r="CK226" s="3">
        <v>7</v>
      </c>
      <c r="CL226" s="3">
        <v>95</v>
      </c>
      <c r="CM226" s="3">
        <v>96</v>
      </c>
      <c r="CN226" s="3">
        <v>7.16</v>
      </c>
      <c r="CO226" s="3">
        <v>7.5570000000000004</v>
      </c>
      <c r="CP226" s="3">
        <v>3.895</v>
      </c>
      <c r="CQ226" s="3">
        <v>1.3403650397393999E-2</v>
      </c>
      <c r="CR226" s="3">
        <v>23.2</v>
      </c>
      <c r="CS226" s="3">
        <v>36.4</v>
      </c>
      <c r="CT226" s="3">
        <v>76.740079495294907</v>
      </c>
      <c r="CU226" s="3">
        <v>95.297414688476096</v>
      </c>
      <c r="CV226" s="3">
        <v>89.128400675033106</v>
      </c>
      <c r="CW226" s="3">
        <v>6</v>
      </c>
      <c r="CX226" s="3">
        <v>4.3</v>
      </c>
      <c r="CY226" s="3">
        <v>12.9</v>
      </c>
      <c r="CZ226" s="3">
        <v>65.8</v>
      </c>
      <c r="DA226" s="3">
        <v>0.16750419</v>
      </c>
      <c r="DB226" s="3">
        <v>959.73800248521002</v>
      </c>
      <c r="DC226" s="3">
        <v>27.591079709999999</v>
      </c>
      <c r="DD226" s="3">
        <v>40.299999999999997</v>
      </c>
      <c r="DE226" s="3">
        <v>24.8</v>
      </c>
      <c r="DF226" s="3">
        <v>2.2000000000000002</v>
      </c>
      <c r="DG226" s="3">
        <v>6.5</v>
      </c>
      <c r="DH226" s="3">
        <v>33.6</v>
      </c>
      <c r="DI226" s="3">
        <v>3.2</v>
      </c>
      <c r="DJ226" s="3">
        <v>19.2</v>
      </c>
      <c r="DK226" s="3">
        <v>0</v>
      </c>
      <c r="DL226" s="3">
        <v>8.8304774849117393</v>
      </c>
      <c r="DM226" s="3">
        <v>36.469000000000001</v>
      </c>
      <c r="DN226" s="3">
        <v>1.61157225377409</v>
      </c>
      <c r="DO226" s="3">
        <v>24.559487403524098</v>
      </c>
      <c r="DP226" s="3">
        <v>28.414000000000001</v>
      </c>
      <c r="DQ226" s="3">
        <v>70.174000000000007</v>
      </c>
      <c r="DR226" s="3">
        <v>84.076999999999998</v>
      </c>
      <c r="DS226" s="3">
        <v>52.061</v>
      </c>
      <c r="DT226" s="3">
        <v>84.763672479200295</v>
      </c>
      <c r="DU226" s="3">
        <v>65.933000000000007</v>
      </c>
      <c r="DV226" s="3">
        <v>24.62</v>
      </c>
      <c r="DW226" s="3">
        <v>19.350000000000001</v>
      </c>
      <c r="DX226" s="3">
        <v>7.65</v>
      </c>
      <c r="DY226" s="3">
        <v>39.375</v>
      </c>
      <c r="DZ226" s="3">
        <v>21.773</v>
      </c>
      <c r="EA226" s="3">
        <v>17.809999999999999</v>
      </c>
      <c r="EB226" s="3">
        <v>-28864</v>
      </c>
      <c r="EC226" s="3">
        <v>14.37</v>
      </c>
      <c r="ED226" s="3">
        <v>98.028000000000006</v>
      </c>
      <c r="EE226" s="3">
        <v>284.27499999999998</v>
      </c>
      <c r="EF226" s="3">
        <v>9.9</v>
      </c>
      <c r="EG226" s="3">
        <v>13.6</v>
      </c>
      <c r="EH226" s="3">
        <v>4.9000000000000004</v>
      </c>
      <c r="EI226" s="3">
        <v>73.268292682926798</v>
      </c>
      <c r="EJ226" s="3">
        <v>1.5</v>
      </c>
      <c r="EK226" s="3">
        <v>85.694851999999997</v>
      </c>
      <c r="EL226" s="3">
        <v>61.693722000000001</v>
      </c>
      <c r="EM226" s="3">
        <v>14.8765768663039</v>
      </c>
      <c r="EN226" s="3">
        <v>67.142691258430006</v>
      </c>
      <c r="EO226" s="3">
        <v>-2.0969434198547501</v>
      </c>
      <c r="EP226" s="3">
        <v>2721.62719726563</v>
      </c>
      <c r="EQ226" s="3">
        <v>541.32510000000002</v>
      </c>
      <c r="ER226" s="3">
        <v>-1.8409970733441401</v>
      </c>
      <c r="ES226" s="3">
        <v>-2.2241530885288499</v>
      </c>
      <c r="ET226" s="3">
        <v>66.757000000000005</v>
      </c>
      <c r="EU226" s="3">
        <v>6.9767030681724203</v>
      </c>
      <c r="EV226" s="2">
        <v>22.54</v>
      </c>
      <c r="EW226" s="2">
        <v>21.4</v>
      </c>
      <c r="EX226" s="2">
        <v>22.9</v>
      </c>
      <c r="EY226" s="3">
        <v>0.37242180109023998</v>
      </c>
      <c r="EZ226" s="3">
        <v>0.73822760581970204</v>
      </c>
      <c r="FA226" s="3">
        <v>5</v>
      </c>
      <c r="FB226" s="3">
        <v>4.5999999999999996</v>
      </c>
      <c r="FC226" s="3">
        <v>6</v>
      </c>
      <c r="FD226" s="3">
        <v>8000000</v>
      </c>
      <c r="FE226" s="3">
        <v>1.7009140728401</v>
      </c>
      <c r="FF226" s="3">
        <v>0.87865909205056503</v>
      </c>
      <c r="FG226" s="3">
        <v>2.1326565001263802</v>
      </c>
      <c r="FH226" s="3">
        <v>0</v>
      </c>
      <c r="FI226" s="3">
        <v>0</v>
      </c>
      <c r="FJ226" s="3">
        <v>0</v>
      </c>
      <c r="FK226" s="3">
        <v>8.0374399786143594E-2</v>
      </c>
      <c r="FL226" s="3">
        <v>5.1482707219561696</v>
      </c>
      <c r="FM226" s="3">
        <v>23.350278973978298</v>
      </c>
      <c r="FN226" s="3">
        <v>1.43948232775385</v>
      </c>
      <c r="FO226" s="3">
        <v>11.246525463290601</v>
      </c>
      <c r="FP226" s="3">
        <v>0.915654838085175</v>
      </c>
      <c r="FQ226" s="3">
        <v>0.52477347342089198</v>
      </c>
      <c r="FR226" s="3">
        <v>0.71526062488555897</v>
      </c>
      <c r="FS226" s="3">
        <v>0.77632606029510498</v>
      </c>
      <c r="FT226" s="3">
        <v>0.96012276411056496</v>
      </c>
      <c r="FU226" s="3">
        <v>20093.345394857599</v>
      </c>
    </row>
    <row r="227" spans="1:177" x14ac:dyDescent="0.35">
      <c r="A227" s="3">
        <v>2011</v>
      </c>
      <c r="B227" s="3" t="s">
        <v>67</v>
      </c>
      <c r="C227" s="5">
        <v>5.19</v>
      </c>
      <c r="D227" s="5">
        <v>3767.86</v>
      </c>
      <c r="E227" s="3">
        <v>44.769760985416603</v>
      </c>
      <c r="F227" s="3">
        <v>104.771926613899</v>
      </c>
      <c r="G227" s="3">
        <v>44.769760985416603</v>
      </c>
      <c r="H227" s="3">
        <v>0.72180217726209195</v>
      </c>
      <c r="I227" s="3">
        <v>34.8741104764336</v>
      </c>
      <c r="J227" s="3">
        <v>0.493027411685867</v>
      </c>
      <c r="K227" s="3">
        <v>34.6778568465392</v>
      </c>
      <c r="L227" s="3">
        <v>5.4106698409263097E-2</v>
      </c>
      <c r="M227" s="3">
        <v>656</v>
      </c>
      <c r="N227" s="3">
        <v>66.63</v>
      </c>
      <c r="O227" s="3">
        <v>79.3</v>
      </c>
      <c r="P227" s="3">
        <v>98.16</v>
      </c>
      <c r="Q227" s="3">
        <v>3029.9</v>
      </c>
      <c r="R227" s="3">
        <v>99.735114542153894</v>
      </c>
      <c r="S227" s="3">
        <v>99.714813232421903</v>
      </c>
      <c r="T227" s="3">
        <v>52.589239864864901</v>
      </c>
      <c r="U227" s="3">
        <v>51.938842905405401</v>
      </c>
      <c r="V227" s="3">
        <v>12.99478901</v>
      </c>
      <c r="W227" s="3">
        <v>99.936273996304806</v>
      </c>
      <c r="X227" s="3">
        <v>10</v>
      </c>
      <c r="Y227" s="3">
        <v>6</v>
      </c>
      <c r="Z227" s="3">
        <v>2</v>
      </c>
      <c r="AA227" s="3">
        <v>58.235724344463399</v>
      </c>
      <c r="AB227" s="3">
        <v>7.7126459019000002</v>
      </c>
      <c r="AC227" s="3">
        <v>12.3234668214</v>
      </c>
      <c r="AD227" s="3">
        <v>4.0517464424320799</v>
      </c>
      <c r="AE227" s="3">
        <v>5105.4864164670098</v>
      </c>
      <c r="AF227" s="3">
        <v>16.940000000000001</v>
      </c>
      <c r="AG227" s="3">
        <v>21.51590839</v>
      </c>
      <c r="AH227" s="3">
        <v>0.3</v>
      </c>
      <c r="AI227" s="3">
        <v>389</v>
      </c>
      <c r="AJ227" s="3">
        <f>AVERAGE(AJ226,AJ228)</f>
        <v>2.6500000000000004</v>
      </c>
      <c r="AK227" s="3">
        <f>AVERAGE(AK226,AK228)</f>
        <v>3.04</v>
      </c>
      <c r="AL227" s="3">
        <v>11135.873080780901</v>
      </c>
      <c r="AM227" s="3">
        <v>6.6765509662908498</v>
      </c>
      <c r="AN227" s="3">
        <v>13.096912748109199</v>
      </c>
      <c r="AO227" s="3">
        <v>0.83637494303248805</v>
      </c>
      <c r="AP227" s="3">
        <v>0</v>
      </c>
      <c r="AQ227" s="3">
        <v>0</v>
      </c>
      <c r="AR227" s="3">
        <v>8.9593061573739502E-2</v>
      </c>
      <c r="AS227" s="3">
        <v>0.162806149717452</v>
      </c>
      <c r="AT227" s="3">
        <v>86.632756653533804</v>
      </c>
      <c r="AU227" s="3">
        <v>98.734535297791794</v>
      </c>
      <c r="AV227" s="3">
        <v>94.709603995581503</v>
      </c>
      <c r="AW227" s="3">
        <v>2.5</v>
      </c>
      <c r="AX227" s="3">
        <v>11.5342543655965</v>
      </c>
      <c r="AY227" s="3">
        <v>32.923726372711101</v>
      </c>
      <c r="AZ227" s="3">
        <v>0.68001570509161302</v>
      </c>
      <c r="BA227" s="3">
        <v>15.8109904528638</v>
      </c>
      <c r="BB227" s="5">
        <v>19.2</v>
      </c>
      <c r="BC227" s="9">
        <v>12407</v>
      </c>
      <c r="BD227" s="3">
        <v>0.69701678838535097</v>
      </c>
      <c r="BE227" s="3">
        <f t="shared" si="49"/>
        <v>3.375</v>
      </c>
      <c r="BF227" s="3">
        <v>48.315330120943301</v>
      </c>
      <c r="BG227" s="3">
        <v>1.5417136027330101</v>
      </c>
      <c r="BH227" s="3">
        <v>25.9739019512181</v>
      </c>
      <c r="BI227" s="3">
        <f t="shared" si="51"/>
        <v>9.5738011815703103</v>
      </c>
      <c r="BJ227" s="3">
        <v>0.90268999338150002</v>
      </c>
      <c r="BK227" s="3">
        <v>22</v>
      </c>
      <c r="BL227" s="3">
        <v>35.1</v>
      </c>
      <c r="BM227" s="3">
        <v>159.30070280000001</v>
      </c>
      <c r="BN227" s="3">
        <v>23.475691000000001</v>
      </c>
      <c r="BO227" s="3">
        <v>249.990505644601</v>
      </c>
      <c r="BP227" s="3">
        <v>63.639977399999999</v>
      </c>
      <c r="BQ227" s="3">
        <v>4.6534818440442001</v>
      </c>
      <c r="BR227" s="3">
        <v>1.00021004676819</v>
      </c>
      <c r="BS227" s="3">
        <v>99.815597534179702</v>
      </c>
      <c r="BT227" s="3">
        <v>0.98821997642517101</v>
      </c>
      <c r="BU227" s="3">
        <v>0.97359001636505105</v>
      </c>
      <c r="BV227" s="3">
        <v>1.3350900411605799</v>
      </c>
      <c r="BW227" s="3">
        <v>97.776153564453097</v>
      </c>
      <c r="BX227" s="3">
        <v>99.096656799316406</v>
      </c>
      <c r="BY227" s="3">
        <v>4</v>
      </c>
      <c r="BZ227" s="3">
        <v>8</v>
      </c>
      <c r="CA227" s="3">
        <v>99.394310000000004</v>
      </c>
      <c r="CB227" s="3">
        <v>95.401077270507798</v>
      </c>
      <c r="CC227" s="3">
        <v>93.784393310546903</v>
      </c>
      <c r="CD227" s="3">
        <v>75.072288513183594</v>
      </c>
      <c r="CE227" s="3">
        <v>13.1314840316772</v>
      </c>
      <c r="CF227" s="3">
        <v>5.1134300231933603</v>
      </c>
      <c r="CG227" s="3">
        <v>14.054270000000001</v>
      </c>
      <c r="CH227" s="3">
        <v>8.9781652589792795</v>
      </c>
      <c r="CI227" s="3">
        <v>0.1</v>
      </c>
      <c r="CJ227" s="3">
        <v>5.5</v>
      </c>
      <c r="CK227" s="3">
        <v>9</v>
      </c>
      <c r="CL227" s="3">
        <v>92</v>
      </c>
      <c r="CM227" s="3">
        <v>94</v>
      </c>
      <c r="CN227" s="3">
        <v>7.43</v>
      </c>
      <c r="CO227" s="3">
        <v>7.65</v>
      </c>
      <c r="CP227" s="3">
        <v>4.0030000000000001</v>
      </c>
      <c r="CQ227" s="3">
        <v>1.18624395606699E-2</v>
      </c>
      <c r="CR227" s="3">
        <v>23.2</v>
      </c>
      <c r="CS227" s="3">
        <v>36.4</v>
      </c>
      <c r="CT227" s="3">
        <v>77.873950650435205</v>
      </c>
      <c r="CU227" s="3">
        <v>95.4810734606707</v>
      </c>
      <c r="CV227" s="3">
        <v>89.625119814067205</v>
      </c>
      <c r="CW227" s="3">
        <v>6</v>
      </c>
      <c r="CX227" s="3">
        <v>4.3</v>
      </c>
      <c r="CY227" s="3">
        <v>14.2</v>
      </c>
      <c r="CZ227" s="3">
        <v>66.2</v>
      </c>
      <c r="DA227" s="3">
        <v>0.17226104</v>
      </c>
      <c r="DB227" s="3">
        <v>1035.86109726166</v>
      </c>
      <c r="DC227" s="3">
        <v>28.221281050000002</v>
      </c>
      <c r="DD227" s="3">
        <v>39.9</v>
      </c>
      <c r="DE227" s="3">
        <v>24.5</v>
      </c>
      <c r="DF227" s="3">
        <v>2.6</v>
      </c>
      <c r="DG227" s="3">
        <v>7.1</v>
      </c>
      <c r="DH227" s="3">
        <v>32.5</v>
      </c>
      <c r="DI227" s="3">
        <v>1.6</v>
      </c>
      <c r="DJ227" s="3">
        <v>18.600000000000001</v>
      </c>
      <c r="DK227" s="3">
        <v>0</v>
      </c>
      <c r="DL227" s="3">
        <v>8.4861116320942305</v>
      </c>
      <c r="DM227" s="3">
        <v>36.469000000000001</v>
      </c>
      <c r="DN227" s="3">
        <v>1.39766745439314</v>
      </c>
      <c r="DO227" s="3">
        <v>24.558076071870701</v>
      </c>
      <c r="DP227" s="3">
        <v>28.132000000000001</v>
      </c>
      <c r="DQ227" s="3">
        <v>71.39</v>
      </c>
      <c r="DR227" s="3">
        <v>83.962999999999994</v>
      </c>
      <c r="DS227" s="3">
        <v>52.588000000000001</v>
      </c>
      <c r="DT227" s="3">
        <v>83.670904202001594</v>
      </c>
      <c r="DU227" s="3">
        <v>65.563999999999993</v>
      </c>
      <c r="DV227" s="3">
        <v>26.55</v>
      </c>
      <c r="DW227" s="3">
        <v>20.62</v>
      </c>
      <c r="DX227" s="3">
        <v>6.1740000000000004</v>
      </c>
      <c r="DY227" s="3">
        <v>37.728000000000002</v>
      </c>
      <c r="DZ227" s="3">
        <v>19.007999999999999</v>
      </c>
      <c r="EA227" s="3">
        <v>15.39</v>
      </c>
      <c r="EB227" s="3">
        <v>-26445</v>
      </c>
      <c r="EC227" s="3">
        <v>14.959</v>
      </c>
      <c r="ED227" s="3">
        <v>96.742999999999995</v>
      </c>
      <c r="EE227" s="3">
        <v>272.30500000000001</v>
      </c>
      <c r="EF227" s="3">
        <v>10</v>
      </c>
      <c r="EG227" s="3">
        <v>13.6</v>
      </c>
      <c r="EH227" s="3">
        <v>4.5</v>
      </c>
      <c r="EI227" s="3">
        <v>73.563414634146397</v>
      </c>
      <c r="EJ227" s="3">
        <v>1.55</v>
      </c>
      <c r="EK227" s="3">
        <v>86.235917000000001</v>
      </c>
      <c r="EL227" s="3">
        <v>62.880101000000003</v>
      </c>
      <c r="EM227" s="3">
        <v>14.737188477634399</v>
      </c>
      <c r="EN227" s="3">
        <v>67.018135862100706</v>
      </c>
      <c r="EO227" s="3">
        <v>-2.2584638988282699</v>
      </c>
      <c r="EP227" s="3">
        <v>2690.3701171875</v>
      </c>
      <c r="EQ227" s="3">
        <v>462.47604000000001</v>
      </c>
      <c r="ER227" s="3">
        <v>-2.2102777775574101</v>
      </c>
      <c r="ES227" s="3">
        <v>-2.28246780062813</v>
      </c>
      <c r="ET227" s="3">
        <v>66.741</v>
      </c>
      <c r="EU227" s="3">
        <v>6.8068962569329097</v>
      </c>
      <c r="EV227" s="2">
        <v>22.78</v>
      </c>
      <c r="EW227" s="2">
        <v>21.84</v>
      </c>
      <c r="EX227" s="2">
        <v>22.94</v>
      </c>
      <c r="EY227" s="3">
        <v>0.31981533765792802</v>
      </c>
      <c r="EZ227" s="3">
        <v>0.69879889488220204</v>
      </c>
      <c r="FA227" s="3">
        <v>7</v>
      </c>
      <c r="FB227" s="3">
        <v>4.5999999999999996</v>
      </c>
      <c r="FC227" s="3">
        <v>6</v>
      </c>
      <c r="FD227" s="3">
        <v>1000000</v>
      </c>
      <c r="FE227" s="3">
        <v>1.58046317385433</v>
      </c>
      <c r="FF227" s="3">
        <v>0.79070084805225505</v>
      </c>
      <c r="FG227" s="3">
        <v>1.9075966092597401</v>
      </c>
      <c r="FH227" s="3">
        <v>0</v>
      </c>
      <c r="FI227" s="3">
        <v>0</v>
      </c>
      <c r="FJ227" s="3">
        <v>0</v>
      </c>
      <c r="FK227" s="3">
        <v>0.11161981453278801</v>
      </c>
      <c r="FL227" s="3">
        <v>5.1482707219561696</v>
      </c>
      <c r="FM227" s="3">
        <v>25.286844738906499</v>
      </c>
      <c r="FN227" s="3">
        <v>1.77618677176912</v>
      </c>
      <c r="FO227" s="3">
        <v>10.6061302654938</v>
      </c>
      <c r="FP227" s="3">
        <v>0.86052590608596802</v>
      </c>
      <c r="FQ227" s="3">
        <v>0.55272441723568999</v>
      </c>
      <c r="FR227" s="3">
        <v>0.67120033502578702</v>
      </c>
      <c r="FS227" s="3">
        <v>0.76803117990493797</v>
      </c>
      <c r="FT227" s="3">
        <v>0.92646157741546598</v>
      </c>
      <c r="FU227" s="3">
        <v>22884.8755910695</v>
      </c>
    </row>
    <row r="228" spans="1:177" x14ac:dyDescent="0.35">
      <c r="A228" s="3">
        <v>2012</v>
      </c>
      <c r="B228" s="3" t="s">
        <v>67</v>
      </c>
      <c r="C228" s="5">
        <v>18.920000000000002</v>
      </c>
      <c r="D228" s="5">
        <v>4081.27</v>
      </c>
      <c r="E228" s="3">
        <v>45.348948527300003</v>
      </c>
      <c r="F228" s="3">
        <v>107.05596107056</v>
      </c>
      <c r="G228" s="3">
        <v>45.348948527300003</v>
      </c>
      <c r="H228" s="3">
        <v>0.75658358248769197</v>
      </c>
      <c r="I228" s="3">
        <v>36.067587835466099</v>
      </c>
      <c r="J228" s="3">
        <v>0.507387433385455</v>
      </c>
      <c r="K228" s="3">
        <v>34.732105817404303</v>
      </c>
      <c r="L228" s="3">
        <v>5.4106698409263097E-2</v>
      </c>
      <c r="M228" s="3">
        <v>656</v>
      </c>
      <c r="N228" s="3">
        <v>87.13</v>
      </c>
      <c r="O228" s="3">
        <v>91.86</v>
      </c>
      <c r="P228" s="3">
        <v>98.88</v>
      </c>
      <c r="Q228" s="3">
        <v>4015.3</v>
      </c>
      <c r="R228" s="3">
        <v>100</v>
      </c>
      <c r="S228" s="3">
        <v>100</v>
      </c>
      <c r="T228" s="3">
        <v>50.963000838223003</v>
      </c>
      <c r="U228" s="3">
        <v>53.206848281642898</v>
      </c>
      <c r="V228" s="3">
        <v>13.0260807</v>
      </c>
      <c r="W228" s="3">
        <v>99.935501713725202</v>
      </c>
      <c r="X228" s="3">
        <v>10</v>
      </c>
      <c r="Y228" s="3">
        <v>6</v>
      </c>
      <c r="Z228" s="3">
        <v>2</v>
      </c>
      <c r="AA228" s="3">
        <v>70.568285548606895</v>
      </c>
      <c r="AB228" s="3">
        <v>9.1142923810000003</v>
      </c>
      <c r="AC228" s="3">
        <v>14.8562252083</v>
      </c>
      <c r="AD228" s="3">
        <v>3.47218628719276</v>
      </c>
      <c r="AE228" s="3">
        <v>5174.4225548594204</v>
      </c>
      <c r="AF228" s="3">
        <v>16.940000000000001</v>
      </c>
      <c r="AG228" s="3">
        <v>21.51590839</v>
      </c>
      <c r="AH228" s="3">
        <v>0.3</v>
      </c>
      <c r="AI228" s="3">
        <v>403</v>
      </c>
      <c r="AJ228" s="3">
        <v>2.58</v>
      </c>
      <c r="AK228" s="3">
        <v>2.95</v>
      </c>
      <c r="AL228" s="3">
        <v>11839.4274413863</v>
      </c>
      <c r="AM228" s="3">
        <v>12.001116331164701</v>
      </c>
      <c r="AN228" s="3">
        <v>7.6821437291854</v>
      </c>
      <c r="AO228" s="3">
        <v>0.89135290659808497</v>
      </c>
      <c r="AP228" s="3">
        <v>0</v>
      </c>
      <c r="AQ228" s="3">
        <v>0</v>
      </c>
      <c r="AR228" s="3">
        <v>7.6215913068074695E-2</v>
      </c>
      <c r="AS228" s="3">
        <v>0.14932571144864901</v>
      </c>
      <c r="AT228" s="3">
        <v>87.654188592908199</v>
      </c>
      <c r="AU228" s="3">
        <v>98.919149060807598</v>
      </c>
      <c r="AV228" s="3">
        <v>95.186394099750004</v>
      </c>
      <c r="AW228" s="3">
        <v>2.5</v>
      </c>
      <c r="AX228" s="3">
        <v>12.3311522521615</v>
      </c>
      <c r="AY228" s="3">
        <v>33.791505812011799</v>
      </c>
      <c r="AZ228" s="3">
        <v>0.34330033500262502</v>
      </c>
      <c r="BA228" s="3">
        <v>17.593662223243602</v>
      </c>
      <c r="BB228" s="5">
        <v>18.600000000000001</v>
      </c>
      <c r="BC228" s="9">
        <v>12602</v>
      </c>
      <c r="BD228" s="3">
        <v>0.69701678838535097</v>
      </c>
      <c r="BE228" s="3">
        <f t="shared" si="49"/>
        <v>3.375</v>
      </c>
      <c r="BF228" s="3">
        <v>47.671650126049101</v>
      </c>
      <c r="BG228" s="3">
        <v>1.5417136027330101</v>
      </c>
      <c r="BH228" s="3">
        <v>26.355165449043799</v>
      </c>
      <c r="BI228" s="3">
        <f t="shared" si="51"/>
        <v>9.6681895696666551</v>
      </c>
      <c r="BJ228" s="3">
        <v>0.89304000139236495</v>
      </c>
      <c r="BK228" s="3">
        <v>22</v>
      </c>
      <c r="BL228" s="3">
        <v>35.1</v>
      </c>
      <c r="BM228" s="3">
        <v>163.13120219999999</v>
      </c>
      <c r="BN228" s="3">
        <v>25.098772879999999</v>
      </c>
      <c r="BO228" s="3">
        <v>449.83337087523103</v>
      </c>
      <c r="BP228" s="3">
        <v>67.229989329999995</v>
      </c>
      <c r="BQ228" s="3">
        <v>4.2987743935184097</v>
      </c>
      <c r="BR228" s="3">
        <v>1.00021004676819</v>
      </c>
      <c r="BS228" s="3">
        <v>99.815597534179702</v>
      </c>
      <c r="BT228" s="3">
        <v>0.99459999799728405</v>
      </c>
      <c r="BU228" s="3">
        <v>0.96360999345779397</v>
      </c>
      <c r="BV228" s="3">
        <v>1.32246994972229</v>
      </c>
      <c r="BW228" s="3">
        <v>100.548538208008</v>
      </c>
      <c r="BX228" s="3">
        <v>101.10349273681599</v>
      </c>
      <c r="BY228" s="3">
        <v>4</v>
      </c>
      <c r="BZ228" s="3">
        <v>8</v>
      </c>
      <c r="CA228" s="3">
        <v>99.303929999999994</v>
      </c>
      <c r="CB228" s="3">
        <v>94.793312072753906</v>
      </c>
      <c r="CC228" s="3">
        <v>91.959152221679702</v>
      </c>
      <c r="CD228" s="3">
        <v>75.309349060058594</v>
      </c>
      <c r="CE228" s="3">
        <v>14.9880838394165</v>
      </c>
      <c r="CF228" s="3">
        <v>4.7580299377441397</v>
      </c>
      <c r="CG228" s="3">
        <v>14.054270000000001</v>
      </c>
      <c r="CH228" s="3">
        <v>8.9781652589792795</v>
      </c>
      <c r="CI228" s="3">
        <v>0.1</v>
      </c>
      <c r="CJ228" s="3">
        <v>5.2</v>
      </c>
      <c r="CK228" s="3">
        <v>11</v>
      </c>
      <c r="CL228" s="3">
        <v>93</v>
      </c>
      <c r="CM228" s="3">
        <v>93</v>
      </c>
      <c r="CN228" s="3">
        <v>7.45</v>
      </c>
      <c r="CO228" s="3">
        <v>7.6989999999999998</v>
      </c>
      <c r="CP228" s="3">
        <v>4.1150000000000002</v>
      </c>
      <c r="CQ228" s="3">
        <v>1.1146045481414501E-2</v>
      </c>
      <c r="CR228" s="3">
        <v>23.2</v>
      </c>
      <c r="CS228" s="3">
        <v>36.4</v>
      </c>
      <c r="CT228" s="3">
        <v>79.010580379199197</v>
      </c>
      <c r="CU228" s="3">
        <v>95.664826552366804</v>
      </c>
      <c r="CV228" s="3">
        <v>90.146277935119898</v>
      </c>
      <c r="CW228" s="3">
        <v>9</v>
      </c>
      <c r="CX228" s="3">
        <v>4.3</v>
      </c>
      <c r="CY228" s="3">
        <v>12.5</v>
      </c>
      <c r="CZ228" s="3">
        <v>61.6</v>
      </c>
      <c r="DA228" s="3">
        <v>0.13830598999999999</v>
      </c>
      <c r="DB228" s="3">
        <v>1027.34651517115</v>
      </c>
      <c r="DC228" s="3">
        <v>31.800838469999999</v>
      </c>
      <c r="DD228" s="3">
        <v>42</v>
      </c>
      <c r="DE228" s="3">
        <v>26.8</v>
      </c>
      <c r="DF228" s="3">
        <v>2.4</v>
      </c>
      <c r="DG228" s="3">
        <v>6.5</v>
      </c>
      <c r="DH228" s="3">
        <v>35.1</v>
      </c>
      <c r="DI228" s="3">
        <v>2</v>
      </c>
      <c r="DJ228" s="3">
        <v>20.6</v>
      </c>
      <c r="DK228" s="3">
        <v>0</v>
      </c>
      <c r="DL228" s="3">
        <v>8.7967177638616807</v>
      </c>
      <c r="DM228" s="3">
        <v>35.299999999999997</v>
      </c>
      <c r="DN228" s="3">
        <v>1.31183695488918</v>
      </c>
      <c r="DO228" s="3">
        <v>25.083373947480499</v>
      </c>
      <c r="DP228" s="3">
        <v>29.271000000000001</v>
      </c>
      <c r="DQ228" s="3">
        <v>71.906000000000006</v>
      </c>
      <c r="DR228" s="3">
        <v>83.263999999999996</v>
      </c>
      <c r="DS228" s="3">
        <v>53.085000000000001</v>
      </c>
      <c r="DT228" s="3">
        <v>84.156375338860798</v>
      </c>
      <c r="DU228" s="3">
        <v>65.192999999999998</v>
      </c>
      <c r="DV228" s="3">
        <v>26.91</v>
      </c>
      <c r="DW228" s="3">
        <v>21.06</v>
      </c>
      <c r="DX228" s="3">
        <v>5.593</v>
      </c>
      <c r="DY228" s="3">
        <v>33.915999999999997</v>
      </c>
      <c r="DZ228" s="3">
        <v>16.417999999999999</v>
      </c>
      <c r="EA228" s="3">
        <v>13.36</v>
      </c>
      <c r="EB228" s="3">
        <v>-24664</v>
      </c>
      <c r="EC228" s="3">
        <v>15.209</v>
      </c>
      <c r="ED228" s="3">
        <v>93.203000000000003</v>
      </c>
      <c r="EE228" s="3">
        <v>266.34100000000001</v>
      </c>
      <c r="EF228" s="3">
        <v>10.199999999999999</v>
      </c>
      <c r="EG228" s="3">
        <v>13.7</v>
      </c>
      <c r="EH228" s="3">
        <v>4.2</v>
      </c>
      <c r="EI228" s="3">
        <v>73.863414634146395</v>
      </c>
      <c r="EJ228" s="3">
        <v>1.6</v>
      </c>
      <c r="EK228" s="3">
        <v>86.437054000000003</v>
      </c>
      <c r="EL228" s="3">
        <v>63.755856999999999</v>
      </c>
      <c r="EM228" s="3">
        <v>14.6453986023756</v>
      </c>
      <c r="EN228" s="3">
        <v>66.886791251773801</v>
      </c>
      <c r="EO228" s="3">
        <v>-1.34120198821595</v>
      </c>
      <c r="EP228" s="3">
        <v>2603.9697265625</v>
      </c>
      <c r="EQ228" s="3">
        <v>462.47604000000001</v>
      </c>
      <c r="ER228" s="3">
        <v>-1.71178188308801</v>
      </c>
      <c r="ES228" s="3">
        <v>-1.1570425136128299</v>
      </c>
      <c r="ET228" s="3">
        <v>66.864000000000004</v>
      </c>
      <c r="EU228" s="3">
        <v>6.594107544671</v>
      </c>
      <c r="EV228" s="2">
        <v>23</v>
      </c>
      <c r="EW228" s="2">
        <v>22.28</v>
      </c>
      <c r="EX228" s="2">
        <v>22.97</v>
      </c>
      <c r="EY228" s="3">
        <v>0.38667002320289601</v>
      </c>
      <c r="EZ228" s="3">
        <v>0.82672995328903198</v>
      </c>
      <c r="FA228" s="3">
        <v>7</v>
      </c>
      <c r="FB228" s="3">
        <v>4.5999999999999996</v>
      </c>
      <c r="FC228" s="3">
        <v>6</v>
      </c>
      <c r="FD228" s="3">
        <v>1000000</v>
      </c>
      <c r="FE228" s="3">
        <v>1.5894701516565499</v>
      </c>
      <c r="FF228" s="3">
        <v>0.76526581014273898</v>
      </c>
      <c r="FG228" s="3">
        <v>2.17708236004172</v>
      </c>
      <c r="FH228" s="3">
        <v>0</v>
      </c>
      <c r="FI228" s="3">
        <v>0</v>
      </c>
      <c r="FJ228" s="3">
        <v>0</v>
      </c>
      <c r="FK228" s="3">
        <v>9.7471512885994302E-2</v>
      </c>
      <c r="FL228" s="3">
        <v>5.1482707219561696</v>
      </c>
      <c r="FM228" s="3">
        <v>24.501987270611501</v>
      </c>
      <c r="FN228" s="3">
        <v>1.5099241783665101</v>
      </c>
      <c r="FO228" s="3">
        <v>11.0380710183916</v>
      </c>
      <c r="FP228" s="3">
        <v>0.92950963973999001</v>
      </c>
      <c r="FQ228" s="3">
        <v>0.50334215016970996</v>
      </c>
      <c r="FR228" s="3">
        <v>0.78620988130569502</v>
      </c>
      <c r="FS228" s="3">
        <v>0.84475398063659701</v>
      </c>
      <c r="FT228" s="3">
        <v>1.1177511215210001</v>
      </c>
      <c r="FU228" s="3">
        <v>24703.740395216199</v>
      </c>
    </row>
    <row r="229" spans="1:177" x14ac:dyDescent="0.35">
      <c r="A229" s="3">
        <v>2013</v>
      </c>
      <c r="B229" s="3" t="s">
        <v>67</v>
      </c>
      <c r="C229" s="8">
        <v>9.1</v>
      </c>
      <c r="D229" s="5">
        <v>3873.17</v>
      </c>
      <c r="E229" s="3">
        <v>46.1332269644994</v>
      </c>
      <c r="F229" s="3">
        <v>109.635887360838</v>
      </c>
      <c r="G229" s="3">
        <v>46.1332269644994</v>
      </c>
      <c r="H229" s="3">
        <v>0.77442219246175004</v>
      </c>
      <c r="I229" s="3">
        <v>36.545672118069398</v>
      </c>
      <c r="J229" s="3">
        <v>0.51854806541683296</v>
      </c>
      <c r="K229" s="3">
        <v>34.785799760670102</v>
      </c>
      <c r="L229" s="3">
        <v>5.5336515182956403E-2</v>
      </c>
      <c r="M229" s="3">
        <v>656</v>
      </c>
      <c r="N229" s="3">
        <v>80.95</v>
      </c>
      <c r="O229" s="3">
        <v>87.76</v>
      </c>
      <c r="P229" s="3">
        <v>97.88</v>
      </c>
      <c r="Q229" s="3">
        <v>3687.8</v>
      </c>
      <c r="R229" s="3">
        <v>100</v>
      </c>
      <c r="S229" s="3">
        <v>100</v>
      </c>
      <c r="T229" s="3">
        <v>43.758022947925902</v>
      </c>
      <c r="U229" s="3">
        <v>54.017855251544603</v>
      </c>
      <c r="V229" s="3">
        <v>13.0277502</v>
      </c>
      <c r="W229" s="3">
        <v>99.934717583821097</v>
      </c>
      <c r="X229" s="3">
        <v>10</v>
      </c>
      <c r="Y229" s="3">
        <v>6</v>
      </c>
      <c r="Z229" s="3">
        <v>2</v>
      </c>
      <c r="AA229" s="3">
        <v>87.714357676221496</v>
      </c>
      <c r="AB229" s="3">
        <v>11.590218712</v>
      </c>
      <c r="AC229" s="3">
        <v>19.330194410699999</v>
      </c>
      <c r="AD229" s="3">
        <v>2.8926261319534299</v>
      </c>
      <c r="AE229" s="3">
        <v>5227.05396003434</v>
      </c>
      <c r="AF229" s="3">
        <v>16.940000000000001</v>
      </c>
      <c r="AG229" s="3">
        <v>21.51590839</v>
      </c>
      <c r="AH229" s="3">
        <v>0.3</v>
      </c>
      <c r="AI229" s="3">
        <v>391</v>
      </c>
      <c r="AJ229" s="3">
        <f>AVERAGE(AJ228,AJ230)</f>
        <v>2.8823995</v>
      </c>
      <c r="AK229" s="3">
        <f>AVERAGE(AK228,AK230)</f>
        <v>3.0642079999999998</v>
      </c>
      <c r="AL229" s="3">
        <v>11866.5807694906</v>
      </c>
      <c r="AM229" s="3">
        <v>-3.0702774657296601</v>
      </c>
      <c r="AN229" s="3">
        <v>4.5724131150089198</v>
      </c>
      <c r="AO229" s="3">
        <v>0.80501234968106805</v>
      </c>
      <c r="AP229" s="3">
        <v>0</v>
      </c>
      <c r="AQ229" s="3">
        <v>0</v>
      </c>
      <c r="AR229" s="3">
        <v>5.5198951567016701E-2</v>
      </c>
      <c r="AS229" s="3">
        <v>0.13419623107741499</v>
      </c>
      <c r="AT229" s="3">
        <v>88.675620532282693</v>
      </c>
      <c r="AU229" s="3">
        <v>99.103762823823303</v>
      </c>
      <c r="AV229" s="3">
        <v>95.661014770592104</v>
      </c>
      <c r="AW229" s="3">
        <v>2.5</v>
      </c>
      <c r="AX229" s="3">
        <v>13.3627758948967</v>
      </c>
      <c r="AY229" s="3">
        <v>29.940903408576901</v>
      </c>
      <c r="AZ229" s="3">
        <v>0.30215835596581597</v>
      </c>
      <c r="BA229" s="3">
        <v>18.239356188780398</v>
      </c>
      <c r="BB229" s="5">
        <v>20.6</v>
      </c>
      <c r="BC229" s="9">
        <v>12650</v>
      </c>
      <c r="BD229" s="3">
        <v>0.69701678838535097</v>
      </c>
      <c r="BE229" s="3">
        <f t="shared" si="49"/>
        <v>3.375</v>
      </c>
      <c r="BF229" s="3">
        <v>47.190889509373797</v>
      </c>
      <c r="BG229" s="3">
        <v>1.5417136027330101</v>
      </c>
      <c r="BH229" s="3">
        <v>26.654344404862002</v>
      </c>
      <c r="BI229" s="3">
        <f t="shared" si="51"/>
        <v>9.7598596415436454</v>
      </c>
      <c r="BJ229" s="3">
        <v>0.94871997833251998</v>
      </c>
      <c r="BK229" s="3">
        <v>22</v>
      </c>
      <c r="BL229" s="3">
        <v>35.200000000000003</v>
      </c>
      <c r="BM229" s="3">
        <v>150.78234850000001</v>
      </c>
      <c r="BN229" s="3">
        <v>27.613855139999998</v>
      </c>
      <c r="BO229" s="3">
        <v>636.30760367300297</v>
      </c>
      <c r="BP229" s="3">
        <v>68.4529</v>
      </c>
      <c r="BQ229" s="3">
        <v>4.1026758661488696</v>
      </c>
      <c r="BR229" s="3">
        <v>1.00021004676819</v>
      </c>
      <c r="BS229" s="3">
        <v>99.815597534179702</v>
      </c>
      <c r="BT229" s="3">
        <v>0.99826997518539395</v>
      </c>
      <c r="BU229" s="3">
        <v>0.95542001724243197</v>
      </c>
      <c r="BV229" s="3">
        <v>1.32524001598358</v>
      </c>
      <c r="BW229" s="3">
        <v>101.40212249755901</v>
      </c>
      <c r="BX229" s="3">
        <v>101.38800048828099</v>
      </c>
      <c r="BY229" s="3">
        <v>4</v>
      </c>
      <c r="BZ229" s="3">
        <v>8</v>
      </c>
      <c r="CA229" s="3">
        <v>99.26737</v>
      </c>
      <c r="CB229" s="3">
        <v>94.650833129882798</v>
      </c>
      <c r="CC229" s="3">
        <f>AVERAGE(CC230,CC228)</f>
        <v>91.49103546142581</v>
      </c>
      <c r="CD229" s="3">
        <v>77.674781799316406</v>
      </c>
      <c r="CE229" s="3">
        <v>14.7460718154907</v>
      </c>
      <c r="CF229" s="3">
        <v>4.6023302078247097</v>
      </c>
      <c r="CG229" s="3">
        <f>AVERAGE(CG227,CG231)</f>
        <v>14.113585</v>
      </c>
      <c r="CH229" s="3">
        <f>AVERAGE(CH227,CH231)</f>
        <v>7.9453895793970499</v>
      </c>
      <c r="CI229" s="3">
        <v>0.1</v>
      </c>
      <c r="CJ229" s="3">
        <v>5.0999999999999996</v>
      </c>
      <c r="CK229" s="3">
        <v>17</v>
      </c>
      <c r="CL229" s="3">
        <v>93</v>
      </c>
      <c r="CM229" s="3">
        <v>93</v>
      </c>
      <c r="CN229" s="3">
        <v>7.31</v>
      </c>
      <c r="CO229" s="3">
        <v>7.67</v>
      </c>
      <c r="CP229" s="3">
        <v>4.1769999999999996</v>
      </c>
      <c r="CQ229" s="3">
        <v>1.0988625751826299E-2</v>
      </c>
      <c r="CR229" s="3">
        <f>AVERAGE(CR231,CR228)</f>
        <v>22.799999999999997</v>
      </c>
      <c r="CS229" s="3">
        <f>AVERAGE(CS231,CS228)</f>
        <v>35.200000000000003</v>
      </c>
      <c r="CT229" s="3">
        <v>80.149968681586699</v>
      </c>
      <c r="CU229" s="3">
        <v>95.848673963564593</v>
      </c>
      <c r="CV229" s="3">
        <v>90.665902279155006</v>
      </c>
      <c r="CW229" s="3">
        <v>6</v>
      </c>
      <c r="CX229" s="3">
        <v>4.3</v>
      </c>
      <c r="CY229" s="3">
        <v>13.9</v>
      </c>
      <c r="CZ229" s="3">
        <v>71.599999999999994</v>
      </c>
      <c r="DA229" s="3">
        <v>0.14442115</v>
      </c>
      <c r="DB229" s="3">
        <v>1068.54570356209</v>
      </c>
      <c r="DC229" s="3">
        <v>32.820869450000004</v>
      </c>
      <c r="DD229" s="3">
        <v>42.5</v>
      </c>
      <c r="DE229" s="3">
        <v>27.1</v>
      </c>
      <c r="DF229" s="3">
        <v>2.5</v>
      </c>
      <c r="DG229" s="3">
        <v>6.7</v>
      </c>
      <c r="DH229" s="3">
        <v>35.299999999999997</v>
      </c>
      <c r="DI229" s="3">
        <v>2</v>
      </c>
      <c r="DJ229" s="3">
        <v>19.100000000000001</v>
      </c>
      <c r="DK229" s="3">
        <v>0</v>
      </c>
      <c r="DL229" s="3">
        <v>8.4228488073986494</v>
      </c>
      <c r="DM229" s="3">
        <v>36.457999999999998</v>
      </c>
      <c r="DN229" s="3">
        <v>1.16597871776423</v>
      </c>
      <c r="DO229" s="3">
        <v>25.525069508137602</v>
      </c>
      <c r="DP229" s="3">
        <v>31.491</v>
      </c>
      <c r="DQ229" s="3">
        <v>72.582999999999998</v>
      </c>
      <c r="DR229" s="3">
        <v>83.572999999999993</v>
      </c>
      <c r="DS229" s="3">
        <v>52.77</v>
      </c>
      <c r="DT229" s="3">
        <v>82.462144297032495</v>
      </c>
      <c r="DU229" s="3">
        <v>63.88</v>
      </c>
      <c r="DV229" s="3">
        <v>27.45</v>
      </c>
      <c r="DW229" s="3">
        <v>21.61</v>
      </c>
      <c r="DX229" s="3">
        <v>5.0650000000000004</v>
      </c>
      <c r="DY229" s="3">
        <v>32.398000000000003</v>
      </c>
      <c r="DZ229" s="3">
        <v>14.343999999999999</v>
      </c>
      <c r="EA229" s="3">
        <v>11.77</v>
      </c>
      <c r="EB229" s="3">
        <v>-22781</v>
      </c>
      <c r="EC229" s="3">
        <v>14.609</v>
      </c>
      <c r="ED229" s="3">
        <v>91.555999999999997</v>
      </c>
      <c r="EE229" s="3">
        <v>265.84899999999999</v>
      </c>
      <c r="EF229" s="3">
        <v>10.1</v>
      </c>
      <c r="EG229" s="3">
        <v>14</v>
      </c>
      <c r="EH229" s="3">
        <v>4.0999999999999996</v>
      </c>
      <c r="EI229" s="3">
        <v>73.914634146341498</v>
      </c>
      <c r="EJ229" s="3">
        <v>1.59</v>
      </c>
      <c r="EK229" s="3">
        <v>86.460402999999999</v>
      </c>
      <c r="EL229" s="3">
        <v>64.176199999999994</v>
      </c>
      <c r="EM229" s="3">
        <v>14.581716236715</v>
      </c>
      <c r="EN229" s="3">
        <v>66.710801949481706</v>
      </c>
      <c r="EO229" s="3">
        <v>-1.01200736818103</v>
      </c>
      <c r="EP229" s="3">
        <v>2809.611328125</v>
      </c>
      <c r="EQ229" s="3">
        <v>462.47604000000001</v>
      </c>
      <c r="ER229" s="3">
        <v>-1.38086557107214</v>
      </c>
      <c r="ES229" s="3">
        <v>-0.829714261085855</v>
      </c>
      <c r="ET229" s="3">
        <v>66.986000000000004</v>
      </c>
      <c r="EU229" s="3">
        <v>6.5385604170412703</v>
      </c>
      <c r="EV229" s="2">
        <v>23.22</v>
      </c>
      <c r="EW229" s="2">
        <v>22.7</v>
      </c>
      <c r="EX229" s="2">
        <v>23</v>
      </c>
      <c r="EY229" s="3">
        <v>0.41910427808761602</v>
      </c>
      <c r="EZ229" s="3">
        <v>0.82658642530441295</v>
      </c>
      <c r="FA229" s="3">
        <v>7</v>
      </c>
      <c r="FB229" s="3">
        <v>4.5999999999999996</v>
      </c>
      <c r="FC229" s="3">
        <v>6</v>
      </c>
      <c r="FD229" s="3">
        <v>73000000</v>
      </c>
      <c r="FE229" s="3">
        <v>1.5017244174916999</v>
      </c>
      <c r="FF229" s="3">
        <v>0.76290748208421399</v>
      </c>
      <c r="FG229" s="3">
        <v>2.2026967461143201</v>
      </c>
      <c r="FH229" s="3">
        <v>0</v>
      </c>
      <c r="FI229" s="3">
        <v>0</v>
      </c>
      <c r="FJ229" s="3">
        <v>0</v>
      </c>
      <c r="FK229" s="3">
        <v>7.3934910505591506E-2</v>
      </c>
      <c r="FL229" s="3">
        <v>5.1482707219561696</v>
      </c>
      <c r="FM229" s="3">
        <v>23.035298314334099</v>
      </c>
      <c r="FN229" s="3">
        <v>1.344888559106</v>
      </c>
      <c r="FO229" s="3">
        <v>11.0225072949695</v>
      </c>
      <c r="FP229" s="3">
        <v>0.94001966714858998</v>
      </c>
      <c r="FQ229" s="3">
        <v>0.45143319671995302</v>
      </c>
      <c r="FR229" s="3">
        <v>0.96453231573104903</v>
      </c>
      <c r="FS229" s="3">
        <v>0.82997727394104004</v>
      </c>
      <c r="FT229" s="3">
        <v>1.1470092535018901</v>
      </c>
      <c r="FU229" s="3">
        <v>26721.7002165919</v>
      </c>
    </row>
    <row r="230" spans="1:177" x14ac:dyDescent="0.35">
      <c r="A230" s="3">
        <v>2014</v>
      </c>
      <c r="B230" s="3" t="s">
        <v>67</v>
      </c>
      <c r="C230" s="5">
        <v>25.24</v>
      </c>
      <c r="D230" s="5">
        <v>3729.28</v>
      </c>
      <c r="E230" s="3">
        <v>47.125299281723898</v>
      </c>
      <c r="F230" s="3">
        <v>111.752191302868</v>
      </c>
      <c r="G230" s="3">
        <v>47.125299281723898</v>
      </c>
      <c r="H230" s="3">
        <v>0.80146857470432598</v>
      </c>
      <c r="I230" s="3">
        <v>37.513168395850002</v>
      </c>
      <c r="J230" s="3">
        <v>0.54429369513168402</v>
      </c>
      <c r="K230" s="3">
        <v>34.853950518754999</v>
      </c>
      <c r="L230" s="3">
        <v>5.5336515182956403E-2</v>
      </c>
      <c r="M230" s="3">
        <v>656</v>
      </c>
      <c r="N230" s="3">
        <v>91.1</v>
      </c>
      <c r="O230" s="3">
        <v>95.06</v>
      </c>
      <c r="P230" s="3">
        <v>100.95</v>
      </c>
      <c r="Q230" s="3">
        <v>3975.2</v>
      </c>
      <c r="R230" s="3">
        <v>100</v>
      </c>
      <c r="S230" s="3">
        <v>100</v>
      </c>
      <c r="T230" s="3">
        <v>43.524521178637201</v>
      </c>
      <c r="U230" s="3">
        <v>62.534843462246798</v>
      </c>
      <c r="V230" s="3">
        <v>13.3329535</v>
      </c>
      <c r="W230" s="3">
        <v>99.933919880170095</v>
      </c>
      <c r="X230" s="3">
        <v>10</v>
      </c>
      <c r="Y230" s="3">
        <v>6</v>
      </c>
      <c r="Z230" s="3">
        <v>2</v>
      </c>
      <c r="AA230" s="3">
        <v>113.571821372377</v>
      </c>
      <c r="AB230" s="3">
        <v>16.191275167800001</v>
      </c>
      <c r="AC230" s="3">
        <v>37.0805369128</v>
      </c>
      <c r="AD230" s="3">
        <v>2.3130659767141002</v>
      </c>
      <c r="AE230" s="3">
        <v>5272.1913730443703</v>
      </c>
      <c r="AF230" s="3">
        <v>16.940000000000001</v>
      </c>
      <c r="AG230" s="3">
        <v>21.51590839</v>
      </c>
      <c r="AH230" s="3">
        <v>0.3</v>
      </c>
      <c r="AI230" s="3">
        <v>373</v>
      </c>
      <c r="AJ230" s="3">
        <v>3.1847989999999999</v>
      </c>
      <c r="AK230" s="3">
        <v>3.1784159999999999</v>
      </c>
      <c r="AL230" s="3">
        <v>11135.263615083401</v>
      </c>
      <c r="AM230" s="3">
        <v>4.0165482230901404</v>
      </c>
      <c r="AN230" s="3">
        <v>8.3135798185796599</v>
      </c>
      <c r="AO230" s="3">
        <v>0.76242717022483197</v>
      </c>
      <c r="AP230" s="3">
        <v>0</v>
      </c>
      <c r="AQ230" s="3">
        <v>0</v>
      </c>
      <c r="AR230" s="3">
        <v>4.5259731836497799E-2</v>
      </c>
      <c r="AS230" s="3">
        <v>0.115367428122576</v>
      </c>
      <c r="AT230" s="3">
        <v>89.697052471657102</v>
      </c>
      <c r="AU230" s="3">
        <v>99.288376586838993</v>
      </c>
      <c r="AV230" s="3">
        <v>96.133598189681194</v>
      </c>
      <c r="AW230" s="3">
        <v>2.5</v>
      </c>
      <c r="AX230" s="3">
        <v>13.01504775473</v>
      </c>
      <c r="AY230" s="3">
        <v>24.360001217475499</v>
      </c>
      <c r="AZ230" s="3">
        <v>0.30583187941825002</v>
      </c>
      <c r="BA230" s="3">
        <v>17.924590664221999</v>
      </c>
      <c r="BB230" s="5">
        <v>19.100000000000001</v>
      </c>
      <c r="BC230" s="9">
        <v>12631</v>
      </c>
      <c r="BD230" s="3">
        <v>0.69701678838535097</v>
      </c>
      <c r="BE230" s="3">
        <f t="shared" si="49"/>
        <v>3.375</v>
      </c>
      <c r="BF230" s="3">
        <v>46.805538707102997</v>
      </c>
      <c r="BG230" s="3">
        <v>1.5417136027330101</v>
      </c>
      <c r="BH230" s="3">
        <v>26.916187337163901</v>
      </c>
      <c r="BI230" s="3">
        <f t="shared" si="51"/>
        <v>9.8420153794862593</v>
      </c>
      <c r="BJ230" s="3">
        <v>1.0301100015640301</v>
      </c>
      <c r="BK230" s="3">
        <v>22</v>
      </c>
      <c r="BL230" s="3">
        <v>35.200000000000003</v>
      </c>
      <c r="BM230" s="3">
        <v>142.49402409999999</v>
      </c>
      <c r="BN230" s="3">
        <v>26.774041570000001</v>
      </c>
      <c r="BO230" s="3">
        <v>752.97532675821299</v>
      </c>
      <c r="BP230" s="3">
        <v>72.13</v>
      </c>
      <c r="BQ230" s="3">
        <v>3.9065773387792699</v>
      </c>
      <c r="BR230" s="3">
        <v>1.00021004676819</v>
      </c>
      <c r="BS230" s="3">
        <v>99.815597534179702</v>
      </c>
      <c r="BT230" s="3">
        <v>0.99730998277664196</v>
      </c>
      <c r="BU230" s="3">
        <v>0.95877999067306496</v>
      </c>
      <c r="BV230" s="3">
        <v>1.31831002235413</v>
      </c>
      <c r="BW230" s="3">
        <v>100.69390869140599</v>
      </c>
      <c r="BX230" s="3">
        <v>100.75016784668</v>
      </c>
      <c r="BY230" s="3">
        <v>4</v>
      </c>
      <c r="BZ230" s="3">
        <v>8</v>
      </c>
      <c r="CA230" s="3">
        <v>99.517949999999999</v>
      </c>
      <c r="CB230" s="3">
        <v>94.142990112304702</v>
      </c>
      <c r="CC230" s="3">
        <v>91.022918701171903</v>
      </c>
      <c r="CD230" s="3">
        <v>73.375762939453097</v>
      </c>
      <c r="CE230" s="3">
        <v>14.5009775161743</v>
      </c>
      <c r="CF230" s="3">
        <v>4.4865798950195304</v>
      </c>
      <c r="CG230" s="3">
        <v>14.113585</v>
      </c>
      <c r="CH230" s="3">
        <v>7.9453895793970499</v>
      </c>
      <c r="CI230" s="3">
        <v>0.2</v>
      </c>
      <c r="CJ230" s="3">
        <v>5</v>
      </c>
      <c r="CK230" s="3">
        <v>13</v>
      </c>
      <c r="CL230" s="3">
        <v>93</v>
      </c>
      <c r="CM230" s="3">
        <v>93</v>
      </c>
      <c r="CN230" s="3">
        <v>7.26</v>
      </c>
      <c r="CO230" s="3">
        <v>7.7439999999999998</v>
      </c>
      <c r="CP230" s="3">
        <v>4.218</v>
      </c>
      <c r="CQ230" s="3">
        <v>1.5096030791758201E-2</v>
      </c>
      <c r="CR230" s="3">
        <f>AVERAGE(CR232,CR229)</f>
        <v>22.599999999999998</v>
      </c>
      <c r="CS230" s="3">
        <f>AVERAGE(CS232,CS229)</f>
        <v>34.6</v>
      </c>
      <c r="CT230" s="3">
        <v>81.292115557597896</v>
      </c>
      <c r="CU230" s="3">
        <v>96.032615694263797</v>
      </c>
      <c r="CV230" s="3">
        <v>91.1841702460882</v>
      </c>
      <c r="CW230" s="3">
        <v>3</v>
      </c>
      <c r="CX230" s="3">
        <v>4.3</v>
      </c>
      <c r="CY230" s="3">
        <v>11.6</v>
      </c>
      <c r="CZ230" s="3">
        <v>63.8</v>
      </c>
      <c r="DA230" s="3">
        <v>0.13241525000000001</v>
      </c>
      <c r="DB230" s="3">
        <v>1157.7019864665499</v>
      </c>
      <c r="DC230" s="3">
        <v>31.492761609999999</v>
      </c>
      <c r="DD230" s="3">
        <v>44.1</v>
      </c>
      <c r="DE230" s="3">
        <v>28.9</v>
      </c>
      <c r="DF230" s="3">
        <v>2.1</v>
      </c>
      <c r="DG230" s="3">
        <v>6</v>
      </c>
      <c r="DH230" s="3">
        <v>37.700000000000003</v>
      </c>
      <c r="DI230" s="3">
        <v>2.7</v>
      </c>
      <c r="DJ230" s="3">
        <v>22.2</v>
      </c>
      <c r="DK230" s="3">
        <v>0</v>
      </c>
      <c r="DL230" s="3">
        <v>9.1660627093698004</v>
      </c>
      <c r="DM230" s="3">
        <v>35.362000000000002</v>
      </c>
      <c r="DN230" s="3">
        <v>1.26019874768866</v>
      </c>
      <c r="DO230" s="3">
        <v>24.723680235491301</v>
      </c>
      <c r="DP230" s="3">
        <v>34.197000000000003</v>
      </c>
      <c r="DQ230" s="3">
        <v>73.938000000000002</v>
      </c>
      <c r="DR230" s="3">
        <v>82.527000000000001</v>
      </c>
      <c r="DS230" s="3">
        <v>53.667000000000002</v>
      </c>
      <c r="DT230" s="3">
        <v>82.611640472268803</v>
      </c>
      <c r="DU230" s="3">
        <v>63.929000000000002</v>
      </c>
      <c r="DV230" s="3">
        <v>27.95</v>
      </c>
      <c r="DW230" s="3">
        <v>22.08</v>
      </c>
      <c r="DX230" s="3">
        <v>4.1980000000000004</v>
      </c>
      <c r="DY230" s="3">
        <v>29.536000000000001</v>
      </c>
      <c r="DZ230" s="3">
        <v>13.46</v>
      </c>
      <c r="EA230" s="3">
        <v>10.7</v>
      </c>
      <c r="EB230" s="3">
        <v>-20883</v>
      </c>
      <c r="EC230" s="3">
        <v>14.045</v>
      </c>
      <c r="ED230" s="3">
        <v>84.588999999999999</v>
      </c>
      <c r="EE230" s="3">
        <v>250.161</v>
      </c>
      <c r="EF230" s="3">
        <v>10.4</v>
      </c>
      <c r="EG230" s="3">
        <v>13.7</v>
      </c>
      <c r="EH230" s="3">
        <v>4.0999999999999996</v>
      </c>
      <c r="EI230" s="3">
        <v>74.517073170731706</v>
      </c>
      <c r="EJ230" s="3">
        <v>1.63</v>
      </c>
      <c r="EK230" s="3">
        <v>86.950070999999994</v>
      </c>
      <c r="EL230" s="3">
        <v>65.708410000000001</v>
      </c>
      <c r="EM230" s="3">
        <v>14.5339912234937</v>
      </c>
      <c r="EN230" s="3">
        <v>66.471692553492502</v>
      </c>
      <c r="EO230" s="3">
        <v>-0.859827343070249</v>
      </c>
      <c r="EP230" s="3">
        <v>3014.18701171875</v>
      </c>
      <c r="EQ230" s="3">
        <v>462.47604000000001</v>
      </c>
      <c r="ER230" s="3">
        <v>-1.2300222312909499</v>
      </c>
      <c r="ES230" s="3">
        <v>-0.67788011244860202</v>
      </c>
      <c r="ET230" s="3">
        <v>67.108000000000004</v>
      </c>
      <c r="EU230" s="3">
        <v>5.3089765945920204</v>
      </c>
      <c r="EV230" s="2">
        <v>23.44</v>
      </c>
      <c r="EW230" s="2">
        <v>23.13</v>
      </c>
      <c r="EX230" s="2">
        <v>23.02</v>
      </c>
      <c r="EY230" s="3">
        <v>0.55378478765487704</v>
      </c>
      <c r="EZ230" s="3">
        <v>0.97789186239242598</v>
      </c>
      <c r="FA230" s="3">
        <v>7</v>
      </c>
      <c r="FB230" s="3">
        <v>4.5999999999999996</v>
      </c>
      <c r="FC230" s="3">
        <v>6</v>
      </c>
      <c r="FD230" s="3">
        <v>2000000</v>
      </c>
      <c r="FE230" s="3">
        <v>1.8595093202814801</v>
      </c>
      <c r="FF230" s="3">
        <v>0.87959625774435801</v>
      </c>
      <c r="FG230" s="3">
        <v>2.5859345864593899</v>
      </c>
      <c r="FH230" s="3">
        <v>0</v>
      </c>
      <c r="FI230" s="3">
        <v>0</v>
      </c>
      <c r="FJ230" s="3">
        <v>0</v>
      </c>
      <c r="FK230" s="3">
        <v>6.2423515005251902E-2</v>
      </c>
      <c r="FL230" s="3">
        <f>AVERAGE(FL229,FL231)</f>
        <v>4.9371801722537754</v>
      </c>
      <c r="FM230" s="3">
        <v>17.549203568534999</v>
      </c>
      <c r="FN230" s="3">
        <v>1.3588127369713701</v>
      </c>
      <c r="FO230" s="3">
        <v>11.138633453531501</v>
      </c>
      <c r="FP230" s="3">
        <v>0.96161520481109597</v>
      </c>
      <c r="FQ230" s="3">
        <v>0.43566672818500202</v>
      </c>
      <c r="FR230" s="3">
        <v>0.74213641881942705</v>
      </c>
      <c r="FS230" s="3">
        <v>0.93744331598281905</v>
      </c>
      <c r="FT230" s="3">
        <v>1.1887683868408201</v>
      </c>
      <c r="FU230" s="3">
        <v>28184.281302316798</v>
      </c>
    </row>
    <row r="231" spans="1:177" x14ac:dyDescent="0.35">
      <c r="A231" s="3">
        <v>2015</v>
      </c>
      <c r="B231" s="3" t="s">
        <v>67</v>
      </c>
      <c r="C231" s="5">
        <v>15.51</v>
      </c>
      <c r="D231" s="5">
        <v>3523.32</v>
      </c>
      <c r="E231" s="3">
        <v>47.979249800478897</v>
      </c>
      <c r="F231" s="3">
        <v>122.582070997744</v>
      </c>
      <c r="G231" s="3">
        <v>47.979249800478897</v>
      </c>
      <c r="H231" s="3">
        <v>0.74766516002216898</v>
      </c>
      <c r="I231" s="3">
        <v>34.667198723064601</v>
      </c>
      <c r="J231" s="3">
        <v>0.55865921787709505</v>
      </c>
      <c r="K231" s="3">
        <v>34.908220271348803</v>
      </c>
      <c r="L231" s="3">
        <v>5.5336515182956403E-2</v>
      </c>
      <c r="M231" s="3">
        <v>656</v>
      </c>
      <c r="N231" s="3">
        <v>108.63</v>
      </c>
      <c r="O231" s="3">
        <v>105.97</v>
      </c>
      <c r="P231" s="3">
        <v>102.01</v>
      </c>
      <c r="Q231" s="3">
        <v>4564.6000000000004</v>
      </c>
      <c r="R231" s="3">
        <v>100</v>
      </c>
      <c r="S231" s="3">
        <v>100</v>
      </c>
      <c r="T231" s="3">
        <v>42.765103884372202</v>
      </c>
      <c r="U231" s="3">
        <v>64.760478771454402</v>
      </c>
      <c r="V231" s="3">
        <v>11.803723460000001</v>
      </c>
      <c r="W231" s="3">
        <v>99.5312152983186</v>
      </c>
      <c r="X231" s="3">
        <v>10</v>
      </c>
      <c r="Y231" s="3">
        <v>6</v>
      </c>
      <c r="Z231" s="3">
        <v>2</v>
      </c>
      <c r="AA231" s="3">
        <v>108.52680288210701</v>
      </c>
      <c r="AB231" s="3">
        <v>15.6024476022</v>
      </c>
      <c r="AC231" s="3">
        <v>33.3648431624</v>
      </c>
      <c r="AD231" s="3">
        <v>2.4695989650711501</v>
      </c>
      <c r="AE231" s="3">
        <v>5322.02374600246</v>
      </c>
      <c r="AF231" s="3">
        <v>16.940000000000001</v>
      </c>
      <c r="AG231" s="3">
        <v>21.51590839</v>
      </c>
      <c r="AH231" s="3">
        <v>0.3</v>
      </c>
      <c r="AI231" s="3">
        <v>361</v>
      </c>
      <c r="AJ231" s="3">
        <f>AVERAGE(AJ230,AJ232)</f>
        <v>3.3781140000000001</v>
      </c>
      <c r="AK231" s="3">
        <f>AVERAGE(AK230,AK232)</f>
        <v>3.405052</v>
      </c>
      <c r="AL231" s="3">
        <v>11690.1125033073</v>
      </c>
      <c r="AM231" s="3">
        <v>4.89075547454246</v>
      </c>
      <c r="AN231" s="3">
        <v>11.975198053201799</v>
      </c>
      <c r="AO231" s="3">
        <v>0.96376679112502295</v>
      </c>
      <c r="AP231" s="3">
        <v>0</v>
      </c>
      <c r="AQ231" s="3">
        <v>0</v>
      </c>
      <c r="AR231" s="3">
        <v>2.0409684287340399E-2</v>
      </c>
      <c r="AS231" s="3">
        <v>0.11361460784199801</v>
      </c>
      <c r="AT231" s="3">
        <v>90.718484411031099</v>
      </c>
      <c r="AU231" s="3">
        <v>99.472990349854797</v>
      </c>
      <c r="AV231" s="3">
        <v>96.604139128440806</v>
      </c>
      <c r="AW231" s="3">
        <v>2.5</v>
      </c>
      <c r="AX231" s="3">
        <v>12.9755862171769</v>
      </c>
      <c r="AY231" s="3">
        <v>20.1492050706538</v>
      </c>
      <c r="AZ231" s="3">
        <v>0.83016607702753198</v>
      </c>
      <c r="BA231" s="3">
        <v>18.211598524308499</v>
      </c>
      <c r="BB231" s="5">
        <v>22.2</v>
      </c>
      <c r="BC231" s="9">
        <v>12605</v>
      </c>
      <c r="BD231" s="3">
        <v>0.69701678838535097</v>
      </c>
      <c r="BE231" s="3">
        <f t="shared" si="49"/>
        <v>3.375</v>
      </c>
      <c r="BF231" s="3">
        <v>46.367278531524299</v>
      </c>
      <c r="BG231" s="3">
        <v>1.5417136027330101</v>
      </c>
      <c r="BH231" s="3">
        <v>27.2026568750893</v>
      </c>
      <c r="BI231" s="3">
        <f t="shared" si="51"/>
        <v>9.9197179049294704</v>
      </c>
      <c r="BJ231" s="3">
        <v>1.0434099435806301</v>
      </c>
      <c r="BK231" s="3">
        <v>22</v>
      </c>
      <c r="BL231" s="3">
        <v>35.200000000000003</v>
      </c>
      <c r="BM231" s="3">
        <v>141.17357480000001</v>
      </c>
      <c r="BN231" s="3">
        <v>28.116196800000001</v>
      </c>
      <c r="BO231" s="3">
        <v>1185.2346544299101</v>
      </c>
      <c r="BP231" s="3">
        <v>71.378059010000001</v>
      </c>
      <c r="BQ231" s="3">
        <v>3.8405323824652902</v>
      </c>
      <c r="BR231" s="3">
        <v>1.00021004676819</v>
      </c>
      <c r="BS231" s="3">
        <v>99.815597534179702</v>
      </c>
      <c r="BT231" s="3">
        <v>0.99725002050399802</v>
      </c>
      <c r="BU231" s="3">
        <v>0.95942997932434104</v>
      </c>
      <c r="BV231" s="3">
        <v>1.30420994758606</v>
      </c>
      <c r="BW231" s="3">
        <v>100.726371765137</v>
      </c>
      <c r="BX231" s="3">
        <v>100.735023498535</v>
      </c>
      <c r="BY231" s="3">
        <v>4</v>
      </c>
      <c r="BZ231" s="3">
        <v>8</v>
      </c>
      <c r="CA231" s="3">
        <v>99.700400000000002</v>
      </c>
      <c r="CB231" s="3">
        <v>94.370452880859403</v>
      </c>
      <c r="CC231" s="3">
        <v>93.920768737792997</v>
      </c>
      <c r="CD231" s="3">
        <v>72.335067749023395</v>
      </c>
      <c r="CE231" s="3">
        <v>14.4306173324585</v>
      </c>
      <c r="CF231" s="3">
        <v>4.2271900177001998</v>
      </c>
      <c r="CG231" s="3">
        <v>14.1729</v>
      </c>
      <c r="CH231" s="3">
        <v>6.9126138998148203</v>
      </c>
      <c r="CI231" s="3">
        <v>0.2</v>
      </c>
      <c r="CJ231" s="3">
        <v>4.9000000000000004</v>
      </c>
      <c r="CK231" s="3">
        <v>20</v>
      </c>
      <c r="CL231" s="3">
        <v>93</v>
      </c>
      <c r="CM231" s="3">
        <v>94</v>
      </c>
      <c r="CN231" s="3">
        <v>6.97</v>
      </c>
      <c r="CO231" s="3">
        <v>7.8179999999999996</v>
      </c>
      <c r="CP231" s="3">
        <v>4.2530000000000001</v>
      </c>
      <c r="CQ231" s="3">
        <v>1.46003143674282E-2</v>
      </c>
      <c r="CR231" s="3">
        <v>22.4</v>
      </c>
      <c r="CS231" s="3">
        <v>34</v>
      </c>
      <c r="CT231" s="3">
        <v>82.437021007232403</v>
      </c>
      <c r="CU231" s="3">
        <v>96.216651744464798</v>
      </c>
      <c r="CV231" s="3">
        <v>91.701067043412195</v>
      </c>
      <c r="CW231" s="3">
        <v>10</v>
      </c>
      <c r="CX231" s="3">
        <v>4.3</v>
      </c>
      <c r="CY231" s="3">
        <v>11.9</v>
      </c>
      <c r="CZ231" s="3">
        <v>61.7</v>
      </c>
      <c r="DA231" s="3">
        <v>0.29291639000000003</v>
      </c>
      <c r="DB231" s="3">
        <v>1229.89582827704</v>
      </c>
      <c r="DC231" s="3">
        <v>31.837121960000001</v>
      </c>
      <c r="DD231" s="3">
        <v>44.2</v>
      </c>
      <c r="DE231" s="3">
        <v>28.6</v>
      </c>
      <c r="DF231" s="3">
        <v>2.1</v>
      </c>
      <c r="DG231" s="3">
        <v>6.1</v>
      </c>
      <c r="DH231" s="3">
        <v>37.4</v>
      </c>
      <c r="DI231" s="3">
        <v>1.4</v>
      </c>
      <c r="DJ231" s="3">
        <v>21.9</v>
      </c>
      <c r="DK231" s="3">
        <v>0</v>
      </c>
      <c r="DL231" s="3">
        <v>9.0689979496524096</v>
      </c>
      <c r="DM231" s="3">
        <v>38.098999999999997</v>
      </c>
      <c r="DN231" s="3">
        <v>1.1494751963873799</v>
      </c>
      <c r="DO231" s="3">
        <v>25.072674739511701</v>
      </c>
      <c r="DP231" s="3">
        <v>33.828000000000003</v>
      </c>
      <c r="DQ231" s="3">
        <v>74.376000000000005</v>
      </c>
      <c r="DR231" s="3">
        <v>82.442999999999998</v>
      </c>
      <c r="DS231" s="3">
        <v>54.194000000000003</v>
      </c>
      <c r="DT231" s="3">
        <v>83.583700916129402</v>
      </c>
      <c r="DU231" s="3">
        <v>62.963000000000001</v>
      </c>
      <c r="DV231" s="3">
        <v>26.99</v>
      </c>
      <c r="DW231" s="3">
        <v>21</v>
      </c>
      <c r="DX231" s="3">
        <v>3.6760000000000002</v>
      </c>
      <c r="DY231" s="3">
        <v>26.062000000000001</v>
      </c>
      <c r="DZ231" s="3">
        <v>11.67</v>
      </c>
      <c r="EA231" s="3">
        <v>9.1199999999999992</v>
      </c>
      <c r="EB231" s="3">
        <v>-18912</v>
      </c>
      <c r="EC231" s="3">
        <v>14.238</v>
      </c>
      <c r="ED231" s="3">
        <v>85.048000000000002</v>
      </c>
      <c r="EE231" s="3">
        <v>245.41800000000001</v>
      </c>
      <c r="EF231" s="3">
        <v>10.8</v>
      </c>
      <c r="EG231" s="3">
        <v>14.4</v>
      </c>
      <c r="EH231" s="3">
        <v>4</v>
      </c>
      <c r="EI231" s="3">
        <v>74.321951219512201</v>
      </c>
      <c r="EJ231" s="3">
        <v>1.7</v>
      </c>
      <c r="EK231" s="3">
        <v>86.670271999999997</v>
      </c>
      <c r="EL231" s="3">
        <v>65.712664000000004</v>
      </c>
      <c r="EM231" s="3">
        <v>14.549317261881001</v>
      </c>
      <c r="EN231" s="3">
        <v>66.180342601444906</v>
      </c>
      <c r="EO231" s="3">
        <v>-0.94075379664620795</v>
      </c>
      <c r="EP231" s="3">
        <v>2741.4384765625</v>
      </c>
      <c r="EQ231" s="3">
        <v>462.47604000000001</v>
      </c>
      <c r="ER231" s="3">
        <v>-1.3123390425153501</v>
      </c>
      <c r="ES231" s="3">
        <v>-0.75912978843285595</v>
      </c>
      <c r="ET231" s="3">
        <v>67.23</v>
      </c>
      <c r="EU231" s="3">
        <v>5.8034300633535496</v>
      </c>
      <c r="EV231" s="2">
        <v>23.67</v>
      </c>
      <c r="EW231" s="2">
        <v>23.57</v>
      </c>
      <c r="EX231" s="2">
        <v>23.04</v>
      </c>
      <c r="EY231" s="3">
        <v>0.58311122655868497</v>
      </c>
      <c r="EZ231" s="3">
        <v>1.1513751745223999</v>
      </c>
      <c r="FA231" s="3">
        <v>7</v>
      </c>
      <c r="FB231" s="3">
        <v>4.5999999999999996</v>
      </c>
      <c r="FC231" s="3">
        <v>6</v>
      </c>
      <c r="FD231" s="3">
        <v>13000000</v>
      </c>
      <c r="FE231" s="3">
        <v>1.9331879859838801</v>
      </c>
      <c r="FF231" s="3">
        <v>1.1377481735789901</v>
      </c>
      <c r="FG231" s="3">
        <v>3.3073869385848802</v>
      </c>
      <c r="FH231" s="3">
        <v>0</v>
      </c>
      <c r="FI231" s="3">
        <v>0</v>
      </c>
      <c r="FJ231" s="3">
        <v>0</v>
      </c>
      <c r="FK231" s="3">
        <v>2.8369813462493999E-2</v>
      </c>
      <c r="FL231" s="3">
        <v>4.7260896225513802</v>
      </c>
      <c r="FM231" s="3">
        <v>16.3053888986238</v>
      </c>
      <c r="FN231" s="3">
        <v>1.2974613529286401</v>
      </c>
      <c r="FO231" s="3">
        <v>12.7802072196039</v>
      </c>
      <c r="FP231" s="3">
        <v>0.97392755746841397</v>
      </c>
      <c r="FQ231" s="3">
        <v>0.35587187177094298</v>
      </c>
      <c r="FR231" s="3">
        <v>0.749750256538391</v>
      </c>
      <c r="FS231" s="3">
        <v>0.97819221019744895</v>
      </c>
      <c r="FT231" s="3">
        <v>1.2638093233108501</v>
      </c>
      <c r="FU231" s="3">
        <v>28834.557024241101</v>
      </c>
    </row>
    <row r="232" spans="1:177" x14ac:dyDescent="0.35">
      <c r="A232" s="3">
        <v>2016</v>
      </c>
      <c r="B232" s="3" t="s">
        <v>67</v>
      </c>
      <c r="C232" s="5">
        <v>7.57</v>
      </c>
      <c r="D232" s="5">
        <v>3829.94</v>
      </c>
      <c r="E232" s="3">
        <v>47.155263241914398</v>
      </c>
      <c r="F232" s="3">
        <v>131.85271607242899</v>
      </c>
      <c r="G232" s="3">
        <v>47.155263241914398</v>
      </c>
      <c r="H232" s="3">
        <v>0.747080691896852</v>
      </c>
      <c r="I232" s="3">
        <v>34.207081510807399</v>
      </c>
      <c r="J232" s="3">
        <v>0.55394144503687603</v>
      </c>
      <c r="K232" s="3">
        <v>34.960569585900799</v>
      </c>
      <c r="L232" s="3">
        <v>7.1092454043806499E-2</v>
      </c>
      <c r="M232" s="3">
        <v>656</v>
      </c>
      <c r="N232" s="3">
        <v>100.27</v>
      </c>
      <c r="O232" s="3">
        <v>98.97</v>
      </c>
      <c r="P232" s="3">
        <v>97.05</v>
      </c>
      <c r="Q232" s="3">
        <v>3859.8</v>
      </c>
      <c r="R232" s="3">
        <v>100</v>
      </c>
      <c r="S232" s="3">
        <v>100</v>
      </c>
      <c r="T232" s="3">
        <v>37.652232142857102</v>
      </c>
      <c r="U232" s="3">
        <v>67.282901785714301</v>
      </c>
      <c r="V232" s="3">
        <v>10.78161948</v>
      </c>
      <c r="W232" s="3">
        <v>97.074957478831905</v>
      </c>
      <c r="X232" s="3">
        <v>10</v>
      </c>
      <c r="Y232" s="3">
        <v>6</v>
      </c>
      <c r="Z232" s="3">
        <v>2</v>
      </c>
      <c r="AA232" s="3">
        <v>137.964349689068</v>
      </c>
      <c r="AB232" s="3">
        <v>19.2594998376</v>
      </c>
      <c r="AC232" s="3">
        <v>42.838583955799997</v>
      </c>
      <c r="AD232" s="3">
        <v>1.99159120310479</v>
      </c>
      <c r="AE232" s="3">
        <v>5390.0819006558404</v>
      </c>
      <c r="AF232" s="3">
        <v>16.940000000000001</v>
      </c>
      <c r="AG232" s="3">
        <v>21.51590839</v>
      </c>
      <c r="AH232" s="3">
        <v>0.3</v>
      </c>
      <c r="AI232" s="3">
        <v>396</v>
      </c>
      <c r="AJ232" s="3">
        <v>3.5714290000000002</v>
      </c>
      <c r="AK232" s="3">
        <v>3.631688</v>
      </c>
      <c r="AL232" s="3">
        <v>12494.615885360199</v>
      </c>
      <c r="AM232" s="3">
        <v>-3.8761619601166299</v>
      </c>
      <c r="AN232" s="3">
        <v>8.0593825639133705</v>
      </c>
      <c r="AO232" s="3">
        <v>0.96887014691401296</v>
      </c>
      <c r="AP232" s="3">
        <v>0</v>
      </c>
      <c r="AQ232" s="3">
        <v>0</v>
      </c>
      <c r="AR232" s="3">
        <v>1.23380922218575E-2</v>
      </c>
      <c r="AS232" s="3">
        <v>0.10715434704927999</v>
      </c>
      <c r="AT232" s="3">
        <v>91.739916350405593</v>
      </c>
      <c r="AU232" s="3">
        <v>99.657604112870601</v>
      </c>
      <c r="AV232" s="3">
        <v>97.073744908805907</v>
      </c>
      <c r="AW232" s="3">
        <v>2.5</v>
      </c>
      <c r="AX232" s="3">
        <v>12.8673033076993</v>
      </c>
      <c r="AY232" s="3">
        <v>16.822375403452298</v>
      </c>
      <c r="AZ232" s="3">
        <v>0.49848134028324798</v>
      </c>
      <c r="BA232" s="3">
        <v>18.289790483864</v>
      </c>
      <c r="BB232" s="5">
        <v>21.9</v>
      </c>
      <c r="BC232" s="9">
        <v>12812</v>
      </c>
      <c r="BD232" s="3">
        <v>0.69701678838535097</v>
      </c>
      <c r="BE232" s="3">
        <f t="shared" si="49"/>
        <v>3.375</v>
      </c>
      <c r="BF232" s="3">
        <v>45.787666421889497</v>
      </c>
      <c r="BG232" s="3">
        <v>1.5417136027330101</v>
      </c>
      <c r="BH232" s="3">
        <v>27.5775121984544</v>
      </c>
      <c r="BI232" s="3">
        <f t="shared" si="51"/>
        <v>9.9824189943822201</v>
      </c>
      <c r="BJ232" s="3">
        <v>0.842410027980804</v>
      </c>
      <c r="BK232" s="3">
        <v>22</v>
      </c>
      <c r="BL232" s="3">
        <v>35.200000000000003</v>
      </c>
      <c r="BM232" s="3">
        <v>143.32512750000001</v>
      </c>
      <c r="BN232" s="3">
        <v>29.238456620000001</v>
      </c>
      <c r="BO232" s="3">
        <v>4377.6111477771501</v>
      </c>
      <c r="BP232" s="3">
        <v>74.37664556</v>
      </c>
      <c r="BQ232" s="3">
        <v>3.8668898442992901</v>
      </c>
      <c r="BR232" s="3">
        <v>1.00021004676819</v>
      </c>
      <c r="BS232" s="3">
        <v>99.815597534179702</v>
      </c>
      <c r="BT232" s="3">
        <v>0.99733000993728604</v>
      </c>
      <c r="BU232" s="3">
        <v>0.95670002698898304</v>
      </c>
      <c r="BV232" s="3">
        <v>1.27149999141693</v>
      </c>
      <c r="BW232" s="3">
        <v>102.063720703125</v>
      </c>
      <c r="BX232" s="3">
        <v>101.889976501465</v>
      </c>
      <c r="BY232" s="3">
        <v>4</v>
      </c>
      <c r="BZ232" s="3">
        <v>8</v>
      </c>
      <c r="CA232" s="3">
        <v>99.213459999999998</v>
      </c>
      <c r="CB232" s="3">
        <v>92.810340881347699</v>
      </c>
      <c r="CC232" s="3">
        <v>92.440467834472699</v>
      </c>
      <c r="CD232" s="3">
        <v>92.419486999511705</v>
      </c>
      <c r="CE232" s="3">
        <v>13.9628229141235</v>
      </c>
      <c r="CF232" s="3">
        <v>4.0043101310729998</v>
      </c>
      <c r="CG232" s="3">
        <v>14.1729</v>
      </c>
      <c r="CH232" s="3">
        <v>6.9126138998148203</v>
      </c>
      <c r="CI232" s="3">
        <v>0.2</v>
      </c>
      <c r="CJ232" s="3">
        <v>4.7</v>
      </c>
      <c r="CK232" s="3">
        <v>22</v>
      </c>
      <c r="CL232" s="3">
        <v>94</v>
      </c>
      <c r="CM232" s="3">
        <v>94</v>
      </c>
      <c r="CN232" s="3">
        <v>6.69</v>
      </c>
      <c r="CO232" s="3">
        <v>7.8470000000000004</v>
      </c>
      <c r="CP232" s="3">
        <v>4.367</v>
      </c>
      <c r="CQ232" s="3">
        <v>1.41241132934563E-2</v>
      </c>
      <c r="CR232" s="3">
        <v>22.4</v>
      </c>
      <c r="CS232" s="3">
        <v>34</v>
      </c>
      <c r="CT232" s="3">
        <v>83.584685030490903</v>
      </c>
      <c r="CU232" s="3">
        <v>96.400782114167299</v>
      </c>
      <c r="CV232" s="3">
        <v>92.218375989545606</v>
      </c>
      <c r="CW232" s="3">
        <v>7</v>
      </c>
      <c r="CX232" s="3">
        <v>4.3</v>
      </c>
      <c r="CY232" s="3">
        <v>9.6</v>
      </c>
      <c r="CZ232" s="3">
        <v>59.9</v>
      </c>
      <c r="DA232" s="3">
        <v>0.23244102</v>
      </c>
      <c r="DB232" s="3">
        <v>1340.27197464955</v>
      </c>
      <c r="DC232" s="3">
        <v>32.317050930000001</v>
      </c>
      <c r="DD232" s="3">
        <v>45</v>
      </c>
      <c r="DE232" s="3">
        <v>29.5</v>
      </c>
      <c r="DF232" s="3">
        <v>2</v>
      </c>
      <c r="DG232" s="3">
        <v>6</v>
      </c>
      <c r="DH232" s="3">
        <v>38.4</v>
      </c>
      <c r="DI232" s="3">
        <v>2.2000000000000002</v>
      </c>
      <c r="DJ232" s="3">
        <v>22.9</v>
      </c>
      <c r="DK232" s="3">
        <v>0</v>
      </c>
      <c r="DL232" s="3">
        <v>7.9755382393057097</v>
      </c>
      <c r="DM232" s="3">
        <v>38.823</v>
      </c>
      <c r="DN232" s="3">
        <v>0.92238764740073997</v>
      </c>
      <c r="DO232" s="3">
        <v>25.137401373150499</v>
      </c>
      <c r="DP232" s="3">
        <v>35.360999999999997</v>
      </c>
      <c r="DQ232" s="3">
        <v>75.703000000000003</v>
      </c>
      <c r="DR232" s="3">
        <v>83.372</v>
      </c>
      <c r="DS232" s="3">
        <v>55.398000000000003</v>
      </c>
      <c r="DT232" s="3">
        <v>83.886794167083096</v>
      </c>
      <c r="DU232" s="3">
        <v>62.896999999999998</v>
      </c>
      <c r="DV232" s="3">
        <v>25.29</v>
      </c>
      <c r="DW232" s="3">
        <v>19.600000000000001</v>
      </c>
      <c r="DX232" s="3">
        <v>2.9060000000000001</v>
      </c>
      <c r="DY232" s="3">
        <v>24.420999999999999</v>
      </c>
      <c r="DZ232" s="3">
        <v>10.377000000000001</v>
      </c>
      <c r="EA232" s="3">
        <v>7.86</v>
      </c>
      <c r="EB232" s="3">
        <v>-17334</v>
      </c>
      <c r="EC232" s="3">
        <v>13.486000000000001</v>
      </c>
      <c r="ED232" s="3">
        <v>81.433000000000007</v>
      </c>
      <c r="EE232" s="3">
        <v>242.47200000000001</v>
      </c>
      <c r="EF232" s="3">
        <v>10.7</v>
      </c>
      <c r="EG232" s="3">
        <v>14.3</v>
      </c>
      <c r="EH232" s="3">
        <v>3.8</v>
      </c>
      <c r="EI232" s="3">
        <v>74.670731707317103</v>
      </c>
      <c r="EJ232" s="3">
        <v>1.69</v>
      </c>
      <c r="EK232" s="3">
        <v>87.057775000000007</v>
      </c>
      <c r="EL232" s="3">
        <v>66.470718000000005</v>
      </c>
      <c r="EM232" s="3">
        <v>14.647369586288301</v>
      </c>
      <c r="EN232" s="3">
        <v>65.848892182446306</v>
      </c>
      <c r="EO232" s="3">
        <v>-1.2706945329885699</v>
      </c>
      <c r="EP232" s="3">
        <v>2891.36352539063</v>
      </c>
      <c r="EQ232" s="3">
        <v>462.47604000000001</v>
      </c>
      <c r="ER232" s="3">
        <v>-1.6865181691316</v>
      </c>
      <c r="ES232" s="3">
        <v>-1.0686342214764</v>
      </c>
      <c r="ET232" s="3">
        <v>67.366</v>
      </c>
      <c r="EU232" s="3">
        <v>5.21530429340552</v>
      </c>
      <c r="EV232" s="2">
        <v>23.9</v>
      </c>
      <c r="EW232" s="2">
        <v>24.02</v>
      </c>
      <c r="EX232" s="2">
        <v>23.05</v>
      </c>
      <c r="EY232" s="3">
        <v>0.67684835195541404</v>
      </c>
      <c r="EZ232" s="3">
        <v>1.03379249572754</v>
      </c>
      <c r="FA232" s="3">
        <v>7</v>
      </c>
      <c r="FB232" s="3">
        <v>4.5999999999999996</v>
      </c>
      <c r="FC232" s="3">
        <v>6</v>
      </c>
      <c r="FD232" s="3">
        <v>28000000</v>
      </c>
      <c r="FE232" s="3">
        <v>2.0101545005427099</v>
      </c>
      <c r="FF232" s="3">
        <v>1.47750587185705</v>
      </c>
      <c r="FG232" s="3">
        <v>4.4370656370656398</v>
      </c>
      <c r="FH232" s="3">
        <v>0</v>
      </c>
      <c r="FI232" s="3">
        <v>0</v>
      </c>
      <c r="FJ232" s="3">
        <v>0</v>
      </c>
      <c r="FK232" s="3">
        <v>1.8135231855762698E-2</v>
      </c>
      <c r="FL232" s="3">
        <v>4.7260896225513802</v>
      </c>
      <c r="FM232" s="3">
        <v>13.774195216039899</v>
      </c>
      <c r="FN232" s="3">
        <v>1.2648965825220699</v>
      </c>
      <c r="FO232" s="3">
        <v>12.639385564617699</v>
      </c>
      <c r="FP232" s="3">
        <v>1.0000349283218399</v>
      </c>
      <c r="FQ232" s="3">
        <v>0.33775884839039999</v>
      </c>
      <c r="FR232" s="3">
        <v>0.81472122669220004</v>
      </c>
      <c r="FS232" s="3">
        <v>0.99732702970504805</v>
      </c>
      <c r="FT232" s="3">
        <v>1.12458479404449</v>
      </c>
      <c r="FU232" s="3">
        <v>30925.2413840761</v>
      </c>
    </row>
    <row r="233" spans="1:177" x14ac:dyDescent="0.35">
      <c r="A233" s="3">
        <v>2017</v>
      </c>
      <c r="B233" s="3" t="s">
        <v>67</v>
      </c>
      <c r="C233" s="5">
        <v>4.6500000000000004</v>
      </c>
      <c r="D233" s="8">
        <v>3761.5</v>
      </c>
      <c r="E233" s="3">
        <v>46.859085902204598</v>
      </c>
      <c r="F233" s="3">
        <v>141.10899843133501</v>
      </c>
      <c r="G233" s="3">
        <v>46.859085902204598</v>
      </c>
      <c r="H233" s="3">
        <v>0.74377661174874998</v>
      </c>
      <c r="I233" s="3">
        <v>33.583435768905403</v>
      </c>
      <c r="J233" s="3">
        <v>0.56672147634935599</v>
      </c>
      <c r="K233" s="3">
        <v>35.056911607413703</v>
      </c>
      <c r="L233" s="3">
        <v>7.1092454043806499E-2</v>
      </c>
      <c r="M233" s="3">
        <v>656</v>
      </c>
      <c r="N233" s="3">
        <v>102.91</v>
      </c>
      <c r="O233" s="3">
        <v>100.73</v>
      </c>
      <c r="P233" s="3">
        <v>97.51</v>
      </c>
      <c r="Q233" s="3">
        <v>4230.2</v>
      </c>
      <c r="R233" s="3">
        <v>100</v>
      </c>
      <c r="S233" s="3">
        <v>100</v>
      </c>
      <c r="T233" s="3">
        <v>37.652232142857102</v>
      </c>
      <c r="U233" s="3">
        <v>67.282901785714301</v>
      </c>
      <c r="V233" s="3">
        <v>10.196861159999999</v>
      </c>
      <c r="W233" s="3">
        <v>95.999859307044701</v>
      </c>
      <c r="X233" s="3">
        <v>10</v>
      </c>
      <c r="Y233" s="3">
        <v>6</v>
      </c>
      <c r="Z233" s="3">
        <v>2</v>
      </c>
      <c r="AA233" s="3">
        <v>171.03643702660301</v>
      </c>
      <c r="AB233" s="3">
        <v>22.7413127413</v>
      </c>
      <c r="AC233" s="3">
        <v>50.347490347499999</v>
      </c>
      <c r="AD233" s="3">
        <v>1.6752910737386799</v>
      </c>
      <c r="AE233" s="3">
        <v>5465.9820400416802</v>
      </c>
      <c r="AF233" s="3">
        <v>17.0231009753366</v>
      </c>
      <c r="AG233" s="3">
        <v>25.591026732349501</v>
      </c>
      <c r="AH233" s="3">
        <v>0.3</v>
      </c>
      <c r="AI233" s="3">
        <v>424</v>
      </c>
      <c r="AJ233" s="3">
        <f>AVERAGE(AJ232,AJ234)</f>
        <v>3.1507145000000003</v>
      </c>
      <c r="AK233" s="3">
        <f>AVERAGE(AK232,AK234)</f>
        <v>3.325844</v>
      </c>
      <c r="AL233" s="3">
        <v>12812.2648030168</v>
      </c>
      <c r="AM233" s="3">
        <v>-8.4856322447507196E-2</v>
      </c>
      <c r="AN233" s="3">
        <v>8.4342580359580808</v>
      </c>
      <c r="AO233" s="3">
        <v>0.91201816803564595</v>
      </c>
      <c r="AP233" s="3">
        <v>0</v>
      </c>
      <c r="AQ233" s="3">
        <v>0</v>
      </c>
      <c r="AR233" s="3">
        <v>1.4815076800538601E-2</v>
      </c>
      <c r="AS233" s="3">
        <v>9.1118775293643997E-2</v>
      </c>
      <c r="AT233" s="3">
        <v>92.761348289780003</v>
      </c>
      <c r="AU233" s="3">
        <v>99.842217875886305</v>
      </c>
      <c r="AV233" s="3">
        <v>97.542066449405894</v>
      </c>
      <c r="AW233" s="3">
        <v>2.5</v>
      </c>
      <c r="AX233" s="3">
        <v>12.6539798090372</v>
      </c>
      <c r="AY233" s="3">
        <v>18.848118448582198</v>
      </c>
      <c r="AZ233" s="3">
        <v>0.86836693188665803</v>
      </c>
      <c r="BA233" s="3">
        <v>17.4120756315581</v>
      </c>
      <c r="BB233" s="5">
        <v>22.9</v>
      </c>
      <c r="BC233" s="9">
        <v>12887</v>
      </c>
      <c r="BD233" s="3">
        <v>0.69701678838535097</v>
      </c>
      <c r="BE233" s="3">
        <f t="shared" si="49"/>
        <v>3.375</v>
      </c>
      <c r="BF233" s="3">
        <v>45.152583771012601</v>
      </c>
      <c r="BG233" s="3">
        <v>1.5417136027330101</v>
      </c>
      <c r="BH233" s="3">
        <v>27.987327354847199</v>
      </c>
      <c r="BI233" s="3">
        <f t="shared" si="51"/>
        <v>10.036766155904619</v>
      </c>
      <c r="BJ233" s="3">
        <v>0.89626002311706499</v>
      </c>
      <c r="BK233" s="3">
        <v>22</v>
      </c>
      <c r="BL233" s="3">
        <v>35.200000000000003</v>
      </c>
      <c r="BM233" s="3">
        <v>150.1602369</v>
      </c>
      <c r="BN233" s="3">
        <v>27.501557949999999</v>
      </c>
      <c r="BO233" s="3">
        <v>13058.2523070439</v>
      </c>
      <c r="BP233" s="3">
        <v>77.615256509999995</v>
      </c>
      <c r="BQ233" s="3">
        <v>3.7390788315761299</v>
      </c>
      <c r="BR233" s="3">
        <v>1.00021004676819</v>
      </c>
      <c r="BS233" s="3">
        <v>99.815597534179702</v>
      </c>
      <c r="BT233" s="3">
        <v>0.99972999095916704</v>
      </c>
      <c r="BU233" s="3">
        <v>0.958459973335266</v>
      </c>
      <c r="BV233" s="3">
        <v>1.2690399885177599</v>
      </c>
      <c r="BW233" s="3">
        <v>101.90602874755901</v>
      </c>
      <c r="BX233" s="3">
        <v>102.00115966796901</v>
      </c>
      <c r="BY233" s="3">
        <v>4</v>
      </c>
      <c r="BZ233" s="3">
        <v>8</v>
      </c>
      <c r="CA233" s="3">
        <v>99.213459999999998</v>
      </c>
      <c r="CB233" s="3">
        <v>94.606559753417997</v>
      </c>
      <c r="CC233" s="3">
        <v>94.654327392578097</v>
      </c>
      <c r="CD233" s="3">
        <v>92.523452758789105</v>
      </c>
      <c r="CE233" s="3">
        <v>13.6782789230347</v>
      </c>
      <c r="CF233" s="3">
        <v>3.8122000694274898</v>
      </c>
      <c r="CG233" s="3">
        <f>AVERAGE(CG235,CG231)</f>
        <v>12.979099999999999</v>
      </c>
      <c r="CH233" s="3">
        <f>AVERAGE(CH235,CH231)</f>
        <v>6.1720048913243257</v>
      </c>
      <c r="CI233" s="3">
        <v>0.2</v>
      </c>
      <c r="CJ233" s="3">
        <v>4.4000000000000004</v>
      </c>
      <c r="CK233" s="3">
        <v>26</v>
      </c>
      <c r="CL233" s="3">
        <v>94</v>
      </c>
      <c r="CM233" s="3">
        <v>94</v>
      </c>
      <c r="CN233" s="3">
        <v>6.56</v>
      </c>
      <c r="CO233" s="3">
        <v>7.8170000000000002</v>
      </c>
      <c r="CP233" s="3">
        <v>4.4370000000000003</v>
      </c>
      <c r="CQ233" s="3">
        <v>1.39424083953741E-2</v>
      </c>
      <c r="CR233" s="3">
        <f>AVERAGE(CR235,CR231)</f>
        <v>22.1</v>
      </c>
      <c r="CS233" s="3">
        <f>AVERAGE(CS235,CS231)</f>
        <v>33.15</v>
      </c>
      <c r="CT233" s="3">
        <v>84.735107627372997</v>
      </c>
      <c r="CU233" s="3">
        <v>96.5850068033714</v>
      </c>
      <c r="CV233" s="3">
        <v>92.7356838114232</v>
      </c>
      <c r="CW233" s="3">
        <v>7</v>
      </c>
      <c r="CX233" s="3">
        <v>4.3</v>
      </c>
      <c r="CY233" s="3">
        <v>11.5</v>
      </c>
      <c r="CZ233" s="3">
        <v>50.9</v>
      </c>
      <c r="DA233" s="3">
        <v>0.15090044999999999</v>
      </c>
      <c r="DB233" s="3">
        <v>1414.6604968931299</v>
      </c>
      <c r="DC233" s="3">
        <v>32.589645390000001</v>
      </c>
      <c r="DD233" s="3">
        <v>43.9</v>
      </c>
      <c r="DE233" s="3">
        <v>28.4</v>
      </c>
      <c r="DF233" s="3">
        <v>2.1</v>
      </c>
      <c r="DG233" s="3">
        <v>6.3</v>
      </c>
      <c r="DH233" s="3">
        <v>37.299999999999997</v>
      </c>
      <c r="DI233" s="3">
        <v>1.5</v>
      </c>
      <c r="DJ233" s="3">
        <v>22.9</v>
      </c>
      <c r="DK233" s="3">
        <v>0</v>
      </c>
      <c r="DL233" s="3">
        <v>7.7840279162226498</v>
      </c>
      <c r="DM233" s="3">
        <v>37.92</v>
      </c>
      <c r="DN233" s="3">
        <v>0.83057359920485196</v>
      </c>
      <c r="DO233" s="3">
        <v>25.133851288457599</v>
      </c>
      <c r="DP233" s="3">
        <v>35.064</v>
      </c>
      <c r="DQ233" s="3">
        <v>76.168999999999997</v>
      </c>
      <c r="DR233" s="3">
        <v>82.853999999999999</v>
      </c>
      <c r="DS233" s="3">
        <v>55.673999999999999</v>
      </c>
      <c r="DT233" s="3">
        <v>83.730373578776394</v>
      </c>
      <c r="DU233" s="3">
        <v>62.237000000000002</v>
      </c>
      <c r="DV233" s="3">
        <v>29.48</v>
      </c>
      <c r="DW233" s="3">
        <v>23.83</v>
      </c>
      <c r="DX233" s="3">
        <v>2.903</v>
      </c>
      <c r="DY233" s="3">
        <v>20.212</v>
      </c>
      <c r="DZ233" s="3">
        <v>9.3140000000000001</v>
      </c>
      <c r="EA233" s="3">
        <v>7.07</v>
      </c>
      <c r="EB233" s="3">
        <v>-15937</v>
      </c>
      <c r="EC233" s="3">
        <v>12.459</v>
      </c>
      <c r="ED233" s="3">
        <v>78.820999999999998</v>
      </c>
      <c r="EE233" s="3">
        <v>212.88499999999999</v>
      </c>
      <c r="EF233" s="3">
        <v>10.1</v>
      </c>
      <c r="EG233" s="3">
        <v>14.2</v>
      </c>
      <c r="EH233" s="3">
        <v>3.6</v>
      </c>
      <c r="EI233" s="3">
        <v>75.480487804878095</v>
      </c>
      <c r="EJ233" s="3">
        <v>1.63</v>
      </c>
      <c r="EK233" s="3">
        <v>87.316435999999996</v>
      </c>
      <c r="EL233" s="3">
        <v>68.504176000000001</v>
      </c>
      <c r="EM233" s="3">
        <v>14.773606018351201</v>
      </c>
      <c r="EN233" s="3">
        <v>65.494207164867703</v>
      </c>
      <c r="EO233" s="3">
        <v>-1.3983222009210201</v>
      </c>
      <c r="EP233" s="3">
        <v>2994.60986328125</v>
      </c>
      <c r="EQ233" s="3">
        <v>462.47604000000001</v>
      </c>
      <c r="ER233" s="3">
        <v>-1.8591249163733401</v>
      </c>
      <c r="ES233" s="3">
        <v>-1.17585729154485</v>
      </c>
      <c r="ET233" s="3">
        <v>67.516000000000005</v>
      </c>
      <c r="EU233" s="3">
        <v>3.4429926492106899</v>
      </c>
      <c r="EV233" s="2">
        <v>24.13</v>
      </c>
      <c r="EW233" s="2">
        <v>24.47</v>
      </c>
      <c r="EX233" s="2">
        <v>23.07</v>
      </c>
      <c r="EY233" s="3">
        <v>0.51889479160308805</v>
      </c>
      <c r="EZ233" s="3">
        <v>0.92952239513397195</v>
      </c>
      <c r="FA233" s="3">
        <v>7</v>
      </c>
      <c r="FB233" s="3">
        <v>4.5999999999999996</v>
      </c>
      <c r="FC233" s="3">
        <v>6</v>
      </c>
      <c r="FD233" s="3">
        <v>7000000</v>
      </c>
      <c r="FE233" s="3">
        <v>2.3267766137051198</v>
      </c>
      <c r="FF233" s="3">
        <v>1.71207046761202</v>
      </c>
      <c r="FG233" s="3">
        <v>5.2839830632209104</v>
      </c>
      <c r="FH233" s="3">
        <v>0</v>
      </c>
      <c r="FI233" s="3">
        <v>0</v>
      </c>
      <c r="FJ233" s="3">
        <v>0</v>
      </c>
      <c r="FK233" s="3">
        <v>2.27232483962868E-2</v>
      </c>
      <c r="FL233" s="3">
        <v>4.7260896225513802</v>
      </c>
      <c r="FM233" s="3">
        <v>14.7827601887714</v>
      </c>
      <c r="FN233" s="3">
        <v>1.74087007790604</v>
      </c>
      <c r="FO233" s="3">
        <v>12.5772770218232</v>
      </c>
      <c r="FP233" s="3">
        <v>0.98652011156082198</v>
      </c>
      <c r="FQ233" s="3">
        <v>0.40800884650147401</v>
      </c>
      <c r="FR233" s="3">
        <v>0.76556473970413197</v>
      </c>
      <c r="FS233" s="3">
        <v>0.961101293563843</v>
      </c>
      <c r="FT233" s="3">
        <v>1.1459869146346999</v>
      </c>
      <c r="FU233" s="3">
        <v>33761.947500067698</v>
      </c>
    </row>
    <row r="234" spans="1:177" x14ac:dyDescent="0.35">
      <c r="A234" s="3">
        <v>2018</v>
      </c>
      <c r="B234" s="3" t="s">
        <v>67</v>
      </c>
      <c r="C234" s="5">
        <v>25.07</v>
      </c>
      <c r="D234" s="5">
        <v>3687.57</v>
      </c>
      <c r="E234" s="3">
        <v>47.054127414976797</v>
      </c>
      <c r="F234" s="3">
        <v>133.51678486997599</v>
      </c>
      <c r="G234" s="3">
        <v>47.054127414976797</v>
      </c>
      <c r="H234" s="3">
        <v>0.75494111637765304</v>
      </c>
      <c r="I234" s="3">
        <v>33.769758901484899</v>
      </c>
      <c r="J234" s="3">
        <v>0.57480440683378597</v>
      </c>
      <c r="K234" s="3">
        <v>35.095002395018398</v>
      </c>
      <c r="L234" s="3">
        <f>AVERAGE(L236,L232)</f>
        <v>0.13913804433874424</v>
      </c>
      <c r="M234" s="3">
        <v>656</v>
      </c>
      <c r="N234" s="3">
        <v>75.33</v>
      </c>
      <c r="O234" s="3">
        <v>83.23</v>
      </c>
      <c r="P234" s="3">
        <v>95</v>
      </c>
      <c r="Q234" s="3">
        <v>3094.1</v>
      </c>
      <c r="R234" s="3">
        <v>100</v>
      </c>
      <c r="S234" s="3">
        <v>100</v>
      </c>
      <c r="T234" s="3">
        <v>37.652232142857102</v>
      </c>
      <c r="U234" s="3">
        <v>67.282901785714301</v>
      </c>
      <c r="V234" s="3">
        <v>10.482386180000001</v>
      </c>
      <c r="W234" s="3">
        <v>95.999859307044701</v>
      </c>
      <c r="X234" s="3">
        <v>10</v>
      </c>
      <c r="Y234" s="3">
        <v>6</v>
      </c>
      <c r="Z234" s="3">
        <v>2</v>
      </c>
      <c r="AA234" s="3">
        <v>181.08970972646699</v>
      </c>
      <c r="AB234" s="3">
        <v>22.4615747474</v>
      </c>
      <c r="AC234" s="3">
        <v>53.807146507299997</v>
      </c>
      <c r="AD234" s="3">
        <v>1.6454721862871899</v>
      </c>
      <c r="AE234" s="3">
        <v>5518.3875457203403</v>
      </c>
      <c r="AF234" s="3">
        <v>17.0231009753366</v>
      </c>
      <c r="AG234" s="3">
        <v>25.591026732349501</v>
      </c>
      <c r="AH234" s="3">
        <f>AVERAGE(AH233,AH235)</f>
        <v>0.70000000000000007</v>
      </c>
      <c r="AI234" s="3">
        <v>468</v>
      </c>
      <c r="AJ234" s="3">
        <v>2.73</v>
      </c>
      <c r="AK234" s="3">
        <v>3.02</v>
      </c>
      <c r="AL234" s="3">
        <v>12243.5472280984</v>
      </c>
      <c r="AM234" s="3">
        <v>-10.7096981374438</v>
      </c>
      <c r="AN234" s="3">
        <v>9.4756862845485497</v>
      </c>
      <c r="AO234" s="3">
        <v>0.87633058325824997</v>
      </c>
      <c r="AP234" s="3">
        <v>0</v>
      </c>
      <c r="AQ234" s="3">
        <v>0</v>
      </c>
      <c r="AR234" s="3">
        <v>1.5877717103122999E-2</v>
      </c>
      <c r="AS234" s="3">
        <v>9.2195502766843296E-2</v>
      </c>
      <c r="AT234" s="3">
        <v>93.782780229154</v>
      </c>
      <c r="AU234" s="3">
        <v>100</v>
      </c>
      <c r="AV234" s="3">
        <v>97.990532092867099</v>
      </c>
      <c r="AW234" s="3">
        <v>2.5</v>
      </c>
      <c r="AX234" s="3">
        <v>11.699169688654701</v>
      </c>
      <c r="AY234" s="3">
        <v>19.5697580941453</v>
      </c>
      <c r="AZ234" s="3">
        <v>1.7465809594410999</v>
      </c>
      <c r="BA234" s="3">
        <v>16.351662197498001</v>
      </c>
      <c r="BB234" s="5">
        <v>22.9</v>
      </c>
      <c r="BC234" s="9">
        <v>12881</v>
      </c>
      <c r="BD234" s="3">
        <v>0.69701678838535097</v>
      </c>
      <c r="BE234" s="3">
        <f t="shared" si="49"/>
        <v>3.375</v>
      </c>
      <c r="BF234" s="3">
        <v>44.731646175953998</v>
      </c>
      <c r="BG234" s="3">
        <v>1.5417136027330101</v>
      </c>
      <c r="BH234" s="3">
        <v>28.272107996810199</v>
      </c>
      <c r="BI234" s="3">
        <f t="shared" si="51"/>
        <v>10.106145559435955</v>
      </c>
      <c r="BJ234" s="3">
        <v>0.93661999702453602</v>
      </c>
      <c r="BK234" s="3">
        <f>AVERAGE(BK233,BK235)</f>
        <v>26.35</v>
      </c>
      <c r="BL234" s="3">
        <v>35.200000000000003</v>
      </c>
      <c r="BM234" s="3">
        <v>130.89368759999999</v>
      </c>
      <c r="BN234" s="3">
        <v>27.423779469999999</v>
      </c>
      <c r="BO234" s="3">
        <v>18267.076393259002</v>
      </c>
      <c r="BP234" s="3">
        <v>79.722582770000002</v>
      </c>
      <c r="BQ234" s="3">
        <v>3.7603841525105701</v>
      </c>
      <c r="BR234" s="3">
        <v>1.00021004676819</v>
      </c>
      <c r="BS234" s="3">
        <v>99.815597534179702</v>
      </c>
      <c r="BT234" s="3">
        <v>1.0003199577331501</v>
      </c>
      <c r="BU234" s="3">
        <v>0.96377998590469405</v>
      </c>
      <c r="BV234" s="3">
        <v>1.27148997783661</v>
      </c>
      <c r="BW234" s="3">
        <v>104.464637756348</v>
      </c>
      <c r="BX234" s="3">
        <v>104.285598754883</v>
      </c>
      <c r="BY234" s="3">
        <v>4</v>
      </c>
      <c r="BZ234" s="3">
        <v>8</v>
      </c>
      <c r="CA234" s="3">
        <v>99.213459999999998</v>
      </c>
      <c r="CB234" s="3">
        <v>92.341140747070298</v>
      </c>
      <c r="CC234" s="3">
        <v>93.540657043457003</v>
      </c>
      <c r="CD234" s="3">
        <v>93.750343322753906</v>
      </c>
      <c r="CE234" s="3">
        <v>13.3184099197388</v>
      </c>
      <c r="CF234" s="3">
        <v>3.8928999900817902</v>
      </c>
      <c r="CG234" s="3">
        <v>12.979099999999999</v>
      </c>
      <c r="CH234" s="3">
        <v>6.1720048913243257</v>
      </c>
      <c r="CI234" s="3">
        <v>0.2</v>
      </c>
      <c r="CJ234" s="3">
        <v>4.0999999999999996</v>
      </c>
      <c r="CK234" s="3">
        <v>34</v>
      </c>
      <c r="CL234" s="3">
        <v>92</v>
      </c>
      <c r="CM234" s="3">
        <v>92</v>
      </c>
      <c r="CN234" s="3">
        <v>6.43</v>
      </c>
      <c r="CO234" s="3">
        <v>8.2829999999999995</v>
      </c>
      <c r="CP234" s="3">
        <v>4.4790000000000001</v>
      </c>
      <c r="CQ234" s="3">
        <v>1.3619281105160299E-2</v>
      </c>
      <c r="CR234" s="3">
        <v>21.9</v>
      </c>
      <c r="CS234" s="3">
        <v>32.299999999999997</v>
      </c>
      <c r="CT234" s="3">
        <v>85.888288797878801</v>
      </c>
      <c r="CU234" s="3">
        <v>96.769325812077099</v>
      </c>
      <c r="CV234" s="3">
        <v>93.252465557318203</v>
      </c>
      <c r="CW234" s="3">
        <v>7</v>
      </c>
      <c r="CX234" s="3">
        <v>4.3</v>
      </c>
      <c r="CY234" s="3">
        <v>10.1</v>
      </c>
      <c r="CZ234" s="3">
        <v>47.5</v>
      </c>
      <c r="DA234" s="3">
        <v>0.31288688999999997</v>
      </c>
      <c r="DB234" s="3">
        <v>1563.5490432664899</v>
      </c>
      <c r="DC234" s="3">
        <v>31.515785220000001</v>
      </c>
      <c r="DD234" s="3">
        <v>42.8</v>
      </c>
      <c r="DE234" s="3">
        <v>27.2</v>
      </c>
      <c r="DF234" s="3">
        <v>2.2999999999999998</v>
      </c>
      <c r="DG234" s="3">
        <v>6.6</v>
      </c>
      <c r="DH234" s="3">
        <v>35.700000000000003</v>
      </c>
      <c r="DI234" s="3">
        <v>1.3</v>
      </c>
      <c r="DJ234" s="3">
        <v>20.6</v>
      </c>
      <c r="DK234" s="3">
        <v>0</v>
      </c>
      <c r="DL234" s="3">
        <v>7.1825788533319201</v>
      </c>
      <c r="DM234" s="3">
        <v>38.155000000000001</v>
      </c>
      <c r="DN234" s="3">
        <v>0.74255691768826604</v>
      </c>
      <c r="DO234" s="3">
        <v>25.767305276937499</v>
      </c>
      <c r="DP234" s="3">
        <v>36.494</v>
      </c>
      <c r="DQ234" s="3">
        <v>77.468000000000004</v>
      </c>
      <c r="DR234" s="3">
        <v>83.093999999999994</v>
      </c>
      <c r="DS234" s="3">
        <v>56.353999999999999</v>
      </c>
      <c r="DT234" s="3">
        <v>83.356506818921403</v>
      </c>
      <c r="DU234" s="3">
        <v>62.231999999999999</v>
      </c>
      <c r="DV234" s="3">
        <v>28.37</v>
      </c>
      <c r="DW234" s="3">
        <v>22.78</v>
      </c>
      <c r="DX234" s="3">
        <v>2.8029999999999999</v>
      </c>
      <c r="DY234" s="3">
        <v>17.126000000000001</v>
      </c>
      <c r="DZ234" s="3">
        <v>7.9939999999999998</v>
      </c>
      <c r="EA234" s="3">
        <v>6.15</v>
      </c>
      <c r="EB234" s="3">
        <v>-14451</v>
      </c>
      <c r="EC234" s="3">
        <v>11.603</v>
      </c>
      <c r="ED234" s="3">
        <v>76.099999999999994</v>
      </c>
      <c r="EE234" s="3">
        <v>206.93</v>
      </c>
      <c r="EF234" s="3">
        <v>10</v>
      </c>
      <c r="EG234" s="3">
        <v>14.1</v>
      </c>
      <c r="EH234" s="3">
        <v>3.3</v>
      </c>
      <c r="EI234" s="3">
        <v>75.680487804878098</v>
      </c>
      <c r="EJ234" s="3">
        <v>1.63</v>
      </c>
      <c r="EK234" s="3">
        <v>87.634943000000007</v>
      </c>
      <c r="EL234" s="3">
        <v>69.367732000000004</v>
      </c>
      <c r="EM234" s="3">
        <v>14.884041128218399</v>
      </c>
      <c r="EN234" s="3">
        <v>65.172301992870601</v>
      </c>
      <c r="EO234" s="3">
        <v>-0.95419045920996903</v>
      </c>
      <c r="EP234" s="3">
        <v>3092.74536132813</v>
      </c>
      <c r="EQ234" s="3">
        <v>462.47604000000001</v>
      </c>
      <c r="ER234" s="3">
        <v>-1.4571605741724001</v>
      </c>
      <c r="ES234" s="3">
        <v>-0.71309484421159497</v>
      </c>
      <c r="ET234" s="3">
        <v>67.679000000000002</v>
      </c>
      <c r="EU234" s="3">
        <v>3.19874553544653</v>
      </c>
      <c r="EV234" s="2">
        <v>24.36</v>
      </c>
      <c r="EW234" s="2">
        <v>24.93</v>
      </c>
      <c r="EX234" s="2">
        <v>23.07</v>
      </c>
      <c r="EY234" s="3">
        <v>0.46633306145668002</v>
      </c>
      <c r="EZ234" s="3">
        <v>1.0316537618637101</v>
      </c>
      <c r="FA234" s="3">
        <v>7</v>
      </c>
      <c r="FB234" s="3">
        <f>AVERAGE(FB235,FB233)</f>
        <v>2.75</v>
      </c>
      <c r="FC234" s="3">
        <v>6</v>
      </c>
      <c r="FD234" s="3">
        <v>8000000</v>
      </c>
      <c r="FE234" s="3">
        <v>2.6963623311023901</v>
      </c>
      <c r="FF234" s="3">
        <v>1.9663749466677101</v>
      </c>
      <c r="FG234" s="3">
        <v>5.9314732586652497</v>
      </c>
      <c r="FH234" s="3">
        <v>0</v>
      </c>
      <c r="FI234" s="3">
        <v>0</v>
      </c>
      <c r="FJ234" s="3">
        <v>0</v>
      </c>
      <c r="FK234" s="3">
        <v>2.6789829770484799E-2</v>
      </c>
      <c r="FL234" s="3">
        <v>4.7260896225513802</v>
      </c>
      <c r="FM234" s="3">
        <v>14.603576755773499</v>
      </c>
      <c r="FN234" s="3">
        <v>1.8963699044012301</v>
      </c>
      <c r="FO234" s="3">
        <v>12.100925380754299</v>
      </c>
      <c r="FP234" s="3">
        <v>0.90168964862823497</v>
      </c>
      <c r="FQ234" s="3">
        <v>0.378395633092732</v>
      </c>
      <c r="FR234" s="3">
        <v>0.72906392812728904</v>
      </c>
      <c r="FS234" s="3">
        <v>0.92334085702896096</v>
      </c>
      <c r="FT234" s="3">
        <v>1.0937148332595801</v>
      </c>
      <c r="FU234" s="3">
        <v>36376.527883903203</v>
      </c>
    </row>
    <row r="235" spans="1:177" x14ac:dyDescent="0.35">
      <c r="A235" s="3">
        <v>2019</v>
      </c>
      <c r="B235" s="3" t="s">
        <v>67</v>
      </c>
      <c r="C235" s="5">
        <v>11.54</v>
      </c>
      <c r="D235" s="5">
        <v>3391.36</v>
      </c>
      <c r="E235" s="3">
        <v>47.508783136378099</v>
      </c>
      <c r="F235" s="3">
        <v>137.08350287083499</v>
      </c>
      <c r="G235" s="3">
        <v>47.508783136378099</v>
      </c>
      <c r="H235" s="3">
        <v>0.79162188539788803</v>
      </c>
      <c r="I235" s="3">
        <v>35.322580645161302</v>
      </c>
      <c r="J235" s="3">
        <v>0.56052379431491495</v>
      </c>
      <c r="K235" s="3">
        <v>35.132545512615799</v>
      </c>
      <c r="L235" s="3">
        <v>0.13913804433874424</v>
      </c>
      <c r="M235" s="3">
        <v>656</v>
      </c>
      <c r="N235" s="3">
        <v>94.09</v>
      </c>
      <c r="O235" s="3">
        <v>94.17</v>
      </c>
      <c r="P235" s="3">
        <v>94.58</v>
      </c>
      <c r="Q235" s="3">
        <v>3801.6</v>
      </c>
      <c r="R235" s="3">
        <v>100</v>
      </c>
      <c r="S235" s="3">
        <v>100</v>
      </c>
      <c r="T235" s="3">
        <v>37.652232142857102</v>
      </c>
      <c r="U235" s="3">
        <v>67.282901785714301</v>
      </c>
      <c r="V235" s="3">
        <v>10.373504110000001</v>
      </c>
      <c r="W235" s="3">
        <v>95.999859307044701</v>
      </c>
      <c r="X235" s="3">
        <v>10</v>
      </c>
      <c r="Y235" s="3">
        <v>6</v>
      </c>
      <c r="Z235" s="3">
        <v>2</v>
      </c>
      <c r="AA235" s="3">
        <v>189.53877316379501</v>
      </c>
      <c r="AB235" s="3">
        <v>22.4615747474</v>
      </c>
      <c r="AC235" s="3">
        <v>53.807146507299997</v>
      </c>
      <c r="AD235" s="3">
        <v>1.6454721862871899</v>
      </c>
      <c r="AE235" s="3">
        <v>5533.01430817458</v>
      </c>
      <c r="AF235" s="3">
        <v>17.033550000000002</v>
      </c>
      <c r="AG235" s="3">
        <v>25.592469999999999</v>
      </c>
      <c r="AH235" s="3">
        <v>1.1000000000000001</v>
      </c>
      <c r="AI235" s="3">
        <v>479</v>
      </c>
      <c r="AJ235" s="3">
        <v>2.73</v>
      </c>
      <c r="AK235" s="3">
        <v>3.02</v>
      </c>
      <c r="AL235" s="3">
        <v>15045.000120750699</v>
      </c>
      <c r="AM235" s="3">
        <v>10.3384064327619</v>
      </c>
      <c r="AN235" s="3">
        <v>11.137051238902201</v>
      </c>
      <c r="AO235" s="3">
        <v>0.90517306492829597</v>
      </c>
      <c r="AP235" s="3">
        <v>0</v>
      </c>
      <c r="AQ235" s="3">
        <v>0</v>
      </c>
      <c r="AR235" s="3">
        <v>8.3146049501238092E-3</v>
      </c>
      <c r="AS235" s="3">
        <v>9.1834752412272597E-2</v>
      </c>
      <c r="AT235" s="3">
        <v>93.782780229154</v>
      </c>
      <c r="AU235" s="3">
        <v>100</v>
      </c>
      <c r="AV235" s="3">
        <v>98.001472886419094</v>
      </c>
      <c r="AW235" s="3">
        <v>2.5</v>
      </c>
      <c r="AX235" s="3">
        <v>12.210967377324</v>
      </c>
      <c r="AY235" s="3">
        <v>18.102523165786899</v>
      </c>
      <c r="AZ235" s="3">
        <v>0.94405768881757801</v>
      </c>
      <c r="BA235" s="3">
        <v>17.3217022452489</v>
      </c>
      <c r="BB235" s="5">
        <v>20.6</v>
      </c>
      <c r="BC235" s="9">
        <v>12768</v>
      </c>
      <c r="BD235" s="3">
        <v>0.69701678838535097</v>
      </c>
      <c r="BE235" s="3">
        <f t="shared" si="49"/>
        <v>3.375</v>
      </c>
      <c r="BF235" s="3">
        <v>44.620520600447101</v>
      </c>
      <c r="BG235" s="3">
        <v>1.5417136027330101</v>
      </c>
      <c r="BH235" s="3">
        <v>28.353047160227899</v>
      </c>
      <c r="BI235" s="3">
        <f t="shared" si="51"/>
        <v>10.160917456467304</v>
      </c>
      <c r="BJ235" s="3">
        <v>0.99352997541427601</v>
      </c>
      <c r="BK235" s="3">
        <v>30.7</v>
      </c>
      <c r="BL235" s="3">
        <v>35.200000000000003</v>
      </c>
      <c r="BM235" s="3">
        <v>130.01579810000001</v>
      </c>
      <c r="BN235" s="3">
        <v>27.742926409999999</v>
      </c>
      <c r="BO235" s="3">
        <v>31454.7926604887</v>
      </c>
      <c r="BP235" s="3">
        <v>81.581868380000003</v>
      </c>
      <c r="BQ235" s="3">
        <v>3.882395151751</v>
      </c>
      <c r="BR235" s="3">
        <v>1.00021004676819</v>
      </c>
      <c r="BS235" s="3">
        <v>99.815597534179702</v>
      </c>
      <c r="BT235" s="3">
        <v>0.99586999416351296</v>
      </c>
      <c r="BU235" s="3">
        <v>0.96714001893997203</v>
      </c>
      <c r="BV235" s="3">
        <v>1.28630995750427</v>
      </c>
      <c r="BW235" s="3">
        <v>104.314079284668</v>
      </c>
      <c r="BX235" s="3">
        <v>104.26026916503901</v>
      </c>
      <c r="BY235" s="3">
        <v>4</v>
      </c>
      <c r="BZ235" s="3">
        <v>8</v>
      </c>
      <c r="CA235" s="3">
        <v>99.213459999999998</v>
      </c>
      <c r="CB235" s="3">
        <v>93.447441101074205</v>
      </c>
      <c r="CC235" s="3">
        <v>93.694839477539105</v>
      </c>
      <c r="CD235" s="3">
        <v>94.151672363281193</v>
      </c>
      <c r="CE235" s="3">
        <v>13.275951385498001</v>
      </c>
      <c r="CF235" s="3">
        <v>3.9675700664520299</v>
      </c>
      <c r="CG235" s="3">
        <v>11.785299999999999</v>
      </c>
      <c r="CH235" s="3">
        <v>5.4313958828338302</v>
      </c>
      <c r="CI235" s="3">
        <v>0.2</v>
      </c>
      <c r="CJ235" s="3">
        <v>3.8</v>
      </c>
      <c r="CK235" s="3">
        <v>37</v>
      </c>
      <c r="CL235" s="3">
        <v>92</v>
      </c>
      <c r="CM235" s="3">
        <v>93</v>
      </c>
      <c r="CN235" s="3">
        <v>6.43</v>
      </c>
      <c r="CO235" s="3">
        <v>7.9050000000000002</v>
      </c>
      <c r="CP235" s="3">
        <v>4.4809999999999999</v>
      </c>
      <c r="CQ235" s="3">
        <v>1.27787883967556E-2</v>
      </c>
      <c r="CR235" s="3">
        <v>21.8</v>
      </c>
      <c r="CS235" s="3">
        <v>32.299999999999997</v>
      </c>
      <c r="CT235" s="3">
        <v>87.044228542008199</v>
      </c>
      <c r="CU235" s="3">
        <v>96.953739140284398</v>
      </c>
      <c r="CV235" s="3">
        <v>93.768325226719497</v>
      </c>
      <c r="CW235" s="3">
        <v>7</v>
      </c>
      <c r="CX235" s="3">
        <v>4.3</v>
      </c>
      <c r="CY235" s="3">
        <v>9.6</v>
      </c>
      <c r="CZ235" s="3">
        <v>45.4</v>
      </c>
      <c r="DA235" s="3">
        <v>0.36057584999999998</v>
      </c>
      <c r="DB235" s="3">
        <v>1755.6315380452299</v>
      </c>
      <c r="DC235" s="3">
        <v>32.270225519999997</v>
      </c>
      <c r="DD235" s="3">
        <v>42.8</v>
      </c>
      <c r="DE235" s="3">
        <v>27.5</v>
      </c>
      <c r="DF235" s="3">
        <v>2.6</v>
      </c>
      <c r="DG235" s="3">
        <v>7</v>
      </c>
      <c r="DH235" s="3">
        <v>35.299999999999997</v>
      </c>
      <c r="DI235" s="3">
        <v>0.7</v>
      </c>
      <c r="DJ235" s="3">
        <v>20.9</v>
      </c>
      <c r="DK235" s="3">
        <v>0</v>
      </c>
      <c r="DL235" s="3">
        <v>6.4362018120826896</v>
      </c>
      <c r="DM235" s="3">
        <v>38.591000000000001</v>
      </c>
      <c r="DN235" s="3">
        <v>0.59043872037223499</v>
      </c>
      <c r="DO235" s="3">
        <v>25.6997008320497</v>
      </c>
      <c r="DP235" s="3">
        <v>37.332999999999998</v>
      </c>
      <c r="DQ235" s="3">
        <v>78.09</v>
      </c>
      <c r="DR235" s="3">
        <v>83.341999999999999</v>
      </c>
      <c r="DS235" s="3">
        <v>57.033000000000001</v>
      </c>
      <c r="DT235" s="3">
        <v>84.347131638493295</v>
      </c>
      <c r="DU235" s="3">
        <v>61.353000000000002</v>
      </c>
      <c r="DV235" s="3">
        <v>27.74</v>
      </c>
      <c r="DW235" s="3">
        <v>22.44</v>
      </c>
      <c r="DX235" s="3">
        <v>2.9039999999999999</v>
      </c>
      <c r="DY235" s="3">
        <v>18.123999999999999</v>
      </c>
      <c r="DZ235" s="3">
        <v>8.298</v>
      </c>
      <c r="EA235" s="3">
        <v>6.26</v>
      </c>
      <c r="EB235" s="3">
        <v>-13398</v>
      </c>
      <c r="EC235" s="3">
        <v>10.587999999999999</v>
      </c>
      <c r="ED235" s="3">
        <v>73.278999999999996</v>
      </c>
      <c r="EE235" s="3">
        <v>200.92500000000001</v>
      </c>
      <c r="EF235" s="3">
        <v>9.8000000000000007</v>
      </c>
      <c r="EG235" s="3">
        <v>13.7</v>
      </c>
      <c r="EH235" s="3">
        <v>3.1</v>
      </c>
      <c r="EI235" s="3">
        <v>76.282926829268305</v>
      </c>
      <c r="EJ235" s="3">
        <v>1.61</v>
      </c>
      <c r="EK235" s="3">
        <v>88.332767000000004</v>
      </c>
      <c r="EL235" s="3">
        <v>70.667597999999998</v>
      </c>
      <c r="EM235" s="3">
        <v>14.9747831144266</v>
      </c>
      <c r="EN235" s="3">
        <v>64.847724688961307</v>
      </c>
      <c r="EO235" s="3">
        <v>-0.264704354944785</v>
      </c>
      <c r="EP235" s="3">
        <v>3364.46728515625</v>
      </c>
      <c r="EQ235" s="3">
        <v>462.47604000000001</v>
      </c>
      <c r="ER235" s="3">
        <v>-0.81079936897959004</v>
      </c>
      <c r="ES235" s="3">
        <v>-4.9577823744100299E-3</v>
      </c>
      <c r="ET235" s="3">
        <v>67.855000000000004</v>
      </c>
      <c r="EU235" s="3">
        <v>3.2993071805910898</v>
      </c>
      <c r="EV235" s="2">
        <v>24.6</v>
      </c>
      <c r="EW235" s="2">
        <v>25.39</v>
      </c>
      <c r="EX235" s="2">
        <v>23.07</v>
      </c>
      <c r="EY235" s="3">
        <v>0.66661250591278098</v>
      </c>
      <c r="EZ235" s="3">
        <v>1.0077667236328101</v>
      </c>
      <c r="FA235" s="3">
        <v>7</v>
      </c>
      <c r="FB235" s="3">
        <v>0.9</v>
      </c>
      <c r="FC235" s="3">
        <v>6</v>
      </c>
      <c r="FD235" s="3">
        <v>39000000</v>
      </c>
      <c r="FE235" s="3">
        <v>2.5161509690581401</v>
      </c>
      <c r="FF235" s="3">
        <v>1.9976190565754199</v>
      </c>
      <c r="FG235" s="3">
        <v>5.9147596561327003</v>
      </c>
      <c r="FH235" s="3">
        <v>0</v>
      </c>
      <c r="FI235" s="3">
        <v>0</v>
      </c>
      <c r="FJ235" s="3">
        <v>0</v>
      </c>
      <c r="FK235" s="3">
        <v>1.6874439386732599E-2</v>
      </c>
      <c r="FL235" s="3">
        <v>4.7260896225513802</v>
      </c>
      <c r="FM235" s="3">
        <v>13.134844984994301</v>
      </c>
      <c r="FN235" s="3">
        <v>1.8953219459027399</v>
      </c>
      <c r="FO235" s="3">
        <v>12.029568619437701</v>
      </c>
      <c r="FP235" s="3">
        <v>0.99476689100265503</v>
      </c>
      <c r="FQ235" s="3">
        <v>0.33418248831880398</v>
      </c>
      <c r="FR235" s="3">
        <v>0.77052319049835205</v>
      </c>
      <c r="FS235" s="3">
        <v>0.98661887645721402</v>
      </c>
      <c r="FT235" s="3">
        <v>1.14662408828735</v>
      </c>
      <c r="FU235" s="3">
        <v>40577.803736745504</v>
      </c>
    </row>
    <row r="236" spans="1:177" x14ac:dyDescent="0.35">
      <c r="A236" s="3">
        <v>2020</v>
      </c>
      <c r="B236" s="3" t="s">
        <v>67</v>
      </c>
      <c r="C236" s="5">
        <v>1.06</v>
      </c>
      <c r="D236" s="5">
        <v>3305.64</v>
      </c>
      <c r="E236" s="3">
        <v>46.994570424784399</v>
      </c>
      <c r="F236" s="3">
        <v>140.00355650395699</v>
      </c>
      <c r="G236" s="3">
        <v>46.994570424784399</v>
      </c>
      <c r="H236" s="3">
        <v>0.80482739003572601</v>
      </c>
      <c r="I236" s="3">
        <v>35.921430852762697</v>
      </c>
      <c r="J236" s="3">
        <v>0.56531459597572697</v>
      </c>
      <c r="K236" s="3">
        <v>35.148514851485103</v>
      </c>
      <c r="L236" s="3">
        <v>0.207183634633682</v>
      </c>
      <c r="M236" s="3">
        <v>656</v>
      </c>
      <c r="N236" s="3">
        <v>117.83</v>
      </c>
      <c r="O236" s="3">
        <v>107.6</v>
      </c>
      <c r="P236" s="3">
        <v>92.39</v>
      </c>
      <c r="Q236" s="3">
        <v>4734.2</v>
      </c>
      <c r="R236" s="3">
        <v>100</v>
      </c>
      <c r="S236" s="3">
        <v>100</v>
      </c>
      <c r="T236" s="3">
        <v>37.652232142857102</v>
      </c>
      <c r="U236" s="3">
        <v>67.282901785714301</v>
      </c>
      <c r="V236" s="3">
        <v>10.373504110000001</v>
      </c>
      <c r="W236" s="3">
        <v>95.999859307044701</v>
      </c>
      <c r="X236" s="3">
        <v>10</v>
      </c>
      <c r="Y236" s="3">
        <v>6</v>
      </c>
      <c r="Z236" s="3">
        <v>2</v>
      </c>
      <c r="AA236" s="3">
        <v>189.49212294217401</v>
      </c>
      <c r="AB236" s="3">
        <v>22.4615747474</v>
      </c>
      <c r="AC236" s="3">
        <v>53.807146507299997</v>
      </c>
      <c r="AD236" s="3">
        <v>1.6454721862871899</v>
      </c>
      <c r="AE236" s="3">
        <v>5531.5334978004503</v>
      </c>
      <c r="AF236" s="3">
        <v>17.045210000000001</v>
      </c>
      <c r="AG236" s="3">
        <v>25.592469999999999</v>
      </c>
      <c r="AH236" s="3">
        <v>1.1000000000000001</v>
      </c>
      <c r="AI236" s="3">
        <v>260</v>
      </c>
      <c r="AJ236" s="3">
        <v>2.73</v>
      </c>
      <c r="AK236" s="3">
        <v>3.02</v>
      </c>
      <c r="AL236" s="3">
        <v>15045.000120750699</v>
      </c>
      <c r="AM236" s="3">
        <v>18.0048247152491</v>
      </c>
      <c r="AN236" s="3">
        <v>15.3075758701199</v>
      </c>
      <c r="AO236" s="3">
        <v>0.86102839407856702</v>
      </c>
      <c r="AP236" s="3">
        <v>0</v>
      </c>
      <c r="AQ236" s="3">
        <v>0</v>
      </c>
      <c r="AR236" s="3">
        <v>4.0726406324964499E-3</v>
      </c>
      <c r="AS236" s="3">
        <v>9.4490325401709901E-2</v>
      </c>
      <c r="AT236" s="3">
        <v>93.782780229154</v>
      </c>
      <c r="AU236" s="3">
        <v>100</v>
      </c>
      <c r="AV236" s="3">
        <v>98.013350496410894</v>
      </c>
      <c r="AW236" s="3">
        <v>2.5</v>
      </c>
      <c r="AX236" s="3">
        <v>13.5018428583972</v>
      </c>
      <c r="AY236" s="3">
        <v>11.1434259627919</v>
      </c>
      <c r="AZ236" s="3">
        <v>0.77790953596318702</v>
      </c>
      <c r="BA236" s="3">
        <v>20.1897430877193</v>
      </c>
      <c r="BB236" s="5">
        <v>20.9</v>
      </c>
      <c r="BC236" s="9">
        <v>12529</v>
      </c>
      <c r="BD236" s="3">
        <v>0.69701678838535097</v>
      </c>
      <c r="BE236" s="3">
        <f t="shared" si="49"/>
        <v>3.375</v>
      </c>
      <c r="BF236" s="3">
        <v>44.632465665921401</v>
      </c>
      <c r="BG236" s="3">
        <v>1.5417136027330101</v>
      </c>
      <c r="BH236" s="3">
        <v>28.3358931794867</v>
      </c>
      <c r="BI236" s="3">
        <f t="shared" si="51"/>
        <v>10.237922316263599</v>
      </c>
      <c r="BJ236" s="3">
        <v>1.1336100101470901</v>
      </c>
      <c r="BK236" s="3">
        <v>30.7</v>
      </c>
      <c r="BL236" s="3">
        <v>35.200000000000003</v>
      </c>
      <c r="BM236" s="3">
        <v>130.2002612</v>
      </c>
      <c r="BN236" s="3">
        <v>28.251261320000001</v>
      </c>
      <c r="BO236" s="3">
        <v>47128.236045490201</v>
      </c>
      <c r="BP236" s="3">
        <v>83.055547239999996</v>
      </c>
      <c r="BQ236" s="3">
        <v>3.882395151751</v>
      </c>
      <c r="BR236" s="3">
        <f>AVERAGE(BR235,BR237)</f>
        <v>1.0001550316810599</v>
      </c>
      <c r="BS236" s="3">
        <f>AVERAGE(BS235,BS237)</f>
        <v>99.822799682617202</v>
      </c>
      <c r="BT236" s="3">
        <v>1.00065994262695</v>
      </c>
      <c r="BU236" s="3">
        <v>0.97462999820709195</v>
      </c>
      <c r="BV236" s="3">
        <v>1.3045400381088299</v>
      </c>
      <c r="BW236" s="3">
        <v>104.089431762695</v>
      </c>
      <c r="BX236" s="3">
        <v>103.634483337402</v>
      </c>
      <c r="BY236" s="3">
        <v>4</v>
      </c>
      <c r="BZ236" s="3">
        <v>8</v>
      </c>
      <c r="CA236" s="3">
        <v>99.213459999999998</v>
      </c>
      <c r="CB236" s="3">
        <v>90.103523254394503</v>
      </c>
      <c r="CC236" s="3">
        <v>92.058761596679702</v>
      </c>
      <c r="CD236" s="3">
        <v>78.018943786621094</v>
      </c>
      <c r="CE236" s="3">
        <v>12.170557975769</v>
      </c>
      <c r="CF236" s="3">
        <v>4.5125598907470703</v>
      </c>
      <c r="CG236" s="3">
        <v>11.785299999999999</v>
      </c>
      <c r="CH236" s="3">
        <v>5.4313958828338302</v>
      </c>
      <c r="CI236" s="3">
        <v>0.2</v>
      </c>
      <c r="CJ236" s="3">
        <v>3.5</v>
      </c>
      <c r="CK236" s="3">
        <v>36</v>
      </c>
      <c r="CL236" s="3">
        <v>91</v>
      </c>
      <c r="CM236" s="3">
        <v>90</v>
      </c>
      <c r="CN236" s="3">
        <v>6.43</v>
      </c>
      <c r="CO236" s="3">
        <v>8.0459999999999994</v>
      </c>
      <c r="CP236" s="3">
        <v>4.4420000000000002</v>
      </c>
      <c r="CQ236" s="3">
        <v>1.5007771084094901E-2</v>
      </c>
      <c r="CR236" s="3">
        <v>21.8</v>
      </c>
      <c r="CS236" s="3">
        <v>32</v>
      </c>
      <c r="CT236" s="3">
        <v>88.202926859760794</v>
      </c>
      <c r="CU236" s="3">
        <v>97.138246787993296</v>
      </c>
      <c r="CV236" s="3">
        <v>94.283055478637493</v>
      </c>
      <c r="CW236" s="3">
        <v>7</v>
      </c>
      <c r="CX236" s="3">
        <v>4.3</v>
      </c>
      <c r="CY236" s="3">
        <v>9.6</v>
      </c>
      <c r="CZ236" s="3">
        <v>45.4</v>
      </c>
      <c r="DA236" s="3">
        <v>0.56600046000000004</v>
      </c>
      <c r="DB236" s="3">
        <v>2013.15616711694</v>
      </c>
      <c r="DC236" s="3">
        <v>28.693696979999999</v>
      </c>
      <c r="DD236" s="3">
        <v>43.8</v>
      </c>
      <c r="DE236" s="3">
        <v>28.5</v>
      </c>
      <c r="DF236" s="3">
        <v>2.7</v>
      </c>
      <c r="DG236" s="3">
        <v>7.1</v>
      </c>
      <c r="DH236" s="3">
        <v>36</v>
      </c>
      <c r="DI236" s="3">
        <v>0.6</v>
      </c>
      <c r="DJ236" s="3">
        <v>20</v>
      </c>
      <c r="DK236" s="3">
        <v>0</v>
      </c>
      <c r="DL236" s="3">
        <v>5.6898291703711701</v>
      </c>
      <c r="DM236" s="3">
        <v>37.335000000000001</v>
      </c>
      <c r="DN236" s="3">
        <v>0.53139834809521203</v>
      </c>
      <c r="DO236" s="3">
        <v>25.364530771450401</v>
      </c>
      <c r="DP236" s="3">
        <v>36.603000000000002</v>
      </c>
      <c r="DQ236" s="3">
        <v>78.537999999999997</v>
      </c>
      <c r="DR236" s="3">
        <v>82.777000000000001</v>
      </c>
      <c r="DS236" s="3">
        <v>57.08</v>
      </c>
      <c r="DT236" s="3">
        <v>83.446632457640703</v>
      </c>
      <c r="DU236" s="3">
        <v>61.478999999999999</v>
      </c>
      <c r="DV236" s="3">
        <v>33.4</v>
      </c>
      <c r="DW236" s="3">
        <v>27.5</v>
      </c>
      <c r="DX236" s="3">
        <v>4.0869999999999997</v>
      </c>
      <c r="DY236" s="3">
        <v>22.477</v>
      </c>
      <c r="DZ236" s="3">
        <v>11.364000000000001</v>
      </c>
      <c r="EA236" s="3">
        <v>8.49</v>
      </c>
      <c r="EB236" s="3">
        <v>-12625</v>
      </c>
      <c r="EC236" s="3">
        <v>10.368</v>
      </c>
      <c r="ED236" s="3">
        <v>82.555000000000007</v>
      </c>
      <c r="EE236" s="3">
        <v>223.68299999999999</v>
      </c>
      <c r="EF236" s="3">
        <v>9</v>
      </c>
      <c r="EG236" s="3">
        <v>15.6</v>
      </c>
      <c r="EH236" s="3">
        <v>2.9</v>
      </c>
      <c r="EI236" s="3">
        <v>74.978048780487796</v>
      </c>
      <c r="EJ236" s="3">
        <v>1.48</v>
      </c>
      <c r="EK236" s="3">
        <v>87.483636000000004</v>
      </c>
      <c r="EL236" s="3">
        <v>67.891255000000001</v>
      </c>
      <c r="EM236" s="3">
        <v>15.070100644744</v>
      </c>
      <c r="EN236" s="3">
        <v>64.509861036182201</v>
      </c>
      <c r="EO236" s="3">
        <v>2.67667582795671E-2</v>
      </c>
      <c r="EP236" s="3">
        <v>3590.74731445313</v>
      </c>
      <c r="EQ236" s="3">
        <v>462.47604000000001</v>
      </c>
      <c r="ER236" s="3">
        <v>-0.56910037349198095</v>
      </c>
      <c r="ES236" s="3">
        <v>0.30781254020683302</v>
      </c>
      <c r="ET236" s="3">
        <v>68.046000000000006</v>
      </c>
      <c r="EU236" s="3">
        <v>3.58122184552417</v>
      </c>
      <c r="EV236" s="2">
        <v>24.84</v>
      </c>
      <c r="EW236" s="2">
        <v>25.86</v>
      </c>
      <c r="EX236" s="2">
        <v>23.08</v>
      </c>
      <c r="EY236" s="3">
        <v>0.77864265441894498</v>
      </c>
      <c r="EZ236" s="3">
        <v>1.01503241062164</v>
      </c>
      <c r="FA236" s="3">
        <v>7</v>
      </c>
      <c r="FB236" s="3">
        <v>0.9</v>
      </c>
      <c r="FC236" s="3">
        <v>6</v>
      </c>
      <c r="FD236" s="3">
        <v>97000000</v>
      </c>
      <c r="FE236" s="3">
        <v>2.5021708022365301</v>
      </c>
      <c r="FF236" s="3">
        <v>2.06953718604563</v>
      </c>
      <c r="FG236" s="3">
        <v>4.93295019157088</v>
      </c>
      <c r="FH236" s="3">
        <v>0</v>
      </c>
      <c r="FI236" s="3">
        <v>0</v>
      </c>
      <c r="FJ236" s="3">
        <v>0</v>
      </c>
      <c r="FK236" s="3">
        <v>8.4436111860400394E-3</v>
      </c>
      <c r="FL236" s="3">
        <v>4.7260896225513802</v>
      </c>
      <c r="FM236" s="3">
        <v>6.9094854269429398</v>
      </c>
      <c r="FN236" s="3">
        <v>2.1843485277542101</v>
      </c>
      <c r="FO236" s="3">
        <v>12.0087654179084</v>
      </c>
      <c r="FP236" s="3">
        <v>1.00444412231445</v>
      </c>
      <c r="FQ236" s="3">
        <v>0.31078258539860598</v>
      </c>
      <c r="FR236" s="3">
        <v>0.921403408050537</v>
      </c>
      <c r="FS236" s="3">
        <v>0.95027482509613004</v>
      </c>
      <c r="FT236" s="3">
        <v>1.0801745653152499</v>
      </c>
      <c r="FU236" s="3">
        <v>41168.214981779201</v>
      </c>
    </row>
    <row r="237" spans="1:177" x14ac:dyDescent="0.35">
      <c r="A237" s="3">
        <v>2021</v>
      </c>
      <c r="B237" s="3" t="s">
        <v>67</v>
      </c>
      <c r="C237" s="5">
        <v>48.97</v>
      </c>
      <c r="D237" s="5">
        <v>4016.22</v>
      </c>
      <c r="E237" s="3">
        <v>46.922216898259101</v>
      </c>
      <c r="F237" s="3">
        <v>139.684510750329</v>
      </c>
      <c r="G237" s="3">
        <v>46.922216898259101</v>
      </c>
      <c r="H237" s="3">
        <v>0.81368475660328898</v>
      </c>
      <c r="I237" s="3">
        <v>36.399936112442099</v>
      </c>
      <c r="J237" s="3">
        <v>0.57818239897779899</v>
      </c>
      <c r="K237" s="3">
        <v>35.180749081616398</v>
      </c>
      <c r="L237" s="3">
        <v>0.207183634633682</v>
      </c>
      <c r="M237" s="3">
        <v>656</v>
      </c>
      <c r="N237" s="3">
        <v>99.47</v>
      </c>
      <c r="O237" s="3">
        <v>96.15</v>
      </c>
      <c r="P237" s="3">
        <v>91.21</v>
      </c>
      <c r="Q237" s="3">
        <v>3937.2</v>
      </c>
      <c r="R237" s="3">
        <v>100</v>
      </c>
      <c r="S237" s="3">
        <v>100</v>
      </c>
      <c r="T237" s="3">
        <v>37.652232142857102</v>
      </c>
      <c r="U237" s="3">
        <v>67.282901785714301</v>
      </c>
      <c r="V237" s="3">
        <v>10.373504110000001</v>
      </c>
      <c r="W237" s="3">
        <v>95.999859307044701</v>
      </c>
      <c r="X237" s="3">
        <v>10</v>
      </c>
      <c r="Y237" s="3">
        <v>6</v>
      </c>
      <c r="Z237" s="3">
        <v>2</v>
      </c>
      <c r="AA237" s="3">
        <v>189.49212294217401</v>
      </c>
      <c r="AB237" s="3">
        <v>22.4615747474</v>
      </c>
      <c r="AC237" s="3">
        <v>53.807146507299997</v>
      </c>
      <c r="AD237" s="3">
        <v>1.6454721862871899</v>
      </c>
      <c r="AE237" s="3">
        <v>5531.5334978004503</v>
      </c>
      <c r="AF237" s="3">
        <v>17.045509339999999</v>
      </c>
      <c r="AG237" s="3">
        <v>25.593271260000002</v>
      </c>
      <c r="AH237" s="3">
        <v>1.1000000000000001</v>
      </c>
      <c r="AI237" s="3">
        <v>329</v>
      </c>
      <c r="AJ237" s="3">
        <v>2.73</v>
      </c>
      <c r="AK237" s="3">
        <f>AVERAGE(AK236,AK238)</f>
        <v>3.21</v>
      </c>
      <c r="AL237" s="3">
        <v>15045.000120750699</v>
      </c>
      <c r="AM237" s="3">
        <v>-8.3937762809394805</v>
      </c>
      <c r="AN237" s="3">
        <v>15.1198713031506</v>
      </c>
      <c r="AO237" s="3">
        <v>0.80858436890602803</v>
      </c>
      <c r="AP237" s="3">
        <v>0</v>
      </c>
      <c r="AQ237" s="3">
        <v>0</v>
      </c>
      <c r="AR237" s="3">
        <v>7.3420106240920102E-3</v>
      </c>
      <c r="AS237" s="3">
        <v>9.3741863889211505E-2</v>
      </c>
      <c r="AT237" s="3">
        <v>93.782780229154</v>
      </c>
      <c r="AU237" s="3">
        <v>100</v>
      </c>
      <c r="AV237" s="3">
        <v>98.025972658057199</v>
      </c>
      <c r="AW237" s="3">
        <v>2.5</v>
      </c>
      <c r="AX237" s="3">
        <v>11.3114672095786</v>
      </c>
      <c r="AY237" s="3">
        <v>16.306443233366601</v>
      </c>
      <c r="AZ237" s="3">
        <v>0.77790953596318702</v>
      </c>
      <c r="BA237" s="3">
        <v>16.5462417237461</v>
      </c>
      <c r="BB237" s="13">
        <v>20</v>
      </c>
      <c r="BC237" s="9">
        <v>12533</v>
      </c>
      <c r="BD237" s="3">
        <v>0.69701678838535097</v>
      </c>
      <c r="BE237" s="3">
        <f t="shared" si="49"/>
        <v>3.375</v>
      </c>
      <c r="BF237" s="3">
        <v>44.734690943938702</v>
      </c>
      <c r="BG237" s="3">
        <v>1.5417136027330101</v>
      </c>
      <c r="BH237" s="3">
        <v>28.248249452667899</v>
      </c>
      <c r="BI237" s="3">
        <f t="shared" si="51"/>
        <v>10.322732241394485</v>
      </c>
      <c r="BJ237" s="3">
        <v>1.11074995994568</v>
      </c>
      <c r="BK237" s="3">
        <v>30.7</v>
      </c>
      <c r="BL237" s="3">
        <v>35.200000000000003</v>
      </c>
      <c r="BM237" s="3">
        <v>133.7323188</v>
      </c>
      <c r="BN237" s="3">
        <v>28.793451350000002</v>
      </c>
      <c r="BO237" s="3">
        <v>47128.236045490201</v>
      </c>
      <c r="BP237" s="3">
        <v>86.930544249999997</v>
      </c>
      <c r="BQ237" s="3">
        <v>3.882395151751</v>
      </c>
      <c r="BR237" s="3">
        <v>1.00010001659393</v>
      </c>
      <c r="BS237" s="3">
        <v>99.830001831054702</v>
      </c>
      <c r="BT237" s="3">
        <v>1.00065994262695</v>
      </c>
      <c r="BU237" s="3">
        <v>0.97462999820709195</v>
      </c>
      <c r="BV237" s="3">
        <v>1.32765996456146</v>
      </c>
      <c r="BW237" s="3">
        <v>102.690971374512</v>
      </c>
      <c r="BX237" s="3">
        <v>103.090629577637</v>
      </c>
      <c r="BY237" s="3">
        <v>4</v>
      </c>
      <c r="BZ237" s="3">
        <v>8</v>
      </c>
      <c r="CA237" s="3">
        <v>99.213459999999998</v>
      </c>
      <c r="CB237" s="3">
        <v>90.103523254394503</v>
      </c>
      <c r="CC237" s="3">
        <v>92.058761596679702</v>
      </c>
      <c r="CD237" s="3">
        <v>78.018943786621094</v>
      </c>
      <c r="CE237" s="3">
        <v>12.7444953918457</v>
      </c>
      <c r="CF237" s="3">
        <v>4.8426704406738299</v>
      </c>
      <c r="CG237" s="3">
        <v>11.785299999999999</v>
      </c>
      <c r="CH237" s="3">
        <v>5.4313958828338302</v>
      </c>
      <c r="CI237" s="3">
        <v>0.2</v>
      </c>
      <c r="CJ237" s="3">
        <v>3.3</v>
      </c>
      <c r="CK237" s="3">
        <v>36</v>
      </c>
      <c r="CL237" s="3">
        <v>90</v>
      </c>
      <c r="CM237" s="3">
        <v>88</v>
      </c>
      <c r="CN237" s="3">
        <v>6.43</v>
      </c>
      <c r="CO237" s="3">
        <v>9.6630000000000003</v>
      </c>
      <c r="CP237" s="3">
        <v>4.95</v>
      </c>
      <c r="CQ237" s="3">
        <v>1.5007771084094901E-2</v>
      </c>
      <c r="CR237" s="3">
        <v>21.8</v>
      </c>
      <c r="CS237" s="3">
        <v>32</v>
      </c>
      <c r="CT237" s="3">
        <v>89.364383751137495</v>
      </c>
      <c r="CU237" s="3">
        <v>97.322848755203793</v>
      </c>
      <c r="CV237" s="3">
        <v>94.795958546690002</v>
      </c>
      <c r="CW237" s="3">
        <v>7</v>
      </c>
      <c r="CX237" s="3">
        <v>4.3</v>
      </c>
      <c r="CY237" s="3">
        <v>9.6</v>
      </c>
      <c r="CZ237" s="3">
        <v>45.4</v>
      </c>
      <c r="DA237" s="3">
        <v>0.56600046000000004</v>
      </c>
      <c r="DB237" s="3">
        <v>2013.15616711694</v>
      </c>
      <c r="DC237" s="3">
        <v>28.693696979999999</v>
      </c>
      <c r="DD237" s="3">
        <v>43.8</v>
      </c>
      <c r="DE237" s="3">
        <v>28.5</v>
      </c>
      <c r="DF237" s="3">
        <v>2.7</v>
      </c>
      <c r="DG237" s="3">
        <v>7.1</v>
      </c>
      <c r="DH237" s="3">
        <v>36</v>
      </c>
      <c r="DI237" s="3">
        <v>0.6</v>
      </c>
      <c r="DJ237" s="3">
        <v>20.9</v>
      </c>
      <c r="DK237" s="3">
        <v>0</v>
      </c>
      <c r="DL237" s="3">
        <v>5.31298598878218</v>
      </c>
      <c r="DM237" s="3">
        <v>36.180999999999997</v>
      </c>
      <c r="DN237" s="3">
        <v>0.60187061919116702</v>
      </c>
      <c r="DO237" s="3">
        <v>26.250727831541099</v>
      </c>
      <c r="DP237" s="3">
        <v>36.308999999999997</v>
      </c>
      <c r="DQ237" s="3">
        <v>78.201999999999998</v>
      </c>
      <c r="DR237" s="3">
        <v>81.388999999999996</v>
      </c>
      <c r="DS237" s="3">
        <v>56.957000000000001</v>
      </c>
      <c r="DT237" s="3">
        <v>84.447047311222093</v>
      </c>
      <c r="DU237" s="3">
        <v>60.314999999999998</v>
      </c>
      <c r="DV237" s="3">
        <v>28.27</v>
      </c>
      <c r="DW237" s="3">
        <v>22.86</v>
      </c>
      <c r="DX237" s="3">
        <v>4.0439999999999996</v>
      </c>
      <c r="DY237" s="3">
        <v>16.440999999999999</v>
      </c>
      <c r="DZ237" s="3">
        <v>9.2870000000000008</v>
      </c>
      <c r="EA237" s="3">
        <v>7.11</v>
      </c>
      <c r="EB237" s="3">
        <v>-11853</v>
      </c>
      <c r="EC237" s="3">
        <v>10.377000000000001</v>
      </c>
      <c r="ED237" s="3">
        <v>82.555000000000007</v>
      </c>
      <c r="EE237" s="3">
        <v>223.68299999999999</v>
      </c>
      <c r="EF237" s="3">
        <v>8.3000000000000007</v>
      </c>
      <c r="EG237" s="3">
        <v>17</v>
      </c>
      <c r="EH237" s="3">
        <v>2.7</v>
      </c>
      <c r="EI237" s="3">
        <v>74.339024390243907</v>
      </c>
      <c r="EJ237" s="3">
        <v>1.34</v>
      </c>
      <c r="EK237" s="3">
        <v>86.297282999999993</v>
      </c>
      <c r="EL237" s="3">
        <v>65.538032000000001</v>
      </c>
      <c r="EM237" s="3">
        <v>15.182635927971599</v>
      </c>
      <c r="EN237" s="3">
        <v>64.227358256803299</v>
      </c>
      <c r="EO237" s="3">
        <v>0.21280542953682699</v>
      </c>
      <c r="EP237" s="3">
        <v>3935.08520507813</v>
      </c>
      <c r="EQ237" s="3">
        <v>462.47604000000001</v>
      </c>
      <c r="ER237" s="3">
        <v>-0.42460335834273399</v>
      </c>
      <c r="ES237" s="3">
        <v>0.51073287584316895</v>
      </c>
      <c r="ET237" s="3">
        <v>68.248999999999995</v>
      </c>
      <c r="EU237" s="3">
        <v>2.5837470468578698</v>
      </c>
      <c r="EV237" s="2">
        <v>25.09</v>
      </c>
      <c r="EW237" s="2">
        <v>26.34</v>
      </c>
      <c r="EX237" s="2">
        <v>23.09</v>
      </c>
      <c r="EY237" s="3">
        <v>0.82482957839965798</v>
      </c>
      <c r="EZ237" s="3">
        <v>1.0187371969223</v>
      </c>
      <c r="FA237" s="3">
        <v>7</v>
      </c>
      <c r="FB237" s="3">
        <v>0.9</v>
      </c>
      <c r="FC237" s="3">
        <v>6</v>
      </c>
      <c r="FD237" s="3">
        <v>130000000</v>
      </c>
      <c r="FE237" s="3">
        <f>AVERAGE(FE235:FE236)</f>
        <v>2.5091608856473351</v>
      </c>
      <c r="FF237" s="3">
        <v>1.9669245168038101</v>
      </c>
      <c r="FG237" s="3">
        <v>5.06625097427903</v>
      </c>
      <c r="FH237" s="3">
        <v>0</v>
      </c>
      <c r="FI237" s="3">
        <v>0</v>
      </c>
      <c r="FJ237" s="3">
        <v>0</v>
      </c>
      <c r="FK237" s="3">
        <v>1.5948543146471001E-2</v>
      </c>
      <c r="FL237" s="3">
        <v>4.7260896225513802</v>
      </c>
      <c r="FM237" s="3">
        <v>9.8631178356199101</v>
      </c>
      <c r="FN237" s="3">
        <v>2.9434307372551598</v>
      </c>
      <c r="FO237" s="3">
        <v>11.508564208903501</v>
      </c>
      <c r="FP237" s="3">
        <v>1.03086280822754</v>
      </c>
      <c r="FQ237" s="3">
        <v>0.28612663033099001</v>
      </c>
      <c r="FR237" s="3">
        <v>0.80971843004226696</v>
      </c>
      <c r="FS237" s="3">
        <v>1.07493472099304</v>
      </c>
      <c r="FT237" s="3">
        <v>1.2701860666275</v>
      </c>
      <c r="FU237" s="3">
        <v>46410.067639291199</v>
      </c>
    </row>
    <row r="238" spans="1:177" x14ac:dyDescent="0.35">
      <c r="A238" s="3">
        <v>2022</v>
      </c>
      <c r="B238" s="3" t="s">
        <v>67</v>
      </c>
      <c r="C238" s="5">
        <v>19.309999999999999</v>
      </c>
      <c r="D238" s="5">
        <v>3773.19</v>
      </c>
      <c r="E238" s="3">
        <v>46.922216898259101</v>
      </c>
      <c r="F238" s="3">
        <v>139.684510750329</v>
      </c>
      <c r="G238" s="3">
        <v>46.922216898259101</v>
      </c>
      <c r="H238" s="3">
        <v>0.81368475660328898</v>
      </c>
      <c r="I238" s="3">
        <v>36.399936112442099</v>
      </c>
      <c r="J238" s="3">
        <v>0.57818239897779899</v>
      </c>
      <c r="K238" s="3">
        <v>35.180749081616398</v>
      </c>
      <c r="L238" s="3">
        <v>0.207183634633682</v>
      </c>
      <c r="M238" s="3">
        <v>656</v>
      </c>
      <c r="N238" s="3">
        <v>99.47</v>
      </c>
      <c r="O238" s="3">
        <v>96.15</v>
      </c>
      <c r="P238" s="3">
        <v>91.21</v>
      </c>
      <c r="Q238" s="3">
        <v>4210.2</v>
      </c>
      <c r="R238" s="3">
        <v>100</v>
      </c>
      <c r="S238" s="3">
        <v>100</v>
      </c>
      <c r="T238" s="3">
        <v>37.652232142857102</v>
      </c>
      <c r="U238" s="3">
        <v>67.282901785714301</v>
      </c>
      <c r="V238" s="3">
        <v>10.373504110000001</v>
      </c>
      <c r="W238" s="3">
        <v>95.999859307044701</v>
      </c>
      <c r="X238" s="3">
        <v>10</v>
      </c>
      <c r="Y238" s="3">
        <v>6</v>
      </c>
      <c r="Z238" s="3">
        <v>2</v>
      </c>
      <c r="AA238" s="3">
        <v>189.49212294217401</v>
      </c>
      <c r="AB238" s="3">
        <v>22.4615747474</v>
      </c>
      <c r="AC238" s="3">
        <v>53.807146507299997</v>
      </c>
      <c r="AD238" s="3">
        <v>1.6454721862871899</v>
      </c>
      <c r="AE238" s="3">
        <v>5531.5334978004503</v>
      </c>
      <c r="AF238" s="3">
        <v>17.075885799999998</v>
      </c>
      <c r="AG238" s="3">
        <v>25.5924759</v>
      </c>
      <c r="AH238" s="3">
        <v>1.1000000000000001</v>
      </c>
      <c r="AI238" s="3">
        <v>329</v>
      </c>
      <c r="AJ238" s="3">
        <v>2.73</v>
      </c>
      <c r="AK238" s="3">
        <v>3.4</v>
      </c>
      <c r="AL238" s="3">
        <v>15045.000120750699</v>
      </c>
      <c r="AM238" s="3">
        <v>0.21780323322242601</v>
      </c>
      <c r="AN238" s="3">
        <v>15.1198713031506</v>
      </c>
      <c r="AO238" s="3">
        <v>0.80858436890602803</v>
      </c>
      <c r="AP238" s="3">
        <v>0</v>
      </c>
      <c r="AQ238" s="3">
        <v>0</v>
      </c>
      <c r="AR238" s="3">
        <v>7.3420106240920102E-3</v>
      </c>
      <c r="AS238" s="3">
        <v>9.3741863889211505E-2</v>
      </c>
      <c r="AT238" s="3">
        <v>93.782780229154</v>
      </c>
      <c r="AU238" s="3">
        <v>100</v>
      </c>
      <c r="AV238" s="3">
        <v>98.039401666363403</v>
      </c>
      <c r="AW238" s="3">
        <v>2.5</v>
      </c>
      <c r="AX238" s="3">
        <v>10.698281838841</v>
      </c>
      <c r="AY238" s="3">
        <v>27.874036966193799</v>
      </c>
      <c r="AZ238" s="3">
        <v>0.77790953596318702</v>
      </c>
      <c r="BA238" s="3">
        <v>16.617187289529401</v>
      </c>
      <c r="BB238" s="5">
        <v>20.9</v>
      </c>
      <c r="BC238" s="9">
        <v>12533</v>
      </c>
      <c r="BD238" s="3">
        <v>0.69701678838535097</v>
      </c>
      <c r="BE238" s="3">
        <f t="shared" si="49"/>
        <v>3.375</v>
      </c>
      <c r="BF238" s="3">
        <v>44.734690943938702</v>
      </c>
      <c r="BG238" s="3">
        <v>1.5417136027330101</v>
      </c>
      <c r="BH238" s="3">
        <v>27.893950632439999</v>
      </c>
      <c r="BI238" s="3">
        <f t="shared" si="51"/>
        <v>10.442215335723619</v>
      </c>
      <c r="BJ238" s="3">
        <v>1.11074995994568</v>
      </c>
      <c r="BK238" s="3">
        <v>30.7</v>
      </c>
      <c r="BL238" s="3">
        <v>35.200000000000003</v>
      </c>
      <c r="BM238" s="3">
        <v>139.13678089999999</v>
      </c>
      <c r="BN238" s="3">
        <v>29.396466620000002</v>
      </c>
      <c r="BO238" s="3">
        <v>47128.236045490201</v>
      </c>
      <c r="BP238" s="3">
        <v>87.72420219</v>
      </c>
      <c r="BQ238" s="3">
        <v>3.882395151751</v>
      </c>
      <c r="BR238" s="3">
        <v>1.00010001659393</v>
      </c>
      <c r="BS238" s="3">
        <v>99.830001831054702</v>
      </c>
      <c r="BT238" s="3">
        <v>1.00065994262695</v>
      </c>
      <c r="BU238" s="3">
        <v>0.97462999820709195</v>
      </c>
      <c r="BV238" s="3">
        <v>1.32765996456146</v>
      </c>
      <c r="BW238" s="3">
        <v>102.690971374512</v>
      </c>
      <c r="BX238" s="3">
        <v>103.090629577637</v>
      </c>
      <c r="BY238" s="3">
        <v>4</v>
      </c>
      <c r="BZ238" s="3">
        <v>8</v>
      </c>
      <c r="CA238" s="3">
        <v>99.213459999999998</v>
      </c>
      <c r="CB238" s="3">
        <v>90.103523254394503</v>
      </c>
      <c r="CC238" s="3">
        <v>92.058761596679702</v>
      </c>
      <c r="CD238" s="3">
        <v>78.018943786621094</v>
      </c>
      <c r="CE238" s="3">
        <v>12.7444953918457</v>
      </c>
      <c r="CF238" s="3">
        <v>4.8426704406738299</v>
      </c>
      <c r="CG238" s="3">
        <v>11.785299999999999</v>
      </c>
      <c r="CH238" s="3">
        <v>5.4313958828338302</v>
      </c>
      <c r="CI238" s="3">
        <v>0.2</v>
      </c>
      <c r="CJ238" s="3">
        <v>3.3</v>
      </c>
      <c r="CK238" s="3">
        <v>36</v>
      </c>
      <c r="CL238" s="3">
        <v>90</v>
      </c>
      <c r="CM238" s="3">
        <v>87</v>
      </c>
      <c r="CN238" s="3">
        <v>6.43</v>
      </c>
      <c r="CO238" s="3">
        <v>9.6630000000000003</v>
      </c>
      <c r="CP238" s="3">
        <v>4.95</v>
      </c>
      <c r="CQ238" s="3">
        <v>1.5007771084094901E-2</v>
      </c>
      <c r="CR238" s="3">
        <v>21.8</v>
      </c>
      <c r="CS238" s="3">
        <v>32</v>
      </c>
      <c r="CT238" s="3">
        <v>90.528599216137806</v>
      </c>
      <c r="CU238" s="3">
        <v>97.507545041915805</v>
      </c>
      <c r="CV238" s="3">
        <v>95.3067363442577</v>
      </c>
      <c r="CW238" s="3">
        <v>7</v>
      </c>
      <c r="CX238" s="3">
        <v>4.3</v>
      </c>
      <c r="CY238" s="3">
        <v>9.6</v>
      </c>
      <c r="CZ238" s="3">
        <v>45.4</v>
      </c>
      <c r="DA238" s="3">
        <v>0.56600046000000004</v>
      </c>
      <c r="DB238" s="3">
        <v>2013.15616711694</v>
      </c>
      <c r="DC238" s="3">
        <v>28.693696979999999</v>
      </c>
      <c r="DD238" s="3">
        <v>43.8</v>
      </c>
      <c r="DE238" s="3">
        <v>28.5</v>
      </c>
      <c r="DF238" s="3">
        <v>2.7</v>
      </c>
      <c r="DG238" s="3">
        <v>7.1</v>
      </c>
      <c r="DH238" s="3">
        <v>36</v>
      </c>
      <c r="DI238" s="3">
        <v>0.6</v>
      </c>
      <c r="DJ238" s="3">
        <v>20.9</v>
      </c>
      <c r="DK238" s="3">
        <v>0</v>
      </c>
      <c r="DL238" s="3">
        <v>5.4573336136640602</v>
      </c>
      <c r="DM238" s="3">
        <v>36.180999999999997</v>
      </c>
      <c r="DN238" s="3">
        <v>0.54194007489535401</v>
      </c>
      <c r="DO238" s="3">
        <v>25.744653009855199</v>
      </c>
      <c r="DP238" s="3">
        <v>36.305999999999997</v>
      </c>
      <c r="DQ238" s="3">
        <v>78.503</v>
      </c>
      <c r="DR238" s="3">
        <v>81.28</v>
      </c>
      <c r="DS238" s="3">
        <v>57.408999999999999</v>
      </c>
      <c r="DT238" s="3">
        <v>84.915763160619505</v>
      </c>
      <c r="DU238" s="3">
        <v>60.137999999999998</v>
      </c>
      <c r="DV238" s="3">
        <v>28.27</v>
      </c>
      <c r="DW238" s="3">
        <v>24.22</v>
      </c>
      <c r="DX238" s="3">
        <v>3.5139999999999998</v>
      </c>
      <c r="DY238" s="3">
        <v>16.603000000000002</v>
      </c>
      <c r="DZ238" s="3">
        <v>7.58</v>
      </c>
      <c r="EA238" s="3">
        <v>5.96</v>
      </c>
      <c r="EB238" s="3">
        <v>-15192</v>
      </c>
      <c r="EC238" s="3">
        <v>10.377000000000001</v>
      </c>
      <c r="ED238" s="3">
        <v>82.555000000000007</v>
      </c>
      <c r="EE238" s="3">
        <v>223.68299999999999</v>
      </c>
      <c r="EF238" s="3">
        <v>8.3000000000000007</v>
      </c>
      <c r="EG238" s="3">
        <v>17</v>
      </c>
      <c r="EH238" s="3">
        <v>2.7</v>
      </c>
      <c r="EI238" s="3">
        <v>74.339024390243907</v>
      </c>
      <c r="EJ238" s="3">
        <v>1.34</v>
      </c>
      <c r="EK238" s="3">
        <v>86.297282999999993</v>
      </c>
      <c r="EL238" s="3">
        <v>65.538032000000001</v>
      </c>
      <c r="EM238" s="3">
        <v>15.323711707584</v>
      </c>
      <c r="EN238" s="3">
        <v>63.8801223975521</v>
      </c>
      <c r="EO238" s="3">
        <v>1.09366808005007</v>
      </c>
      <c r="EP238" s="3">
        <v>3935.08520507813</v>
      </c>
      <c r="EQ238" s="3">
        <v>462.47604000000001</v>
      </c>
      <c r="ER238" s="3">
        <v>0.41105379182413798</v>
      </c>
      <c r="ES238" s="3">
        <v>1.40965451493969</v>
      </c>
      <c r="ET238" s="3">
        <v>68.465000000000003</v>
      </c>
      <c r="EU238" s="3">
        <v>2.5837470468578698</v>
      </c>
      <c r="EV238" s="2">
        <v>25.36</v>
      </c>
      <c r="EW238" s="2">
        <v>26.84</v>
      </c>
      <c r="EX238" s="2">
        <v>23.11</v>
      </c>
      <c r="EY238" s="3">
        <v>0.747045457363129</v>
      </c>
      <c r="EZ238" s="3">
        <v>0.99431878328323398</v>
      </c>
      <c r="FA238" s="3">
        <v>7</v>
      </c>
      <c r="FB238" s="3">
        <v>0.9</v>
      </c>
      <c r="FC238" s="3">
        <v>6</v>
      </c>
      <c r="FD238" s="3">
        <v>98000000</v>
      </c>
      <c r="FE238" s="3">
        <v>2.5091608856473351</v>
      </c>
      <c r="FF238" s="3">
        <v>2.52262366538611</v>
      </c>
      <c r="FG238" s="3">
        <v>6.4110548851693299</v>
      </c>
      <c r="FH238" s="3">
        <v>0</v>
      </c>
      <c r="FI238" s="3">
        <v>0</v>
      </c>
      <c r="FJ238" s="3">
        <v>0</v>
      </c>
      <c r="FK238" s="3">
        <f>AVERAGE(FK236:FK237)</f>
        <v>1.2196077166255519E-2</v>
      </c>
      <c r="FL238" s="3">
        <v>4.7260896225513802</v>
      </c>
      <c r="FM238" s="3">
        <v>16.672367496213301</v>
      </c>
      <c r="FN238" s="3">
        <v>2.1056683066684201</v>
      </c>
      <c r="FO238" s="3">
        <v>12.8208600979954</v>
      </c>
      <c r="FP238" s="3">
        <v>1.06380426883698</v>
      </c>
      <c r="FQ238" s="3">
        <f>AVERAGE(FQ236:FQ237)</f>
        <v>0.29845460786479799</v>
      </c>
      <c r="FR238" s="3">
        <v>0.65373951196670499</v>
      </c>
      <c r="FS238" s="3">
        <v>1.0602790117263801</v>
      </c>
      <c r="FT238" s="3">
        <v>1.2988812923431401</v>
      </c>
      <c r="FU238" s="3">
        <v>50968.939392596003</v>
      </c>
    </row>
    <row r="239" spans="1:177" x14ac:dyDescent="0.35">
      <c r="A239" s="3">
        <v>2023</v>
      </c>
      <c r="B239" s="3" t="s">
        <v>67</v>
      </c>
      <c r="C239" s="5">
        <v>19.309999999999999</v>
      </c>
      <c r="D239" s="5">
        <v>3773.19</v>
      </c>
      <c r="E239" s="3">
        <v>46.922216898259101</v>
      </c>
      <c r="F239" s="3">
        <v>139.684510750329</v>
      </c>
      <c r="G239" s="3">
        <v>46.922216898259101</v>
      </c>
      <c r="H239" s="3">
        <v>0.81368475660328898</v>
      </c>
      <c r="I239" s="3">
        <v>36.399936112442099</v>
      </c>
      <c r="J239" s="3">
        <v>0.57818239897779899</v>
      </c>
      <c r="K239" s="3">
        <v>35.180749081616398</v>
      </c>
      <c r="L239" s="3">
        <v>0.207183634633682</v>
      </c>
      <c r="M239" s="3">
        <v>656</v>
      </c>
      <c r="N239" s="3">
        <v>99.47</v>
      </c>
      <c r="O239" s="3">
        <v>96.15</v>
      </c>
      <c r="P239" s="3">
        <v>91.21</v>
      </c>
      <c r="Q239" s="3">
        <v>4210.2</v>
      </c>
      <c r="R239" s="3">
        <v>100</v>
      </c>
      <c r="S239" s="3">
        <v>100</v>
      </c>
      <c r="T239" s="3">
        <v>37.652232142857102</v>
      </c>
      <c r="U239" s="3">
        <v>67.282901785714301</v>
      </c>
      <c r="V239" s="3">
        <v>10.373504110000001</v>
      </c>
      <c r="W239" s="3">
        <v>95.999859307044701</v>
      </c>
      <c r="X239" s="3">
        <v>10</v>
      </c>
      <c r="Y239" s="3">
        <v>6</v>
      </c>
      <c r="Z239" s="3">
        <v>2</v>
      </c>
      <c r="AA239" s="3">
        <v>189.49212294217401</v>
      </c>
      <c r="AB239" s="3">
        <v>22.4615747474</v>
      </c>
      <c r="AC239" s="3">
        <v>53.807146507299997</v>
      </c>
      <c r="AD239" s="3">
        <v>1.6454721862871899</v>
      </c>
      <c r="AE239" s="3">
        <v>5531.5334978004503</v>
      </c>
      <c r="AF239" s="3">
        <v>17.075885799999998</v>
      </c>
      <c r="AG239" s="3">
        <v>25.5924759</v>
      </c>
      <c r="AH239" s="3">
        <v>1.1000000000000001</v>
      </c>
      <c r="AI239" s="3">
        <v>329</v>
      </c>
      <c r="AJ239" s="3">
        <v>2.73</v>
      </c>
      <c r="AK239" s="3">
        <v>3.4</v>
      </c>
      <c r="AL239" s="3">
        <v>15045.000120750699</v>
      </c>
      <c r="AM239" s="3">
        <v>0.21780323322242601</v>
      </c>
      <c r="AN239" s="3">
        <v>15.1198713031506</v>
      </c>
      <c r="AO239" s="3">
        <v>0.80858436890602803</v>
      </c>
      <c r="AP239" s="3">
        <v>0</v>
      </c>
      <c r="AQ239" s="3">
        <v>0</v>
      </c>
      <c r="AR239" s="3">
        <v>7.3420106240920102E-3</v>
      </c>
      <c r="AS239" s="3">
        <v>9.3741863889211505E-2</v>
      </c>
      <c r="AT239" s="3">
        <v>93.782780229154</v>
      </c>
      <c r="AU239" s="3">
        <v>100</v>
      </c>
      <c r="AV239" s="3">
        <v>98.039401666363403</v>
      </c>
      <c r="AW239" s="3">
        <v>2.5</v>
      </c>
      <c r="AX239" s="3">
        <v>10.698281838841</v>
      </c>
      <c r="AY239" s="3">
        <v>27.874036966193799</v>
      </c>
      <c r="AZ239" s="3">
        <v>0.77790953596318702</v>
      </c>
      <c r="BA239" s="3">
        <v>16.617187289529401</v>
      </c>
      <c r="BB239" s="5">
        <v>20.9</v>
      </c>
      <c r="BC239" s="9">
        <v>12533</v>
      </c>
      <c r="BD239" s="3">
        <v>0.69701678838535097</v>
      </c>
      <c r="BE239" s="3">
        <f t="shared" si="49"/>
        <v>3.375</v>
      </c>
      <c r="BF239" s="3">
        <v>44.734690943938702</v>
      </c>
      <c r="BG239" s="3">
        <v>1.5417136027330101</v>
      </c>
      <c r="BH239" s="3">
        <v>27.893950632439999</v>
      </c>
      <c r="BI239" s="3">
        <f t="shared" si="51"/>
        <v>10.442215335723619</v>
      </c>
      <c r="BJ239" s="3">
        <v>1.11074995994568</v>
      </c>
      <c r="BK239" s="3">
        <v>30.7</v>
      </c>
      <c r="BL239" s="3">
        <v>35.200000000000003</v>
      </c>
      <c r="BM239" s="3">
        <v>139.13678089999999</v>
      </c>
      <c r="BN239" s="3">
        <v>29.396466620000002</v>
      </c>
      <c r="BO239" s="3">
        <v>47128.236045490201</v>
      </c>
      <c r="BP239" s="3">
        <v>87.72420219</v>
      </c>
      <c r="BQ239" s="3">
        <v>3.882395151751</v>
      </c>
      <c r="BR239" s="3">
        <v>1.00010001659393</v>
      </c>
      <c r="BS239" s="3">
        <v>99.830001831054702</v>
      </c>
      <c r="BT239" s="3">
        <v>1.00065994262695</v>
      </c>
      <c r="BU239" s="3">
        <v>0.97462999820709195</v>
      </c>
      <c r="BV239" s="3">
        <v>1.32765996456146</v>
      </c>
      <c r="BW239" s="3">
        <v>102.690971374512</v>
      </c>
      <c r="BX239" s="3">
        <v>103.090629577637</v>
      </c>
      <c r="BY239" s="3">
        <v>4</v>
      </c>
      <c r="BZ239" s="3">
        <v>8</v>
      </c>
      <c r="CA239" s="3">
        <v>99.213459999999998</v>
      </c>
      <c r="CB239" s="3">
        <v>90.103523254394503</v>
      </c>
      <c r="CC239" s="3">
        <v>92.058761596679702</v>
      </c>
      <c r="CD239" s="3">
        <v>78.018943786621094</v>
      </c>
      <c r="CE239" s="3">
        <v>12.7444953918457</v>
      </c>
      <c r="CF239" s="3">
        <v>4.8426704406738299</v>
      </c>
      <c r="CG239" s="3">
        <v>11.785299999999999</v>
      </c>
      <c r="CH239" s="3">
        <v>5.4313958828338302</v>
      </c>
      <c r="CI239" s="3">
        <v>0.2</v>
      </c>
      <c r="CJ239" s="3">
        <v>3.3</v>
      </c>
      <c r="CK239" s="3">
        <v>36</v>
      </c>
      <c r="CL239" s="3">
        <v>90</v>
      </c>
      <c r="CM239" s="3">
        <v>87</v>
      </c>
      <c r="CN239" s="3">
        <v>6.43</v>
      </c>
      <c r="CO239" s="3">
        <v>9.6630000000000003</v>
      </c>
      <c r="CP239" s="3">
        <v>4.95</v>
      </c>
      <c r="CQ239" s="3">
        <v>1.5007771084094901E-2</v>
      </c>
      <c r="CR239" s="3">
        <v>21.8</v>
      </c>
      <c r="CS239" s="3">
        <v>32</v>
      </c>
      <c r="CT239" s="3">
        <v>90.528599216137806</v>
      </c>
      <c r="CU239" s="3">
        <v>97.507545041915805</v>
      </c>
      <c r="CV239" s="3">
        <v>95.3067363442577</v>
      </c>
      <c r="CW239" s="3">
        <v>7</v>
      </c>
      <c r="CX239" s="3">
        <v>4.3</v>
      </c>
      <c r="CY239" s="3">
        <v>9.6</v>
      </c>
      <c r="CZ239" s="3">
        <v>45.4</v>
      </c>
      <c r="DA239" s="3">
        <v>0.56600046000000004</v>
      </c>
      <c r="DB239" s="3">
        <v>2013.15616711694</v>
      </c>
      <c r="DC239" s="3">
        <v>28.693696979999999</v>
      </c>
      <c r="DD239" s="3">
        <v>43.8</v>
      </c>
      <c r="DE239" s="3">
        <v>28.5</v>
      </c>
      <c r="DF239" s="3">
        <v>2.7</v>
      </c>
      <c r="DG239" s="3">
        <v>7.1</v>
      </c>
      <c r="DH239" s="3">
        <v>36</v>
      </c>
      <c r="DI239" s="3">
        <v>0.6</v>
      </c>
      <c r="DJ239" s="3">
        <v>20.9</v>
      </c>
      <c r="DK239" s="3">
        <v>0</v>
      </c>
      <c r="DL239" s="3">
        <v>5.4573336136640602</v>
      </c>
      <c r="DM239" s="3">
        <v>36.180999999999997</v>
      </c>
      <c r="DN239" s="3">
        <v>0.54194007489535401</v>
      </c>
      <c r="DO239" s="3">
        <v>25.744653009855199</v>
      </c>
      <c r="DP239" s="3">
        <v>36.305999999999997</v>
      </c>
      <c r="DQ239" s="3">
        <v>78.503</v>
      </c>
      <c r="DR239" s="3">
        <v>81.28</v>
      </c>
      <c r="DS239" s="3">
        <v>57.408999999999999</v>
      </c>
      <c r="DT239" s="3">
        <v>84.915763160619505</v>
      </c>
      <c r="DU239" s="3">
        <v>60.137999999999998</v>
      </c>
      <c r="DV239" s="3">
        <v>28.27</v>
      </c>
      <c r="DW239" s="3">
        <v>24.22</v>
      </c>
      <c r="DX239" s="3">
        <v>3.5139999999999998</v>
      </c>
      <c r="DY239" s="3">
        <v>16.603000000000002</v>
      </c>
      <c r="DZ239" s="3">
        <v>7.58</v>
      </c>
      <c r="EA239" s="3">
        <v>5.96</v>
      </c>
      <c r="EB239" s="3">
        <v>-15192</v>
      </c>
      <c r="EC239" s="3">
        <v>10.377000000000001</v>
      </c>
      <c r="ED239" s="3">
        <v>82.555000000000007</v>
      </c>
      <c r="EE239" s="3">
        <v>223.68299999999999</v>
      </c>
      <c r="EF239" s="3">
        <v>8.3000000000000007</v>
      </c>
      <c r="EG239" s="3">
        <v>17</v>
      </c>
      <c r="EH239" s="3">
        <v>2.7</v>
      </c>
      <c r="EI239" s="3">
        <v>74.339024390243907</v>
      </c>
      <c r="EJ239" s="3">
        <v>1.34</v>
      </c>
      <c r="EK239" s="3">
        <v>86.297282999999993</v>
      </c>
      <c r="EL239" s="3">
        <v>65.538032000000001</v>
      </c>
      <c r="EM239" s="3">
        <v>15.323711707584</v>
      </c>
      <c r="EN239" s="3">
        <v>63.8801223975521</v>
      </c>
      <c r="EO239" s="3">
        <v>1.09366808005007</v>
      </c>
      <c r="EP239" s="3">
        <v>3935.08520507813</v>
      </c>
      <c r="EQ239" s="3">
        <v>462.47604000000001</v>
      </c>
      <c r="ER239" s="3">
        <v>0.41105379182413798</v>
      </c>
      <c r="ES239" s="3">
        <v>1.40965451493969</v>
      </c>
      <c r="ET239" s="3">
        <v>68.465000000000003</v>
      </c>
      <c r="EU239" s="3">
        <v>2.5837470468578698</v>
      </c>
      <c r="EV239" s="2">
        <v>25.36</v>
      </c>
      <c r="EW239" s="2">
        <v>26.84</v>
      </c>
      <c r="EX239" s="2">
        <v>23.11</v>
      </c>
      <c r="EY239" s="3">
        <v>0.747045457363129</v>
      </c>
      <c r="EZ239" s="3">
        <v>0.99431878328323398</v>
      </c>
      <c r="FA239" s="3">
        <v>7</v>
      </c>
      <c r="FB239" s="3">
        <v>0.9</v>
      </c>
      <c r="FC239" s="3">
        <v>6</v>
      </c>
      <c r="FD239" s="3">
        <v>98000000</v>
      </c>
      <c r="FE239" s="3">
        <v>2.5091608856473351</v>
      </c>
      <c r="FF239" s="3">
        <v>2.52262366538611</v>
      </c>
      <c r="FG239" s="3">
        <v>6.4110548851693299</v>
      </c>
      <c r="FH239" s="3">
        <v>0</v>
      </c>
      <c r="FI239" s="3">
        <v>0</v>
      </c>
      <c r="FJ239" s="3">
        <v>0</v>
      </c>
      <c r="FK239" s="3">
        <v>1.2196077166255519E-2</v>
      </c>
      <c r="FL239" s="3">
        <v>4.7260896225513802</v>
      </c>
      <c r="FM239" s="3">
        <v>16.672367496213301</v>
      </c>
      <c r="FN239" s="3">
        <v>2.1056683066684201</v>
      </c>
      <c r="FO239" s="3">
        <v>12.8208600979954</v>
      </c>
      <c r="FP239" s="3">
        <v>1.06380426883698</v>
      </c>
      <c r="FQ239" s="3">
        <v>0.29845460786479799</v>
      </c>
      <c r="FR239" s="3">
        <v>0.65373951196670499</v>
      </c>
      <c r="FS239" s="3">
        <v>1.0602790117263801</v>
      </c>
      <c r="FT239" s="3">
        <v>1.2988812923431401</v>
      </c>
      <c r="FU239" s="3">
        <v>50968.939392596003</v>
      </c>
    </row>
    <row r="240" spans="1:177" x14ac:dyDescent="0.35">
      <c r="A240" s="3">
        <v>2010</v>
      </c>
      <c r="B240" s="3" t="s">
        <v>68</v>
      </c>
      <c r="C240" s="5">
        <v>35.33</v>
      </c>
      <c r="D240" s="5">
        <v>3344.46</v>
      </c>
      <c r="E240" s="3">
        <v>50.899994561966402</v>
      </c>
      <c r="F240" s="3">
        <v>258.19209039548002</v>
      </c>
      <c r="G240" s="3">
        <v>50.899994561966402</v>
      </c>
      <c r="H240" s="3">
        <v>0.122200677380349</v>
      </c>
      <c r="I240" s="3">
        <v>24.063298711186</v>
      </c>
      <c r="J240" s="3">
        <v>0.58264645789796699</v>
      </c>
      <c r="K240" s="3">
        <v>34.453827210366399</v>
      </c>
      <c r="L240" s="3">
        <f t="shared" ref="L240:L253" si="52">AVERAGE(L142,L16)</f>
        <v>1.3080509970170799</v>
      </c>
      <c r="M240" s="3">
        <v>934</v>
      </c>
      <c r="N240" s="3">
        <v>104.98</v>
      </c>
      <c r="O240" s="3">
        <v>91.05</v>
      </c>
      <c r="P240" s="3">
        <v>87.04</v>
      </c>
      <c r="Q240" s="3">
        <v>5593.3</v>
      </c>
      <c r="R240" s="3">
        <v>100</v>
      </c>
      <c r="S240" s="3">
        <v>100</v>
      </c>
      <c r="T240" s="3">
        <v>24.767169981916801</v>
      </c>
      <c r="U240" s="3">
        <v>66.940985533453897</v>
      </c>
      <c r="V240" s="3">
        <v>13.18124791</v>
      </c>
      <c r="W240" s="3">
        <v>99.874267954659501</v>
      </c>
      <c r="X240" s="3">
        <v>3</v>
      </c>
      <c r="Y240" s="3">
        <v>1</v>
      </c>
      <c r="Z240" s="3">
        <v>0</v>
      </c>
      <c r="AA240" s="3">
        <v>1134.7233077912399</v>
      </c>
      <c r="AB240" s="3">
        <v>0.2105263158</v>
      </c>
      <c r="AC240" s="3">
        <v>93.684210526300006</v>
      </c>
      <c r="AD240" s="3">
        <v>4.76</v>
      </c>
      <c r="AE240" s="3">
        <v>1972.56944923888</v>
      </c>
      <c r="AF240" s="3">
        <v>32.270000000000003</v>
      </c>
      <c r="AG240" s="3">
        <v>0</v>
      </c>
      <c r="AH240" s="3">
        <v>0</v>
      </c>
      <c r="AI240" s="3">
        <v>347</v>
      </c>
      <c r="AJ240" s="3">
        <v>4.0599999999999996</v>
      </c>
      <c r="AK240" s="3">
        <v>3.98</v>
      </c>
      <c r="AL240" s="3">
        <v>56059.702935638699</v>
      </c>
      <c r="AM240" s="3">
        <v>14.944900738784099</v>
      </c>
      <c r="AN240" s="3">
        <v>2.1104305222884099</v>
      </c>
      <c r="AO240" s="3">
        <v>0.82511226889479705</v>
      </c>
      <c r="AP240" s="3">
        <v>2.4529785088856601E-2</v>
      </c>
      <c r="AQ240" s="3">
        <v>2.5884424236589199E-2</v>
      </c>
      <c r="AR240" s="3">
        <v>0</v>
      </c>
      <c r="AS240" s="3">
        <v>6.60559569141866E-2</v>
      </c>
      <c r="AT240" s="3">
        <v>100</v>
      </c>
      <c r="AU240" s="3">
        <v>100</v>
      </c>
      <c r="AV240" s="3">
        <v>100</v>
      </c>
      <c r="AW240" s="3">
        <v>2.5</v>
      </c>
      <c r="AX240" s="3">
        <v>11.1590738250132</v>
      </c>
      <c r="AY240" s="3">
        <v>9.8836058483247307</v>
      </c>
      <c r="AZ240" s="3">
        <v>9.6457650651182905E-2</v>
      </c>
      <c r="BA240" s="3">
        <v>8.2733550727288794</v>
      </c>
      <c r="BB240" s="5">
        <v>14.5</v>
      </c>
      <c r="BC240" s="9">
        <v>1404</v>
      </c>
      <c r="BD240" s="3">
        <v>0</v>
      </c>
      <c r="BE240" s="3">
        <f t="shared" si="49"/>
        <v>3.375</v>
      </c>
      <c r="BF240" s="3">
        <v>196.91624651383199</v>
      </c>
      <c r="BG240" s="3">
        <v>0</v>
      </c>
      <c r="BH240" s="3">
        <f t="shared" ref="BH240:BI253" si="53">AVERAGE(BH142,BH16)</f>
        <v>11.793686265889889</v>
      </c>
      <c r="BI240" s="3">
        <f t="shared" si="53"/>
        <v>18.033886734793874</v>
      </c>
      <c r="BJ240" s="3">
        <v>1.4237300157546999</v>
      </c>
      <c r="BK240" s="3">
        <v>7.4</v>
      </c>
      <c r="BL240" s="3">
        <v>15.3</v>
      </c>
      <c r="BM240" s="3">
        <v>143.37270989999999</v>
      </c>
      <c r="BN240" s="3">
        <v>33.20409411</v>
      </c>
      <c r="BO240" s="3">
        <v>1195.3770862387601</v>
      </c>
      <c r="BP240" s="3">
        <v>90.62</v>
      </c>
      <c r="BQ240" s="3">
        <v>4.3217972224711003</v>
      </c>
      <c r="BR240" s="3">
        <f t="shared" ref="BR240:BS253" si="54">AVERAGE(BR254,BR226)</f>
        <v>1.005050003528595</v>
      </c>
      <c r="BS240" s="3">
        <f t="shared" si="54"/>
        <v>96.561477661132798</v>
      </c>
      <c r="BT240" s="3">
        <v>1.0103900432586701</v>
      </c>
      <c r="BU240" s="3">
        <v>1.02994000911713</v>
      </c>
      <c r="BV240" s="3">
        <v>1.1101499795913701</v>
      </c>
      <c r="BW240" s="3">
        <v>89.590682983398395</v>
      </c>
      <c r="BX240" s="3">
        <v>87.862258911132798</v>
      </c>
      <c r="BY240" s="3">
        <v>6</v>
      </c>
      <c r="BZ240" s="3">
        <v>7</v>
      </c>
      <c r="CA240" s="3">
        <f t="shared" ref="CA240:CA253" si="55">AVERAGE(CA142,CA16)</f>
        <v>99.324469999999991</v>
      </c>
      <c r="CB240" s="3">
        <v>85.289291381835895</v>
      </c>
      <c r="CC240" s="3">
        <v>86.894432067871094</v>
      </c>
      <c r="CD240" s="3">
        <v>86.581939697265597</v>
      </c>
      <c r="CE240" s="3">
        <v>11.9670057296753</v>
      </c>
      <c r="CF240" s="3">
        <v>5.01190233230591</v>
      </c>
      <c r="CG240" s="3">
        <v>12.13358</v>
      </c>
      <c r="CH240" s="3">
        <v>6.5895579730216101</v>
      </c>
      <c r="CI240" s="3">
        <v>0.2</v>
      </c>
      <c r="CJ240" s="3">
        <v>2.8</v>
      </c>
      <c r="CK240" s="3">
        <v>55</v>
      </c>
      <c r="CL240" s="3">
        <v>99</v>
      </c>
      <c r="CM240" s="3">
        <v>96</v>
      </c>
      <c r="CN240" s="3">
        <v>5.37</v>
      </c>
      <c r="CO240" s="3">
        <v>11.41</v>
      </c>
      <c r="CP240" s="3">
        <v>2.7730000000000001</v>
      </c>
      <c r="CQ240" s="3">
        <v>1.44000239329607E-2</v>
      </c>
      <c r="CR240" s="3">
        <v>22.5</v>
      </c>
      <c r="CS240" s="3">
        <v>25.6</v>
      </c>
      <c r="CT240" s="3">
        <v>98.786430004011194</v>
      </c>
      <c r="CU240" s="3">
        <v>97.491728339350203</v>
      </c>
      <c r="CV240" s="3">
        <v>97.640012699044703</v>
      </c>
      <c r="CW240" s="3">
        <v>17</v>
      </c>
      <c r="CX240" s="3">
        <f t="shared" ref="CX240:CX253" si="56">AVERAGE(CX142,CX16)</f>
        <v>3.4</v>
      </c>
      <c r="CY240" s="3">
        <v>6.8</v>
      </c>
      <c r="CZ240" s="3">
        <v>17.3</v>
      </c>
      <c r="DA240" s="3">
        <v>3.4189400000000001E-3</v>
      </c>
      <c r="DB240" s="3">
        <v>5223.2740788164701</v>
      </c>
      <c r="DC240" s="3">
        <v>10.231861110000001</v>
      </c>
      <c r="DD240" s="3">
        <v>38.799999999999997</v>
      </c>
      <c r="DE240" s="3">
        <v>23.7</v>
      </c>
      <c r="DF240" s="3">
        <v>3.3</v>
      </c>
      <c r="DG240" s="3">
        <v>8.1999999999999993</v>
      </c>
      <c r="DH240" s="3">
        <v>30.5</v>
      </c>
      <c r="DI240" s="3">
        <v>0</v>
      </c>
      <c r="DJ240" s="3">
        <v>17.399999999999999</v>
      </c>
      <c r="DK240" s="3">
        <v>0</v>
      </c>
      <c r="DL240" s="3">
        <v>1.1033608667155701</v>
      </c>
      <c r="DM240" s="3">
        <v>19.988</v>
      </c>
      <c r="DN240" s="3">
        <v>0.42971174588844002</v>
      </c>
      <c r="DO240" s="3">
        <v>13.3453710495818</v>
      </c>
      <c r="DP240" s="3">
        <v>24.733000000000001</v>
      </c>
      <c r="DQ240" s="3">
        <v>68.75</v>
      </c>
      <c r="DR240" s="3">
        <v>80.504999999999995</v>
      </c>
      <c r="DS240" s="3">
        <v>49.774999999999999</v>
      </c>
      <c r="DT240" s="3">
        <v>75.619464320982004</v>
      </c>
      <c r="DU240" s="3">
        <v>59.137999999999998</v>
      </c>
      <c r="DV240" s="3">
        <v>49.88</v>
      </c>
      <c r="DW240" s="3">
        <v>33.43</v>
      </c>
      <c r="DX240" s="3">
        <v>3.7490000000000001</v>
      </c>
      <c r="DY240" s="3">
        <v>6.1079999999999997</v>
      </c>
      <c r="DZ240" s="3">
        <v>4.0259999999999998</v>
      </c>
      <c r="EA240" s="3">
        <v>4.3600000000000003</v>
      </c>
      <c r="EB240" s="3">
        <v>7793</v>
      </c>
      <c r="EC240" s="3">
        <v>7.3529999999999998</v>
      </c>
      <c r="ED240" s="3">
        <v>53.957999999999998</v>
      </c>
      <c r="EE240" s="3">
        <v>94.073999999999998</v>
      </c>
      <c r="EF240" s="3">
        <v>11.6</v>
      </c>
      <c r="EG240" s="3">
        <v>7.4</v>
      </c>
      <c r="EH240" s="3">
        <v>2.2999999999999998</v>
      </c>
      <c r="EI240" s="3">
        <v>80.631707317073193</v>
      </c>
      <c r="EJ240" s="3">
        <v>1.63</v>
      </c>
      <c r="EK240" s="3">
        <v>92.015961000000004</v>
      </c>
      <c r="EL240" s="3">
        <v>85.283595000000005</v>
      </c>
      <c r="EM240" s="3">
        <v>17.667104805159799</v>
      </c>
      <c r="EN240" s="3">
        <v>68.403936738455002</v>
      </c>
      <c r="EO240" s="3">
        <v>1.8254058035237</v>
      </c>
      <c r="EP240" s="3">
        <v>5203.4208984375</v>
      </c>
      <c r="EQ240" s="3">
        <v>3362.7977799999999</v>
      </c>
      <c r="ER240" s="3">
        <v>-1.3463666411917901</v>
      </c>
      <c r="ES240" s="3">
        <v>2.2430985956702099</v>
      </c>
      <c r="ET240" s="3">
        <v>88.546999999999997</v>
      </c>
      <c r="EU240" s="3">
        <v>1.9721162483643799</v>
      </c>
      <c r="EV240" s="2">
        <v>18.2</v>
      </c>
      <c r="EW240" s="2">
        <v>19.760000000000002</v>
      </c>
      <c r="EX240" s="2">
        <v>16.62</v>
      </c>
      <c r="EY240" s="3">
        <v>2.03858494758606</v>
      </c>
      <c r="EZ240" s="3">
        <v>1.7164180278778101</v>
      </c>
      <c r="FA240" s="3">
        <v>6</v>
      </c>
      <c r="FB240" s="3">
        <v>1.8</v>
      </c>
      <c r="FC240" s="3">
        <v>3</v>
      </c>
      <c r="FD240" s="3">
        <v>10000000</v>
      </c>
      <c r="FE240" s="3">
        <v>0.62782093816046802</v>
      </c>
      <c r="FF240" s="3">
        <v>0.44100949667963502</v>
      </c>
      <c r="FG240" s="3">
        <v>1.0510932493957601</v>
      </c>
      <c r="FH240" s="3">
        <v>0</v>
      </c>
      <c r="FI240" s="3">
        <v>5.5446854618990703E-2</v>
      </c>
      <c r="FJ240" s="3">
        <v>0</v>
      </c>
      <c r="FK240" s="3">
        <v>0</v>
      </c>
      <c r="FL240" s="3">
        <v>32.1215856220552</v>
      </c>
      <c r="FM240" s="3">
        <v>0.95025383920147799</v>
      </c>
      <c r="FN240" s="3">
        <v>5.54609346818979</v>
      </c>
      <c r="FO240" s="3">
        <v>8.7764265788139006</v>
      </c>
      <c r="FP240" s="3">
        <v>1.57483577728271</v>
      </c>
      <c r="FQ240" s="3">
        <f>AVERAGE(FQ16,FQ142)</f>
        <v>0.12124704591622751</v>
      </c>
      <c r="FR240" s="3">
        <f t="shared" ref="FR240:FT240" si="57">AVERAGE(FR16,FR142)</f>
        <v>0.80374032258987449</v>
      </c>
      <c r="FS240" s="3">
        <f t="shared" si="57"/>
        <v>1.5276786088943499</v>
      </c>
      <c r="FT240" s="3">
        <f t="shared" si="57"/>
        <v>1.42675060033798</v>
      </c>
      <c r="FU240" s="3">
        <v>90346.068826800794</v>
      </c>
    </row>
    <row r="241" spans="1:177" x14ac:dyDescent="0.35">
      <c r="A241" s="3">
        <v>2011</v>
      </c>
      <c r="B241" s="3" t="s">
        <v>68</v>
      </c>
      <c r="C241" s="5">
        <v>9.74</v>
      </c>
      <c r="D241" s="5">
        <v>2633.71</v>
      </c>
      <c r="E241" s="3">
        <v>50.9893336855108</v>
      </c>
      <c r="F241" s="3">
        <v>270.60528010302602</v>
      </c>
      <c r="G241" s="3">
        <v>50.9893336855108</v>
      </c>
      <c r="H241" s="3">
        <v>0.11984249932960001</v>
      </c>
      <c r="I241" s="3">
        <v>24.129331976414498</v>
      </c>
      <c r="J241" s="3">
        <v>0.58653076761728695</v>
      </c>
      <c r="K241" s="3">
        <v>34.453827210366399</v>
      </c>
      <c r="L241" s="3">
        <f t="shared" si="52"/>
        <v>1.3080509970170799</v>
      </c>
      <c r="M241" s="3">
        <v>934</v>
      </c>
      <c r="N241" s="3">
        <v>102.66</v>
      </c>
      <c r="O241" s="3">
        <v>91.17</v>
      </c>
      <c r="P241" s="3">
        <v>87.86</v>
      </c>
      <c r="Q241" s="3">
        <v>5193.2</v>
      </c>
      <c r="R241" s="3">
        <v>100</v>
      </c>
      <c r="S241" s="3">
        <v>100</v>
      </c>
      <c r="T241" s="3">
        <v>21.639661482159202</v>
      </c>
      <c r="U241" s="3">
        <v>70.4211619396157</v>
      </c>
      <c r="V241" s="3">
        <v>12.848125509999999</v>
      </c>
      <c r="W241" s="3">
        <v>99.876556731427101</v>
      </c>
      <c r="X241" s="3">
        <v>3</v>
      </c>
      <c r="Y241" s="3">
        <v>1</v>
      </c>
      <c r="Z241" s="3">
        <v>0</v>
      </c>
      <c r="AA241" s="3">
        <v>1178.7664087194801</v>
      </c>
      <c r="AB241" s="3">
        <v>1.0309278351</v>
      </c>
      <c r="AC241" s="3">
        <v>91.546391752600002</v>
      </c>
      <c r="AD241" s="3">
        <v>4.63</v>
      </c>
      <c r="AE241" s="3">
        <v>1929.20958354153</v>
      </c>
      <c r="AF241" s="3">
        <v>32.270000000000003</v>
      </c>
      <c r="AG241" s="3">
        <v>0</v>
      </c>
      <c r="AH241" s="3">
        <v>0</v>
      </c>
      <c r="AI241" s="3">
        <v>349</v>
      </c>
      <c r="AJ241" s="3">
        <f>AVERAGE(AJ240,AJ242)</f>
        <v>3.9249999999999998</v>
      </c>
      <c r="AK241" s="3">
        <f>AVERAGE(AK240,AK242)</f>
        <v>3.9</v>
      </c>
      <c r="AL241" s="3">
        <v>40988.867128423102</v>
      </c>
      <c r="AM241" s="3">
        <v>-23.233752244165199</v>
      </c>
      <c r="AN241" s="3">
        <v>2.1588808842849301</v>
      </c>
      <c r="AO241" s="3">
        <v>0.76021222024675605</v>
      </c>
      <c r="AP241" s="3">
        <v>2.07524936351694E-2</v>
      </c>
      <c r="AQ241" s="3">
        <v>5.6357773374344E-2</v>
      </c>
      <c r="AR241" s="3">
        <v>0</v>
      </c>
      <c r="AS241" s="3">
        <v>6.1657245761841901E-2</v>
      </c>
      <c r="AT241" s="3">
        <v>100</v>
      </c>
      <c r="AU241" s="3">
        <v>100</v>
      </c>
      <c r="AV241" s="3">
        <v>100</v>
      </c>
      <c r="AW241" s="3">
        <v>2.5</v>
      </c>
      <c r="AX241" s="3">
        <v>9.6793632021068507</v>
      </c>
      <c r="AY241" s="3">
        <v>10.7379608422945</v>
      </c>
      <c r="AZ241" s="3">
        <v>8.5303478463084004E-2</v>
      </c>
      <c r="BA241" s="3">
        <v>7.9882326167533702</v>
      </c>
      <c r="BB241" s="5">
        <v>13.6</v>
      </c>
      <c r="BC241" s="9">
        <v>1440</v>
      </c>
      <c r="BD241" s="3">
        <v>0</v>
      </c>
      <c r="BE241" s="3">
        <f t="shared" si="49"/>
        <v>3.375</v>
      </c>
      <c r="BF241" s="3">
        <v>201.34202900802501</v>
      </c>
      <c r="BG241" s="3">
        <v>0</v>
      </c>
      <c r="BH241" s="3">
        <f t="shared" si="53"/>
        <v>11.796240903826121</v>
      </c>
      <c r="BI241" s="3">
        <f t="shared" si="53"/>
        <v>18.060691901545265</v>
      </c>
      <c r="BJ241" s="3">
        <v>1.4245300292968801</v>
      </c>
      <c r="BK241" s="3">
        <v>7.4</v>
      </c>
      <c r="BL241" s="3">
        <v>15.1</v>
      </c>
      <c r="BM241" s="3">
        <v>147.61947950000001</v>
      </c>
      <c r="BN241" s="3">
        <v>32.757822179999998</v>
      </c>
      <c r="BO241" s="3">
        <v>1543.36766683322</v>
      </c>
      <c r="BP241" s="3">
        <v>90.029858559999994</v>
      </c>
      <c r="BQ241" s="3">
        <v>4.3708858027456703</v>
      </c>
      <c r="BR241" s="3">
        <f t="shared" si="54"/>
        <v>1.005050003528595</v>
      </c>
      <c r="BS241" s="3">
        <f t="shared" si="54"/>
        <v>96.561477661132798</v>
      </c>
      <c r="BT241" s="3">
        <v>1.02051997184753</v>
      </c>
      <c r="BU241" s="3">
        <v>1.0310599803924601</v>
      </c>
      <c r="BV241" s="3">
        <f>AVERAGE(BV242,BV240)</f>
        <v>1.11607497930527</v>
      </c>
      <c r="BW241" s="3">
        <v>84.543098449707003</v>
      </c>
      <c r="BX241" s="3">
        <v>83.330673217773395</v>
      </c>
      <c r="BY241" s="3">
        <v>6</v>
      </c>
      <c r="BZ241" s="3">
        <v>7</v>
      </c>
      <c r="CA241" s="3">
        <f t="shared" si="55"/>
        <v>99.395289999999989</v>
      </c>
      <c r="CB241" s="3">
        <v>85.126953125</v>
      </c>
      <c r="CC241" s="3">
        <v>90.295036315917997</v>
      </c>
      <c r="CD241" s="3">
        <v>86.581939697265597</v>
      </c>
      <c r="CE241" s="3">
        <v>12.0711107254028</v>
      </c>
      <c r="CF241" s="3">
        <v>4.9895811080932599</v>
      </c>
      <c r="CG241" s="3">
        <v>12.13358</v>
      </c>
      <c r="CH241" s="3">
        <v>6.5895579730216101</v>
      </c>
      <c r="CI241" s="3">
        <v>0.2</v>
      </c>
      <c r="CJ241" s="3">
        <v>2.8</v>
      </c>
      <c r="CK241" s="3">
        <v>58</v>
      </c>
      <c r="CL241" s="3">
        <v>99</v>
      </c>
      <c r="CM241" s="3">
        <v>96</v>
      </c>
      <c r="CN241" s="3">
        <v>5.28</v>
      </c>
      <c r="CO241" s="3">
        <v>11.64</v>
      </c>
      <c r="CP241" s="3">
        <v>2.7669999999999999</v>
      </c>
      <c r="CQ241" s="3">
        <v>9.6886865633433097E-3</v>
      </c>
      <c r="CR241" s="3">
        <v>22.5</v>
      </c>
      <c r="CS241" s="3">
        <v>25.6</v>
      </c>
      <c r="CT241" s="3">
        <v>98.781164259927806</v>
      </c>
      <c r="CU241" s="3">
        <v>97.490496389891703</v>
      </c>
      <c r="CV241" s="3">
        <v>97.633684729248102</v>
      </c>
      <c r="CW241" s="3">
        <v>0</v>
      </c>
      <c r="CX241" s="3">
        <f t="shared" si="56"/>
        <v>3.4</v>
      </c>
      <c r="CY241" s="3">
        <v>7.4</v>
      </c>
      <c r="CZ241" s="3">
        <v>16.5</v>
      </c>
      <c r="DA241" s="3">
        <v>3.4189400000000001E-3</v>
      </c>
      <c r="DB241" s="3">
        <v>4802.0628692421897</v>
      </c>
      <c r="DC241" s="3">
        <v>10.88065338</v>
      </c>
      <c r="DD241" s="3">
        <v>39.9</v>
      </c>
      <c r="DE241" s="3">
        <v>24.4</v>
      </c>
      <c r="DF241" s="3">
        <v>3.2</v>
      </c>
      <c r="DG241" s="3">
        <v>7.8</v>
      </c>
      <c r="DH241" s="3">
        <v>32.1</v>
      </c>
      <c r="DI241" s="3">
        <v>0.1</v>
      </c>
      <c r="DJ241" s="3">
        <v>17.399999999999999</v>
      </c>
      <c r="DK241" s="3">
        <v>0</v>
      </c>
      <c r="DL241" s="3">
        <v>1.23235157412659</v>
      </c>
      <c r="DM241" s="3">
        <v>17.619</v>
      </c>
      <c r="DN241" s="3">
        <v>0.43835896823603199</v>
      </c>
      <c r="DO241" s="3">
        <v>13.3601408889135</v>
      </c>
      <c r="DP241" s="3">
        <v>24.873999999999999</v>
      </c>
      <c r="DQ241" s="3">
        <v>68.492999999999995</v>
      </c>
      <c r="DR241" s="3">
        <v>79.305999999999997</v>
      </c>
      <c r="DS241" s="3">
        <v>50.261000000000003</v>
      </c>
      <c r="DT241" s="3">
        <v>77.248555268658606</v>
      </c>
      <c r="DU241" s="3">
        <v>56.978999999999999</v>
      </c>
      <c r="DV241" s="3">
        <v>51.54</v>
      </c>
      <c r="DW241" s="3">
        <v>33.99</v>
      </c>
      <c r="DX241" s="3">
        <v>3.6219999999999999</v>
      </c>
      <c r="DY241" s="3">
        <v>8.3160000000000007</v>
      </c>
      <c r="DZ241" s="3">
        <v>4.3860000000000001</v>
      </c>
      <c r="EA241" s="3">
        <v>4.9000000000000004</v>
      </c>
      <c r="EB241" s="3">
        <v>10787</v>
      </c>
      <c r="EC241" s="3">
        <v>6.7460000000000004</v>
      </c>
      <c r="ED241" s="3">
        <v>48.966999999999999</v>
      </c>
      <c r="EE241" s="3">
        <v>83.692999999999998</v>
      </c>
      <c r="EF241" s="3">
        <v>10.9</v>
      </c>
      <c r="EG241" s="3">
        <v>7.4</v>
      </c>
      <c r="EH241" s="3">
        <v>2.2999999999999998</v>
      </c>
      <c r="EI241" s="3">
        <v>80.987804878048806</v>
      </c>
      <c r="EJ241" s="3">
        <v>1.52</v>
      </c>
      <c r="EK241" s="3">
        <v>92.003140000000002</v>
      </c>
      <c r="EL241" s="3">
        <v>85.704312999999999</v>
      </c>
      <c r="EM241" s="3">
        <v>17.370987599526099</v>
      </c>
      <c r="EN241" s="3">
        <v>68.737239630571594</v>
      </c>
      <c r="EO241" s="3">
        <v>2.22266050326725</v>
      </c>
      <c r="EP241" s="3">
        <v>5529.65673828125</v>
      </c>
      <c r="EQ241" s="3">
        <v>3289.3355999999999</v>
      </c>
      <c r="ER241" s="3">
        <v>-0.96222814654479105</v>
      </c>
      <c r="ES241" s="3">
        <v>2.6272926773457299</v>
      </c>
      <c r="ET241" s="3">
        <v>88.906000000000006</v>
      </c>
      <c r="EU241" s="3">
        <v>0.77189380285060405</v>
      </c>
      <c r="EV241" s="2">
        <v>18.22</v>
      </c>
      <c r="EW241" s="2">
        <v>19.79</v>
      </c>
      <c r="EX241" s="2">
        <v>16.62</v>
      </c>
      <c r="EY241" s="3">
        <v>2.1531534194946298</v>
      </c>
      <c r="EZ241" s="3">
        <v>1.74265909194946</v>
      </c>
      <c r="FA241" s="3">
        <v>6</v>
      </c>
      <c r="FB241" s="3">
        <v>1.8</v>
      </c>
      <c r="FC241" s="3">
        <v>3</v>
      </c>
      <c r="FD241" s="3">
        <f>AVERAGE(FD242,FD240)</f>
        <v>5500000</v>
      </c>
      <c r="FE241" s="3">
        <v>0.61217622567004903</v>
      </c>
      <c r="FF241" s="3">
        <v>0.37677558880435902</v>
      </c>
      <c r="FG241" s="3">
        <v>0.90780604479234595</v>
      </c>
      <c r="FH241" s="3">
        <v>0</v>
      </c>
      <c r="FI241" s="3">
        <v>9.6442547547599997E-2</v>
      </c>
      <c r="FJ241" s="3">
        <v>0</v>
      </c>
      <c r="FK241" s="3">
        <v>0</v>
      </c>
      <c r="FL241" s="3">
        <v>32.1215856220552</v>
      </c>
      <c r="FM241" s="3">
        <v>0.82380948506046403</v>
      </c>
      <c r="FN241" s="3">
        <v>5.4145492722614801</v>
      </c>
      <c r="FO241" s="3">
        <v>9.0463888140549091</v>
      </c>
      <c r="FP241" s="3">
        <v>1.6045393943786599</v>
      </c>
      <c r="FQ241" s="3">
        <f t="shared" ref="FQ241:FT246" si="58">AVERAGE(FQ17,FQ143)</f>
        <v>0.1472002744726793</v>
      </c>
      <c r="FR241" s="3">
        <f t="shared" si="58"/>
        <v>0.89837694168090798</v>
      </c>
      <c r="FS241" s="3">
        <f t="shared" si="58"/>
        <v>1.52653408050537</v>
      </c>
      <c r="FT241" s="3">
        <f t="shared" si="58"/>
        <v>1.39254230260849</v>
      </c>
      <c r="FU241" s="3">
        <v>94475.030226502306</v>
      </c>
    </row>
    <row r="242" spans="1:177" x14ac:dyDescent="0.35">
      <c r="A242" s="3">
        <v>2012</v>
      </c>
      <c r="B242" s="3" t="s">
        <v>68</v>
      </c>
      <c r="C242" s="8">
        <v>23.5</v>
      </c>
      <c r="D242" s="5">
        <v>2921.04</v>
      </c>
      <c r="E242" s="3">
        <v>51.047598331300499</v>
      </c>
      <c r="F242" s="3">
        <v>258.51982097186698</v>
      </c>
      <c r="G242" s="3">
        <v>51.047598331300499</v>
      </c>
      <c r="H242" s="3">
        <v>0.11782742501120599</v>
      </c>
      <c r="I242" s="3">
        <v>24.3002416040645</v>
      </c>
      <c r="J242" s="3">
        <v>0.60983662593320498</v>
      </c>
      <c r="K242" s="3">
        <v>34.453827210366399</v>
      </c>
      <c r="L242" s="3">
        <f t="shared" si="52"/>
        <v>1.3080509970170799</v>
      </c>
      <c r="M242" s="3">
        <v>934</v>
      </c>
      <c r="N242" s="3">
        <v>95.01</v>
      </c>
      <c r="O242" s="3">
        <v>89.21</v>
      </c>
      <c r="P242" s="3">
        <v>87.54</v>
      </c>
      <c r="Q242" s="3">
        <v>5522.7</v>
      </c>
      <c r="R242" s="3">
        <v>100</v>
      </c>
      <c r="S242" s="3">
        <v>100</v>
      </c>
      <c r="T242" s="3">
        <v>22.502825070158998</v>
      </c>
      <c r="U242" s="3">
        <v>69.841085126286202</v>
      </c>
      <c r="V242" s="3">
        <v>11.49788129</v>
      </c>
      <c r="W242" s="3">
        <v>90.905332901506696</v>
      </c>
      <c r="X242" s="3">
        <v>3</v>
      </c>
      <c r="Y242" s="3">
        <v>1</v>
      </c>
      <c r="Z242" s="3">
        <v>0</v>
      </c>
      <c r="AA242" s="3">
        <v>1243.88676799468</v>
      </c>
      <c r="AB242" s="3">
        <v>0.44943820220000003</v>
      </c>
      <c r="AC242" s="3">
        <v>91.235955056199998</v>
      </c>
      <c r="AD242" s="3">
        <v>4.46</v>
      </c>
      <c r="AE242" s="3">
        <v>1883.4307067008699</v>
      </c>
      <c r="AF242" s="3">
        <v>32.270000000000003</v>
      </c>
      <c r="AG242" s="3">
        <v>0</v>
      </c>
      <c r="AH242" s="3">
        <v>0</v>
      </c>
      <c r="AI242" s="3">
        <v>373</v>
      </c>
      <c r="AJ242" s="3">
        <v>3.79</v>
      </c>
      <c r="AK242" s="3">
        <v>3.82</v>
      </c>
      <c r="AL242" s="3">
        <v>45786.839896716403</v>
      </c>
      <c r="AM242" s="3">
        <v>18.052892036259198</v>
      </c>
      <c r="AN242" s="3">
        <v>2.37027804068078</v>
      </c>
      <c r="AO242" s="3">
        <v>0.72336935644881994</v>
      </c>
      <c r="AP242" s="3">
        <v>1.6350314005132E-2</v>
      </c>
      <c r="AQ242" s="3">
        <v>3.8756696727769102E-2</v>
      </c>
      <c r="AR242" s="3">
        <v>0</v>
      </c>
      <c r="AS242" s="3">
        <v>5.1567335564102403E-2</v>
      </c>
      <c r="AT242" s="3">
        <v>99.880952380952394</v>
      </c>
      <c r="AU242" s="3">
        <v>100</v>
      </c>
      <c r="AV242" s="3">
        <v>99.987198864362497</v>
      </c>
      <c r="AW242" s="3">
        <v>2.5</v>
      </c>
      <c r="AX242" s="3">
        <v>10.030527797933599</v>
      </c>
      <c r="AY242" s="3">
        <v>11.707546920755</v>
      </c>
      <c r="AZ242" s="3">
        <v>7.4181454409302794E-2</v>
      </c>
      <c r="BA242" s="3">
        <v>8.9107367586289605</v>
      </c>
      <c r="BB242" s="5">
        <v>15.1</v>
      </c>
      <c r="BC242" s="9">
        <v>1490</v>
      </c>
      <c r="BD242" s="3">
        <v>0</v>
      </c>
      <c r="BE242" s="3">
        <f t="shared" si="49"/>
        <v>3.375</v>
      </c>
      <c r="BF242" s="3">
        <v>206.235870823396</v>
      </c>
      <c r="BG242" s="3">
        <v>0</v>
      </c>
      <c r="BH242" s="3">
        <f t="shared" si="53"/>
        <v>11.810579842713295</v>
      </c>
      <c r="BI242" s="3">
        <f t="shared" si="53"/>
        <v>18.084163739632785</v>
      </c>
      <c r="BJ242" s="3">
        <v>1.2066400051116899</v>
      </c>
      <c r="BK242" s="3">
        <v>7.4</v>
      </c>
      <c r="BL242" s="3">
        <v>15.4</v>
      </c>
      <c r="BM242" s="3">
        <v>143.48577510000001</v>
      </c>
      <c r="BN242" s="3">
        <v>31.983565309999999</v>
      </c>
      <c r="BO242" s="3">
        <v>2320.3866306554701</v>
      </c>
      <c r="BP242" s="3">
        <v>91.949923740000003</v>
      </c>
      <c r="BQ242" s="3">
        <v>4.4199743830202296</v>
      </c>
      <c r="BR242" s="3">
        <f t="shared" si="54"/>
        <v>1.005050003528595</v>
      </c>
      <c r="BS242" s="3">
        <f t="shared" si="54"/>
        <v>96.561477661132798</v>
      </c>
      <c r="BT242" s="3">
        <v>1.00278997421265</v>
      </c>
      <c r="BU242" s="3">
        <v>1.03473997116089</v>
      </c>
      <c r="BV242" s="3">
        <v>1.1219999790191699</v>
      </c>
      <c r="BW242" s="3">
        <v>85.471763610839801</v>
      </c>
      <c r="BX242" s="3">
        <v>83.722747802734403</v>
      </c>
      <c r="BY242" s="3">
        <v>6</v>
      </c>
      <c r="BZ242" s="3">
        <v>7</v>
      </c>
      <c r="CA242" s="3">
        <f t="shared" si="55"/>
        <v>99.479324999999989</v>
      </c>
      <c r="CB242" s="3">
        <v>85.705192565917997</v>
      </c>
      <c r="CC242" s="3">
        <v>89.963661193847699</v>
      </c>
      <c r="CD242" s="3">
        <v>86.581939697265597</v>
      </c>
      <c r="CE242" s="3">
        <v>12.1591119766235</v>
      </c>
      <c r="CF242" s="3">
        <v>3.8781599998474099</v>
      </c>
      <c r="CG242" s="3">
        <v>12.13358</v>
      </c>
      <c r="CH242" s="3">
        <v>6.5895579730216101</v>
      </c>
      <c r="CI242" s="3">
        <v>0.2</v>
      </c>
      <c r="CJ242" s="3">
        <v>2.8</v>
      </c>
      <c r="CK242" s="3">
        <v>61</v>
      </c>
      <c r="CL242" s="3">
        <v>99</v>
      </c>
      <c r="CM242" s="3">
        <v>99</v>
      </c>
      <c r="CN242" s="3">
        <v>5.15</v>
      </c>
      <c r="CO242" s="3">
        <v>12.3</v>
      </c>
      <c r="CP242" s="3">
        <v>2.806</v>
      </c>
      <c r="CQ242" s="3">
        <v>1.47610042625853E-2</v>
      </c>
      <c r="CR242" s="3">
        <v>22.5</v>
      </c>
      <c r="CS242" s="3">
        <v>25.6</v>
      </c>
      <c r="CT242" s="3">
        <v>98.775898515844403</v>
      </c>
      <c r="CU242" s="3">
        <v>97.489264440433203</v>
      </c>
      <c r="CV242" s="3">
        <v>97.627588163065298</v>
      </c>
      <c r="CW242" s="3">
        <v>17</v>
      </c>
      <c r="CX242" s="3">
        <f t="shared" si="56"/>
        <v>3.4</v>
      </c>
      <c r="CY242" s="3">
        <v>7.7</v>
      </c>
      <c r="CZ242" s="3">
        <v>15.1</v>
      </c>
      <c r="DA242" s="3">
        <v>1.5264949800000001</v>
      </c>
      <c r="DB242" s="3">
        <v>4328.3813670238596</v>
      </c>
      <c r="DC242" s="3">
        <v>11.48753071</v>
      </c>
      <c r="DD242" s="3">
        <v>41.7</v>
      </c>
      <c r="DE242" s="3">
        <v>26.4</v>
      </c>
      <c r="DF242" s="3">
        <v>3</v>
      </c>
      <c r="DG242" s="3">
        <v>7.3</v>
      </c>
      <c r="DH242" s="3">
        <v>34.299999999999997</v>
      </c>
      <c r="DI242" s="3">
        <v>0.1</v>
      </c>
      <c r="DJ242" s="3">
        <v>17.399999999999999</v>
      </c>
      <c r="DK242" s="3">
        <v>0</v>
      </c>
      <c r="DL242" s="3">
        <v>1.3250569949877</v>
      </c>
      <c r="DM242" s="3">
        <v>16.878</v>
      </c>
      <c r="DN242" s="3">
        <v>0.46697145560508502</v>
      </c>
      <c r="DO242" s="3">
        <v>12.6730751191899</v>
      </c>
      <c r="DP242" s="3">
        <v>26.771000000000001</v>
      </c>
      <c r="DQ242" s="3">
        <v>69.876999999999995</v>
      </c>
      <c r="DR242" s="3">
        <v>79.409000000000006</v>
      </c>
      <c r="DS242" s="3">
        <v>51.893000000000001</v>
      </c>
      <c r="DT242" s="3">
        <v>78.981172853598807</v>
      </c>
      <c r="DU242" s="3">
        <v>58.829000000000001</v>
      </c>
      <c r="DV242" s="3">
        <v>49.17</v>
      </c>
      <c r="DW242" s="3">
        <v>32.700000000000003</v>
      </c>
      <c r="DX242" s="3">
        <v>3.601</v>
      </c>
      <c r="DY242" s="3">
        <v>8.3989999999999991</v>
      </c>
      <c r="DZ242" s="3">
        <v>5.15</v>
      </c>
      <c r="EA242" s="3">
        <v>5.14</v>
      </c>
      <c r="EB242" s="3">
        <v>10251</v>
      </c>
      <c r="EC242" s="3">
        <v>6.4450000000000003</v>
      </c>
      <c r="ED242" s="3">
        <v>47.058999999999997</v>
      </c>
      <c r="EE242" s="3">
        <v>89.531999999999996</v>
      </c>
      <c r="EF242" s="3">
        <v>11.3</v>
      </c>
      <c r="EG242" s="3">
        <v>7.3</v>
      </c>
      <c r="EH242" s="3">
        <v>2.2999999999999998</v>
      </c>
      <c r="EI242" s="3">
        <v>81.392682926829295</v>
      </c>
      <c r="EJ242" s="3">
        <v>1.57</v>
      </c>
      <c r="EK242" s="3">
        <v>92.017251999999999</v>
      </c>
      <c r="EL242" s="3">
        <v>86.252562999999995</v>
      </c>
      <c r="EM242" s="3">
        <v>17.078146836177801</v>
      </c>
      <c r="EN242" s="3">
        <v>69.020203191009202</v>
      </c>
      <c r="EO242" s="3">
        <v>2.4015418998287501</v>
      </c>
      <c r="EP242" s="3">
        <v>4405.27197265625</v>
      </c>
      <c r="EQ242" s="3">
        <v>2954.2795900000001</v>
      </c>
      <c r="ER242" s="3">
        <v>-0.73830700073477995</v>
      </c>
      <c r="ES242" s="3">
        <v>2.7865109632997198</v>
      </c>
      <c r="ET242" s="3">
        <v>89.248999999999995</v>
      </c>
      <c r="EU242" s="3">
        <v>0</v>
      </c>
      <c r="EV242" s="2">
        <v>18.22</v>
      </c>
      <c r="EW242" s="2">
        <v>19.78</v>
      </c>
      <c r="EX242" s="2">
        <v>16.62</v>
      </c>
      <c r="EY242" s="3">
        <v>2.1143639087677002</v>
      </c>
      <c r="EZ242" s="3">
        <v>1.6636219024658201</v>
      </c>
      <c r="FA242" s="3">
        <v>6</v>
      </c>
      <c r="FB242" s="3">
        <v>1.8</v>
      </c>
      <c r="FC242" s="3">
        <v>3</v>
      </c>
      <c r="FD242" s="3">
        <v>1000000</v>
      </c>
      <c r="FE242" s="3">
        <v>0.58378018936128295</v>
      </c>
      <c r="FF242" s="3">
        <v>0.35893725170730501</v>
      </c>
      <c r="FG242" s="3">
        <v>0.85839115908506802</v>
      </c>
      <c r="FH242" s="3">
        <v>0</v>
      </c>
      <c r="FI242" s="3">
        <v>0.110975457226791</v>
      </c>
      <c r="FJ242" s="3">
        <v>0</v>
      </c>
      <c r="FK242" s="3">
        <v>0</v>
      </c>
      <c r="FL242" s="3">
        <v>32.1215856220552</v>
      </c>
      <c r="FM242" s="3">
        <v>0.90601571661670299</v>
      </c>
      <c r="FN242" s="3">
        <v>5.29168706624439</v>
      </c>
      <c r="FO242" s="3">
        <v>8.6803913999452291</v>
      </c>
      <c r="FP242" s="3">
        <v>1.6499006748199501</v>
      </c>
      <c r="FQ242" s="3">
        <f t="shared" si="58"/>
        <v>0.11411440234820285</v>
      </c>
      <c r="FR242" s="3">
        <f t="shared" si="58"/>
        <v>0.84961050748825095</v>
      </c>
      <c r="FS242" s="3">
        <f t="shared" si="58"/>
        <v>1.559020817279815</v>
      </c>
      <c r="FT242" s="3">
        <f t="shared" si="58"/>
        <v>1.375626623630525</v>
      </c>
      <c r="FU242" s="3">
        <v>96636.426643956001</v>
      </c>
    </row>
    <row r="243" spans="1:177" x14ac:dyDescent="0.35">
      <c r="A243" s="3">
        <v>2013</v>
      </c>
      <c r="B243" s="3" t="s">
        <v>68</v>
      </c>
      <c r="C243" s="5">
        <v>29.17</v>
      </c>
      <c r="D243" s="5">
        <v>3204.69</v>
      </c>
      <c r="E243" s="3">
        <v>50.8378456064573</v>
      </c>
      <c r="F243" s="3">
        <v>247.59007205764601</v>
      </c>
      <c r="G243" s="3">
        <v>50.8378456064573</v>
      </c>
      <c r="H243" s="3">
        <v>0.11493300942284999</v>
      </c>
      <c r="I243" s="3">
        <v>24.257514197151998</v>
      </c>
      <c r="J243" s="3">
        <v>0.594299387055926</v>
      </c>
      <c r="K243" s="3">
        <v>34.453827210366399</v>
      </c>
      <c r="L243" s="3">
        <f t="shared" si="52"/>
        <v>1.3080509970170799</v>
      </c>
      <c r="M243" s="3">
        <v>934</v>
      </c>
      <c r="N243" s="3">
        <v>104.69</v>
      </c>
      <c r="O243" s="3">
        <v>91.92</v>
      </c>
      <c r="P243" s="3">
        <v>88.25</v>
      </c>
      <c r="Q243" s="3">
        <v>5967.4</v>
      </c>
      <c r="R243" s="3">
        <v>100</v>
      </c>
      <c r="S243" s="3">
        <v>100</v>
      </c>
      <c r="T243" s="3">
        <v>20.087211822660102</v>
      </c>
      <c r="U243" s="3">
        <v>72.400669950738902</v>
      </c>
      <c r="V243" s="3">
        <v>11.90044543</v>
      </c>
      <c r="W243" s="3">
        <v>89.431475746387605</v>
      </c>
      <c r="X243" s="3">
        <v>3</v>
      </c>
      <c r="Y243" s="3">
        <v>1</v>
      </c>
      <c r="Z243" s="3">
        <v>0</v>
      </c>
      <c r="AA243" s="3">
        <v>1328.0040641385699</v>
      </c>
      <c r="AB243" s="3">
        <v>0.69605568449999999</v>
      </c>
      <c r="AC243" s="3">
        <v>94.663573085799996</v>
      </c>
      <c r="AD243" s="3">
        <v>4.3099999999999996</v>
      </c>
      <c r="AE243" s="3">
        <v>1840.40047114252</v>
      </c>
      <c r="AF243" s="3">
        <v>32.270000000000003</v>
      </c>
      <c r="AG243" s="3">
        <v>0</v>
      </c>
      <c r="AH243" s="3">
        <v>0</v>
      </c>
      <c r="AI243" s="3">
        <v>394</v>
      </c>
      <c r="AJ243" s="3">
        <f>AVERAGE(AJ242,AJ244)</f>
        <v>3.8495455000000001</v>
      </c>
      <c r="AK243" s="3">
        <f>AVERAGE(AK242,AK244)</f>
        <v>3.8833630000000001</v>
      </c>
      <c r="AL243" s="3">
        <v>27648.954227681799</v>
      </c>
      <c r="AM243" s="3">
        <v>-17.228099370022601</v>
      </c>
      <c r="AN243" s="3">
        <v>2.76175626854458</v>
      </c>
      <c r="AO243" s="3">
        <v>0.70137921680049398</v>
      </c>
      <c r="AP243" s="3">
        <v>1.23018243530373E-2</v>
      </c>
      <c r="AQ243" s="3">
        <v>2.0911466222923E-2</v>
      </c>
      <c r="AR243" s="3">
        <v>0</v>
      </c>
      <c r="AS243" s="3">
        <v>5.1421663370181801E-2</v>
      </c>
      <c r="AT243" s="3">
        <v>99.6666666666666</v>
      </c>
      <c r="AU243" s="3">
        <v>100</v>
      </c>
      <c r="AV243" s="3">
        <v>99.965246304004694</v>
      </c>
      <c r="AW243" s="3">
        <v>2.5</v>
      </c>
      <c r="AX243" s="3">
        <v>10.9554926448511</v>
      </c>
      <c r="AY243" s="3">
        <v>10.9470466972771</v>
      </c>
      <c r="AZ243" s="3">
        <v>8.1643541405427997E-2</v>
      </c>
      <c r="BA243" s="3">
        <v>9.5239762610808807</v>
      </c>
      <c r="BB243" s="5">
        <v>15.9</v>
      </c>
      <c r="BC243" s="9">
        <v>1538</v>
      </c>
      <c r="BD243" s="3">
        <v>0</v>
      </c>
      <c r="BE243" s="3">
        <f t="shared" si="49"/>
        <v>3.375</v>
      </c>
      <c r="BF243" s="3">
        <v>211.05785290896</v>
      </c>
      <c r="BG243" s="3">
        <v>0</v>
      </c>
      <c r="BH243" s="3">
        <f t="shared" si="53"/>
        <v>11.83585904469752</v>
      </c>
      <c r="BI243" s="3">
        <f t="shared" si="53"/>
        <v>18.124427315909465</v>
      </c>
      <c r="BJ243" s="3">
        <v>1.23380994796753</v>
      </c>
      <c r="BK243" s="3">
        <v>7.4</v>
      </c>
      <c r="BL243" s="3">
        <v>15.8</v>
      </c>
      <c r="BM243" s="3">
        <v>145.17038439999999</v>
      </c>
      <c r="BN243" s="3">
        <v>32.500653700000001</v>
      </c>
      <c r="BO243" s="3">
        <v>3248.30683156655</v>
      </c>
      <c r="BP243" s="3">
        <v>93.776499999999999</v>
      </c>
      <c r="BQ243" s="3">
        <v>4.7783312923206998</v>
      </c>
      <c r="BR243" s="3">
        <f t="shared" si="54"/>
        <v>1.005050003528595</v>
      </c>
      <c r="BS243" s="3">
        <f t="shared" si="54"/>
        <v>96.561477661132798</v>
      </c>
      <c r="BT243" s="3">
        <v>1.0055500268936199</v>
      </c>
      <c r="BU243" s="3">
        <v>1.0251699686050399</v>
      </c>
      <c r="BV243" s="3">
        <f>AVERAGE(BV241,BV245)</f>
        <v>1.09279748797417</v>
      </c>
      <c r="BW243" s="3">
        <v>84.751892089843807</v>
      </c>
      <c r="BX243" s="3">
        <v>83.876251220703097</v>
      </c>
      <c r="BY243" s="3">
        <v>6</v>
      </c>
      <c r="BZ243" s="3">
        <v>7</v>
      </c>
      <c r="CA243" s="3">
        <f t="shared" si="55"/>
        <v>99.739972499999993</v>
      </c>
      <c r="CB243" s="3">
        <v>88.763359069824205</v>
      </c>
      <c r="CC243" s="3">
        <v>91.433746337890597</v>
      </c>
      <c r="CD243" s="3">
        <v>73.8465576171875</v>
      </c>
      <c r="CE243" s="3">
        <v>11.3840436935425</v>
      </c>
      <c r="CF243" s="3">
        <v>3.69939088821411</v>
      </c>
      <c r="CG243" s="3">
        <f>AVERAGE(CG241,CG245)</f>
        <v>11.923505</v>
      </c>
      <c r="CH243" s="3">
        <f>AVERAGE(CH241,CH245)</f>
        <v>6.6154014937770604</v>
      </c>
      <c r="CI243" s="3">
        <v>0.2</v>
      </c>
      <c r="CJ243" s="3">
        <v>2.8</v>
      </c>
      <c r="CK243" s="3">
        <v>61</v>
      </c>
      <c r="CL243" s="3">
        <v>99</v>
      </c>
      <c r="CM243" s="3">
        <v>99</v>
      </c>
      <c r="CN243" s="3">
        <v>5.17</v>
      </c>
      <c r="CO243" s="3">
        <v>12.31</v>
      </c>
      <c r="CP243" s="3">
        <v>2.83</v>
      </c>
      <c r="CQ243" s="3">
        <v>1.44198905602135E-2</v>
      </c>
      <c r="CR243" s="3">
        <f>AVERAGE(CR241,CR245)</f>
        <v>21.8</v>
      </c>
      <c r="CS243" s="3">
        <f>AVERAGE(CS241,CS245)</f>
        <v>24.4</v>
      </c>
      <c r="CT243" s="3">
        <v>98.770632771760901</v>
      </c>
      <c r="CU243" s="3">
        <v>97.488032490974703</v>
      </c>
      <c r="CV243" s="3">
        <v>97.621756084334606</v>
      </c>
      <c r="CW243" s="3">
        <v>0</v>
      </c>
      <c r="CX243" s="3">
        <f t="shared" si="56"/>
        <v>3.4</v>
      </c>
      <c r="CY243" s="3">
        <v>7</v>
      </c>
      <c r="CZ243" s="3">
        <v>15.5</v>
      </c>
      <c r="DA243" s="3">
        <v>1.4627763</v>
      </c>
      <c r="DB243" s="3">
        <v>4483.34774007342</v>
      </c>
      <c r="DC243" s="3">
        <v>11.219706540000001</v>
      </c>
      <c r="DD243" s="3">
        <v>39.700000000000003</v>
      </c>
      <c r="DE243" s="3">
        <v>24.2</v>
      </c>
      <c r="DF243" s="3">
        <v>3.1</v>
      </c>
      <c r="DG243" s="3">
        <v>7.6</v>
      </c>
      <c r="DH243" s="3">
        <v>32</v>
      </c>
      <c r="DI243" s="3">
        <v>0.1</v>
      </c>
      <c r="DJ243" s="3">
        <v>17.399999999999999</v>
      </c>
      <c r="DK243" s="3">
        <v>0</v>
      </c>
      <c r="DL243" s="3">
        <v>1.5859928410320601</v>
      </c>
      <c r="DM243" s="3">
        <v>14.714</v>
      </c>
      <c r="DN243" s="3">
        <v>0.404327092690004</v>
      </c>
      <c r="DO243" s="3">
        <v>12.0433977746154</v>
      </c>
      <c r="DP243" s="3">
        <v>25.888999999999999</v>
      </c>
      <c r="DQ243" s="3">
        <v>70.61</v>
      </c>
      <c r="DR243" s="3">
        <v>78.872</v>
      </c>
      <c r="DS243" s="3">
        <v>52.506</v>
      </c>
      <c r="DT243" s="3">
        <v>79.146819415134104</v>
      </c>
      <c r="DU243" s="3">
        <v>58.975000000000001</v>
      </c>
      <c r="DV243" s="3">
        <v>48.54</v>
      </c>
      <c r="DW243" s="3">
        <v>33.590000000000003</v>
      </c>
      <c r="DX243" s="3">
        <v>3.8849999999999998</v>
      </c>
      <c r="DY243" s="3">
        <v>10.236000000000001</v>
      </c>
      <c r="DZ243" s="3">
        <v>5.8520000000000003</v>
      </c>
      <c r="EA243" s="3">
        <v>5.85</v>
      </c>
      <c r="EB243" s="3">
        <v>10553</v>
      </c>
      <c r="EC243" s="3">
        <v>5.806</v>
      </c>
      <c r="ED243" s="3">
        <v>52.429000000000002</v>
      </c>
      <c r="EE243" s="3">
        <v>80.787999999999997</v>
      </c>
      <c r="EF243" s="3">
        <v>11.3</v>
      </c>
      <c r="EG243" s="3">
        <v>7</v>
      </c>
      <c r="EH243" s="3">
        <v>2.2999999999999998</v>
      </c>
      <c r="EI243" s="3">
        <v>81.8</v>
      </c>
      <c r="EJ243" s="3">
        <v>1.55</v>
      </c>
      <c r="EK243" s="3">
        <v>92.119939000000002</v>
      </c>
      <c r="EL243" s="3">
        <v>86.842252999999999</v>
      </c>
      <c r="EM243" s="3">
        <v>16.922912613671802</v>
      </c>
      <c r="EN243" s="3">
        <v>69.101977569924799</v>
      </c>
      <c r="EO243" s="3">
        <v>2.31117625275217</v>
      </c>
      <c r="EP243" s="3">
        <v>4664.5029296875</v>
      </c>
      <c r="EQ243" s="3">
        <v>2941.32078</v>
      </c>
      <c r="ER243" s="3">
        <v>-0.75791909683188297</v>
      </c>
      <c r="ES243" s="3">
        <v>2.6746047858070301</v>
      </c>
      <c r="ET243" s="3">
        <v>89.573999999999998</v>
      </c>
      <c r="EU243" s="3">
        <v>0.18413985053368301</v>
      </c>
      <c r="EV243" s="2">
        <v>18.2</v>
      </c>
      <c r="EW243" s="2">
        <v>19.77</v>
      </c>
      <c r="EX243" s="2">
        <v>16.600000000000001</v>
      </c>
      <c r="EY243" s="3">
        <v>2.1157751083374001</v>
      </c>
      <c r="EZ243" s="3">
        <v>1.6229113340377801</v>
      </c>
      <c r="FA243" s="3">
        <v>6</v>
      </c>
      <c r="FB243" s="3">
        <v>1.8</v>
      </c>
      <c r="FC243" s="3">
        <v>3</v>
      </c>
      <c r="FD243" s="3">
        <v>1000000</v>
      </c>
      <c r="FE243" s="3">
        <v>0.56324158587942197</v>
      </c>
      <c r="FF243" s="3">
        <v>0.35849237579395099</v>
      </c>
      <c r="FG243" s="3">
        <v>0.869307517534328</v>
      </c>
      <c r="FH243" s="3">
        <v>0</v>
      </c>
      <c r="FI243" s="3">
        <v>5.5927091049705897E-2</v>
      </c>
      <c r="FJ243" s="3">
        <v>0</v>
      </c>
      <c r="FK243" s="3">
        <v>0</v>
      </c>
      <c r="FL243" s="3">
        <v>32.1215856220552</v>
      </c>
      <c r="FM243" s="3">
        <v>0.91245719727130004</v>
      </c>
      <c r="FN243" s="3">
        <v>4.9410354130882403</v>
      </c>
      <c r="FO243" s="3">
        <v>6.84339519420279</v>
      </c>
      <c r="FP243" s="3">
        <v>1.6310963630676301</v>
      </c>
      <c r="FQ243" s="3">
        <f t="shared" si="58"/>
        <v>9.2088876560444344E-2</v>
      </c>
      <c r="FR243" s="3">
        <f t="shared" si="58"/>
        <v>0.93403330445289601</v>
      </c>
      <c r="FS243" s="3">
        <f t="shared" si="58"/>
        <v>1.5494512915611249</v>
      </c>
      <c r="FT243" s="3">
        <f t="shared" si="58"/>
        <v>1.4140437245368949</v>
      </c>
      <c r="FU243" s="3">
        <v>100925.01199224099</v>
      </c>
    </row>
    <row r="244" spans="1:177" x14ac:dyDescent="0.35">
      <c r="A244" s="3">
        <v>2014</v>
      </c>
      <c r="B244" s="3" t="s">
        <v>68</v>
      </c>
      <c r="C244" s="5">
        <v>13.43</v>
      </c>
      <c r="D244" s="5">
        <v>2515.66</v>
      </c>
      <c r="E244" s="3">
        <v>50.880573013369798</v>
      </c>
      <c r="F244" s="3">
        <v>240.76026193898699</v>
      </c>
      <c r="G244" s="3">
        <v>50.880573013369798</v>
      </c>
      <c r="H244" s="3">
        <v>0.11254334293813401</v>
      </c>
      <c r="I244" s="3">
        <v>24.3196631526611</v>
      </c>
      <c r="J244" s="3">
        <v>0.60206800649456604</v>
      </c>
      <c r="K244" s="3">
        <v>34.453827210366399</v>
      </c>
      <c r="L244" s="3">
        <f t="shared" si="52"/>
        <v>1.4386591572642948</v>
      </c>
      <c r="M244" s="3">
        <v>934</v>
      </c>
      <c r="N244" s="3">
        <v>108.7</v>
      </c>
      <c r="O244" s="3">
        <v>96.69</v>
      </c>
      <c r="P244" s="3">
        <v>93.25</v>
      </c>
      <c r="Q244" s="3">
        <v>5935.5</v>
      </c>
      <c r="R244" s="3">
        <v>100</v>
      </c>
      <c r="S244" s="3">
        <v>100</v>
      </c>
      <c r="T244" s="3">
        <v>20.026</v>
      </c>
      <c r="U244" s="3">
        <v>72.58</v>
      </c>
      <c r="V244" s="3">
        <v>10.150313540000001</v>
      </c>
      <c r="W244" s="3">
        <v>78.016596349552898</v>
      </c>
      <c r="X244" s="3">
        <v>3</v>
      </c>
      <c r="Y244" s="3">
        <v>1</v>
      </c>
      <c r="Z244" s="3">
        <v>0</v>
      </c>
      <c r="AA244" s="3">
        <v>1276.92065773391</v>
      </c>
      <c r="AB244" s="3">
        <v>0.65789473679999999</v>
      </c>
      <c r="AC244" s="3">
        <v>92.763157894700001</v>
      </c>
      <c r="AD244" s="3">
        <v>4.5999999999999996</v>
      </c>
      <c r="AE244" s="3">
        <v>1797.5298345014301</v>
      </c>
      <c r="AF244" s="3">
        <v>32.270000000000003</v>
      </c>
      <c r="AG244" s="3">
        <v>0</v>
      </c>
      <c r="AH244" s="3">
        <v>0</v>
      </c>
      <c r="AI244" s="3">
        <v>409</v>
      </c>
      <c r="AJ244" s="3">
        <v>3.9090910000000001</v>
      </c>
      <c r="AK244" s="3">
        <v>3.946726</v>
      </c>
      <c r="AL244" s="3">
        <v>34693.5653148622</v>
      </c>
      <c r="AM244" s="3">
        <v>14.1430677618856</v>
      </c>
      <c r="AN244" s="3">
        <v>2.96809994055875</v>
      </c>
      <c r="AO244" s="3">
        <v>0.65010658112907604</v>
      </c>
      <c r="AP244" s="3">
        <v>1.49702461624434E-2</v>
      </c>
      <c r="AQ244" s="3">
        <v>1.45763471029346E-2</v>
      </c>
      <c r="AR244" s="3">
        <v>0</v>
      </c>
      <c r="AS244" s="3">
        <v>4.5174259772529202E-2</v>
      </c>
      <c r="AT244" s="3">
        <v>99.452380952380906</v>
      </c>
      <c r="AU244" s="3">
        <v>100</v>
      </c>
      <c r="AV244" s="3">
        <v>99.944604964979604</v>
      </c>
      <c r="AW244" s="3">
        <v>2.5</v>
      </c>
      <c r="AX244" s="3">
        <v>11.7677164458996</v>
      </c>
      <c r="AY244" s="3">
        <v>9.8219991542804106</v>
      </c>
      <c r="AZ244" s="3">
        <v>7.9689679511063802E-2</v>
      </c>
      <c r="BA244" s="3">
        <v>10.6830179811235</v>
      </c>
      <c r="BB244" s="5">
        <v>16.399999999999999</v>
      </c>
      <c r="BC244" s="9">
        <v>1603</v>
      </c>
      <c r="BD244" s="3">
        <v>0</v>
      </c>
      <c r="BE244" s="3">
        <f t="shared" si="49"/>
        <v>3.375</v>
      </c>
      <c r="BF244" s="3">
        <v>216.09152987422601</v>
      </c>
      <c r="BG244" s="3">
        <v>0</v>
      </c>
      <c r="BH244" s="3">
        <f t="shared" si="53"/>
        <v>11.859852526577885</v>
      </c>
      <c r="BI244" s="3">
        <f t="shared" si="53"/>
        <v>18.161824297564781</v>
      </c>
      <c r="BJ244" s="3">
        <v>1.2170000076293901</v>
      </c>
      <c r="BK244" s="3">
        <v>7.4</v>
      </c>
      <c r="BL244" s="3">
        <v>15.6</v>
      </c>
      <c r="BM244" s="3">
        <v>144.2986392</v>
      </c>
      <c r="BN244" s="3">
        <v>33.592953389999998</v>
      </c>
      <c r="BO244" s="3">
        <v>4513.5974144330903</v>
      </c>
      <c r="BP244" s="3">
        <v>94.67</v>
      </c>
      <c r="BQ244" s="3">
        <v>4.6816762426386003</v>
      </c>
      <c r="BR244" s="3">
        <f t="shared" si="54"/>
        <v>1.005050003528595</v>
      </c>
      <c r="BS244" s="3">
        <f t="shared" si="54"/>
        <v>96.561477661132798</v>
      </c>
      <c r="BT244" s="3">
        <v>1.00258004665375</v>
      </c>
      <c r="BU244" s="3">
        <v>1.0222100019455</v>
      </c>
      <c r="BV244" s="3">
        <f>AVERAGE(BV246,BV242)</f>
        <v>1.0967749953269998</v>
      </c>
      <c r="BW244" s="3">
        <v>83.828048706054702</v>
      </c>
      <c r="BX244" s="3">
        <v>81.590652465820298</v>
      </c>
      <c r="BY244" s="3">
        <v>6</v>
      </c>
      <c r="BZ244" s="3">
        <v>7</v>
      </c>
      <c r="CA244" s="3">
        <f t="shared" si="55"/>
        <v>99.613225</v>
      </c>
      <c r="CB244" s="3">
        <v>93.284858703613295</v>
      </c>
      <c r="CC244" s="3">
        <v>88.462112426757798</v>
      </c>
      <c r="CD244" s="3">
        <v>69.470039367675795</v>
      </c>
      <c r="CE244" s="3">
        <v>11.2722311019897</v>
      </c>
      <c r="CF244" s="3">
        <v>3.8556900024414098</v>
      </c>
      <c r="CG244" s="3">
        <v>11.923505</v>
      </c>
      <c r="CH244" s="3">
        <v>6.6154014937770604</v>
      </c>
      <c r="CI244" s="3">
        <v>0.2</v>
      </c>
      <c r="CJ244" s="3">
        <v>2.8</v>
      </c>
      <c r="CK244" s="3">
        <v>65</v>
      </c>
      <c r="CL244" s="3">
        <v>99</v>
      </c>
      <c r="CM244" s="3">
        <v>99</v>
      </c>
      <c r="CN244" s="3">
        <v>5.05</v>
      </c>
      <c r="CO244" s="3">
        <v>12.32</v>
      </c>
      <c r="CP244" s="3">
        <v>2.8809999999999998</v>
      </c>
      <c r="CQ244" s="3">
        <v>8.7652834141873602E-3</v>
      </c>
      <c r="CR244" s="3">
        <v>21.8</v>
      </c>
      <c r="CS244" s="3">
        <v>24.4</v>
      </c>
      <c r="CT244" s="3">
        <v>98.765367027677499</v>
      </c>
      <c r="CU244" s="3">
        <v>97.486800541516203</v>
      </c>
      <c r="CV244" s="3">
        <v>97.6161423626003</v>
      </c>
      <c r="CW244" s="3">
        <v>0</v>
      </c>
      <c r="CX244" s="3">
        <f t="shared" si="56"/>
        <v>3.4</v>
      </c>
      <c r="CY244" s="3">
        <v>9.1</v>
      </c>
      <c r="CZ244" s="3">
        <v>16.2</v>
      </c>
      <c r="DA244" s="3">
        <v>1.3974092</v>
      </c>
      <c r="DB244" s="3">
        <v>4696.7637216194098</v>
      </c>
      <c r="DC244" s="3">
        <v>11.108424189999999</v>
      </c>
      <c r="DD244" s="3">
        <v>39.1</v>
      </c>
      <c r="DE244" s="3">
        <v>24.3</v>
      </c>
      <c r="DF244" s="3">
        <v>3.2</v>
      </c>
      <c r="DG244" s="3">
        <v>7.9</v>
      </c>
      <c r="DH244" s="3">
        <v>31.2</v>
      </c>
      <c r="DI244" s="3">
        <v>0.2</v>
      </c>
      <c r="DJ244" s="3">
        <v>17.399999999999999</v>
      </c>
      <c r="DK244" s="3">
        <v>0</v>
      </c>
      <c r="DL244" s="3">
        <v>1.4264000488833199</v>
      </c>
      <c r="DM244" s="3">
        <v>17.731000000000002</v>
      </c>
      <c r="DN244" s="3">
        <v>0.47966759341297199</v>
      </c>
      <c r="DO244" s="3">
        <v>10.983089425926501</v>
      </c>
      <c r="DP244" s="3">
        <v>26.312999999999999</v>
      </c>
      <c r="DQ244" s="3">
        <v>71.460999999999999</v>
      </c>
      <c r="DR244" s="3">
        <v>79.552000000000007</v>
      </c>
      <c r="DS244" s="3">
        <v>53.447000000000003</v>
      </c>
      <c r="DT244" s="3">
        <v>80.059617429859699</v>
      </c>
      <c r="DU244" s="3">
        <v>58.941000000000003</v>
      </c>
      <c r="DV244" s="3">
        <v>47.89</v>
      </c>
      <c r="DW244" s="3">
        <v>33.06</v>
      </c>
      <c r="DX244" s="3">
        <v>3.9079999999999999</v>
      </c>
      <c r="DY244" s="3">
        <v>10.068</v>
      </c>
      <c r="DZ244" s="3">
        <v>6.3010000000000002</v>
      </c>
      <c r="EA244" s="3">
        <v>5.85</v>
      </c>
      <c r="EB244" s="3">
        <v>11181</v>
      </c>
      <c r="EC244" s="3">
        <v>5.6219999999999999</v>
      </c>
      <c r="ED244" s="3">
        <v>38.402999999999999</v>
      </c>
      <c r="EE244" s="3">
        <v>79.191999999999993</v>
      </c>
      <c r="EF244" s="3">
        <v>10.9</v>
      </c>
      <c r="EG244" s="3">
        <v>6.9</v>
      </c>
      <c r="EH244" s="3">
        <v>2.2999999999999998</v>
      </c>
      <c r="EI244" s="3">
        <v>82.229268292682903</v>
      </c>
      <c r="EJ244" s="3">
        <v>1.5</v>
      </c>
      <c r="EK244" s="3">
        <v>93.001436999999996</v>
      </c>
      <c r="EL244" s="3">
        <v>86.344632000000004</v>
      </c>
      <c r="EM244" s="3">
        <v>16.7532116039452</v>
      </c>
      <c r="EN244" s="3">
        <v>69.158171775290697</v>
      </c>
      <c r="EO244" s="3">
        <v>2.3569787048404498</v>
      </c>
      <c r="EP244" s="3">
        <v>4785.0458984375</v>
      </c>
      <c r="EQ244" s="3">
        <v>3094.0495900000001</v>
      </c>
      <c r="ER244" s="3">
        <v>-0.66237136474978597</v>
      </c>
      <c r="ES244" s="3">
        <v>2.7025686341836002</v>
      </c>
      <c r="ET244" s="3">
        <v>89.884</v>
      </c>
      <c r="EU244" s="3">
        <v>0.71933454361370297</v>
      </c>
      <c r="EV244" s="2">
        <v>18.190000000000001</v>
      </c>
      <c r="EW244" s="2">
        <v>19.760000000000002</v>
      </c>
      <c r="EX244" s="2">
        <v>16.59</v>
      </c>
      <c r="EY244" s="3">
        <v>2.0693824291229199</v>
      </c>
      <c r="EZ244" s="3">
        <v>1.6485571861267101</v>
      </c>
      <c r="FA244" s="3">
        <v>6</v>
      </c>
      <c r="FB244" s="3">
        <v>1.8</v>
      </c>
      <c r="FC244" s="3">
        <v>3</v>
      </c>
      <c r="FD244" s="3">
        <f>AVERAGE(FD246,FD242)</f>
        <v>1000000</v>
      </c>
      <c r="FE244" s="3">
        <v>0.54269500181497299</v>
      </c>
      <c r="FF244" s="3">
        <v>0.36685682593697799</v>
      </c>
      <c r="FG244" s="3">
        <v>0.90329941998668795</v>
      </c>
      <c r="FH244" s="3">
        <v>0</v>
      </c>
      <c r="FI244" s="3">
        <v>3.9470789703368502E-2</v>
      </c>
      <c r="FJ244" s="3">
        <v>0</v>
      </c>
      <c r="FK244" s="3">
        <v>0</v>
      </c>
      <c r="FL244" s="3">
        <f>AVERAGE(FL245,FL243)</f>
        <v>38.042859782161955</v>
      </c>
      <c r="FM244" s="3">
        <v>0.79275548160291298</v>
      </c>
      <c r="FN244" s="3">
        <v>4.7225673754692501</v>
      </c>
      <c r="FO244" s="3">
        <v>5.9724979063122099</v>
      </c>
      <c r="FP244" s="3">
        <v>1.5547116994857799</v>
      </c>
      <c r="FQ244" s="3">
        <f t="shared" si="58"/>
        <v>8.2733907612581398E-2</v>
      </c>
      <c r="FR244" s="3">
        <f t="shared" si="58"/>
        <v>0.81322795152664151</v>
      </c>
      <c r="FS244" s="3">
        <f t="shared" si="58"/>
        <v>1.6995016932487501</v>
      </c>
      <c r="FT244" s="3">
        <f t="shared" si="58"/>
        <v>1.424962162971495</v>
      </c>
      <c r="FU244" s="3">
        <v>105296.284588232</v>
      </c>
    </row>
    <row r="245" spans="1:177" x14ac:dyDescent="0.35">
      <c r="A245" s="3">
        <v>2015</v>
      </c>
      <c r="B245" s="3" t="s">
        <v>68</v>
      </c>
      <c r="C245" s="5">
        <v>68.27</v>
      </c>
      <c r="D245" s="8">
        <v>2850.7</v>
      </c>
      <c r="E245" s="3">
        <v>50.9893336855108</v>
      </c>
      <c r="F245" s="3">
        <v>242.67515923566901</v>
      </c>
      <c r="G245" s="3">
        <v>50.9893336855108</v>
      </c>
      <c r="H245" s="3">
        <v>0.110252034746947</v>
      </c>
      <c r="I245" s="3">
        <v>24.393465037328198</v>
      </c>
      <c r="J245" s="3">
        <v>0.60206800649456604</v>
      </c>
      <c r="K245" s="3">
        <v>34.453827210366399</v>
      </c>
      <c r="L245" s="3">
        <f t="shared" si="52"/>
        <v>1.4386591572642948</v>
      </c>
      <c r="M245" s="3">
        <v>934</v>
      </c>
      <c r="N245" s="3">
        <v>105.53</v>
      </c>
      <c r="O245" s="3">
        <v>102.08</v>
      </c>
      <c r="P245" s="3">
        <v>101.09</v>
      </c>
      <c r="Q245" s="3">
        <v>6027.1</v>
      </c>
      <c r="R245" s="3">
        <v>100</v>
      </c>
      <c r="S245" s="3">
        <v>100</v>
      </c>
      <c r="T245" s="3">
        <v>19.278860898137999</v>
      </c>
      <c r="U245" s="3">
        <v>74.062957283680205</v>
      </c>
      <c r="V245" s="3">
        <v>10.614703090000001</v>
      </c>
      <c r="W245" s="3">
        <v>79.979266825567805</v>
      </c>
      <c r="X245" s="3">
        <v>3</v>
      </c>
      <c r="Y245" s="3">
        <v>1</v>
      </c>
      <c r="Z245" s="3">
        <v>0</v>
      </c>
      <c r="AA245" s="3">
        <v>1340.88357625307</v>
      </c>
      <c r="AB245" s="3">
        <v>1.5625</v>
      </c>
      <c r="AC245" s="3">
        <v>94.196428571400006</v>
      </c>
      <c r="AD245" s="3">
        <v>4.4800000000000004</v>
      </c>
      <c r="AE245" s="3">
        <v>1755.6056488367401</v>
      </c>
      <c r="AF245" s="3">
        <v>32.270000000000003</v>
      </c>
      <c r="AG245" s="3">
        <v>0</v>
      </c>
      <c r="AH245" s="3">
        <v>0</v>
      </c>
      <c r="AI245" s="3">
        <v>418</v>
      </c>
      <c r="AJ245" s="3">
        <f>AVERAGE(AJ244,AJ246)</f>
        <v>4.0720454999999998</v>
      </c>
      <c r="AK245" s="3">
        <f>AVERAGE(AK244,AK246)</f>
        <v>4.0830675000000003</v>
      </c>
      <c r="AL245" s="3">
        <v>47035.669080470398</v>
      </c>
      <c r="AM245" s="3">
        <v>1.59946991872646</v>
      </c>
      <c r="AN245" s="3">
        <v>2.8262708605706401</v>
      </c>
      <c r="AO245" s="3">
        <v>0.821242684960651</v>
      </c>
      <c r="AP245" s="3">
        <v>1.7732402958839901E-2</v>
      </c>
      <c r="AQ245" s="3">
        <v>0</v>
      </c>
      <c r="AR245" s="3">
        <v>0</v>
      </c>
      <c r="AS245" s="3">
        <v>3.9828821342948698E-2</v>
      </c>
      <c r="AT245" s="3">
        <v>99.238095238095198</v>
      </c>
      <c r="AU245" s="3">
        <v>100</v>
      </c>
      <c r="AV245" s="3">
        <v>99.925172846590002</v>
      </c>
      <c r="AW245" s="3">
        <v>2.5</v>
      </c>
      <c r="AX245" s="3">
        <v>12.2578381223029</v>
      </c>
      <c r="AY245" s="3">
        <v>7.1092087471666003</v>
      </c>
      <c r="AZ245" s="3">
        <v>0.105596790830284</v>
      </c>
      <c r="BA245" s="3">
        <v>10.7610083211072</v>
      </c>
      <c r="BB245" s="5">
        <v>15.3</v>
      </c>
      <c r="BC245" s="9">
        <v>1656</v>
      </c>
      <c r="BD245" s="3">
        <v>0</v>
      </c>
      <c r="BE245" s="3">
        <f t="shared" si="49"/>
        <v>3.375</v>
      </c>
      <c r="BF245" s="3">
        <v>221.251835336342</v>
      </c>
      <c r="BG245" s="3">
        <v>0</v>
      </c>
      <c r="BH245" s="3">
        <f t="shared" si="53"/>
        <v>11.85917886348653</v>
      </c>
      <c r="BI245" s="3">
        <f t="shared" si="53"/>
        <v>18.161938556010352</v>
      </c>
      <c r="BJ245" s="3">
        <v>1.2522599697112999</v>
      </c>
      <c r="BK245" s="3">
        <v>7.4</v>
      </c>
      <c r="BL245" s="3">
        <v>15.5</v>
      </c>
      <c r="BM245" s="3">
        <v>141.69101939999999</v>
      </c>
      <c r="BN245" s="3">
        <v>34.298780489999999</v>
      </c>
      <c r="BO245" s="3">
        <v>5500.3124978054902</v>
      </c>
      <c r="BP245" s="3">
        <v>96.37671417</v>
      </c>
      <c r="BQ245" s="3">
        <v>5.2785181186001102</v>
      </c>
      <c r="BR245" s="3">
        <f t="shared" si="54"/>
        <v>1.005050003528595</v>
      </c>
      <c r="BS245" s="3">
        <f t="shared" si="54"/>
        <v>96.561477661132798</v>
      </c>
      <c r="BT245" s="3">
        <v>0.99895000457763705</v>
      </c>
      <c r="BU245" s="3">
        <v>1.0371799468994101</v>
      </c>
      <c r="BV245" s="3">
        <v>1.06951999664307</v>
      </c>
      <c r="BW245" s="3">
        <v>82.628143310546903</v>
      </c>
      <c r="BX245" s="3">
        <v>80.568801879882798</v>
      </c>
      <c r="BY245" s="3">
        <v>6</v>
      </c>
      <c r="BZ245" s="3">
        <v>7</v>
      </c>
      <c r="CA245" s="3">
        <f t="shared" si="55"/>
        <v>99.609617499999999</v>
      </c>
      <c r="CB245" s="3">
        <v>93.108772277832003</v>
      </c>
      <c r="CC245" s="3">
        <v>91.966972351074205</v>
      </c>
      <c r="CD245" s="3">
        <v>74.660812377929702</v>
      </c>
      <c r="CE245" s="3">
        <v>11.093451499939</v>
      </c>
      <c r="CF245" s="3">
        <v>3.7679200172424299</v>
      </c>
      <c r="CG245" s="3">
        <v>11.713430000000001</v>
      </c>
      <c r="CH245" s="3">
        <v>6.6412450145325099</v>
      </c>
      <c r="CI245" s="3">
        <v>0.2</v>
      </c>
      <c r="CJ245" s="3">
        <v>2.8</v>
      </c>
      <c r="CK245" s="3">
        <v>66</v>
      </c>
      <c r="CL245" s="3">
        <v>99</v>
      </c>
      <c r="CM245" s="3">
        <v>99</v>
      </c>
      <c r="CN245" s="3">
        <v>4.93</v>
      </c>
      <c r="CO245" s="3">
        <v>12.28</v>
      </c>
      <c r="CP245" s="3">
        <v>2.9079999999999999</v>
      </c>
      <c r="CQ245" s="3">
        <v>9.6459752806865307E-3</v>
      </c>
      <c r="CR245" s="3">
        <v>21.1</v>
      </c>
      <c r="CS245" s="3">
        <v>23.2</v>
      </c>
      <c r="CT245" s="3">
        <v>98.760101283594096</v>
      </c>
      <c r="CU245" s="3">
        <v>97.485568592057803</v>
      </c>
      <c r="CV245" s="3">
        <v>97.610739928040104</v>
      </c>
      <c r="CW245" s="3">
        <v>0</v>
      </c>
      <c r="CX245" s="3">
        <f t="shared" si="56"/>
        <v>3.4</v>
      </c>
      <c r="CY245" s="3">
        <v>7.7</v>
      </c>
      <c r="CZ245" s="3">
        <v>16.600000000000001</v>
      </c>
      <c r="DA245" s="3">
        <v>1.3844401799999999</v>
      </c>
      <c r="DB245" s="3">
        <v>4686.0190252897701</v>
      </c>
      <c r="DC245" s="3">
        <v>10.752237320000001</v>
      </c>
      <c r="DD245" s="3">
        <v>40.4</v>
      </c>
      <c r="DE245" s="3">
        <v>25.1</v>
      </c>
      <c r="DF245" s="3">
        <v>2.9</v>
      </c>
      <c r="DG245" s="3">
        <v>7.4</v>
      </c>
      <c r="DH245" s="3">
        <v>32.9</v>
      </c>
      <c r="DI245" s="3">
        <v>0.4</v>
      </c>
      <c r="DJ245" s="3">
        <v>17.399999999999999</v>
      </c>
      <c r="DK245" s="3">
        <v>0</v>
      </c>
      <c r="DL245" s="3">
        <v>1.04457295842013</v>
      </c>
      <c r="DM245" s="3">
        <v>15.462</v>
      </c>
      <c r="DN245" s="3">
        <v>0.81670715107578196</v>
      </c>
      <c r="DO245" s="3">
        <v>12.5235950155295</v>
      </c>
      <c r="DP245" s="3">
        <v>35.19</v>
      </c>
      <c r="DQ245" s="3">
        <v>71.596000000000004</v>
      </c>
      <c r="DR245" s="3">
        <v>79.177999999999997</v>
      </c>
      <c r="DS245" s="3">
        <v>54.569000000000003</v>
      </c>
      <c r="DT245" s="3">
        <v>83.424806225252595</v>
      </c>
      <c r="DU245" s="3">
        <v>59.076999999999998</v>
      </c>
      <c r="DV245" s="3">
        <v>46.3</v>
      </c>
      <c r="DW245" s="3">
        <v>31.86</v>
      </c>
      <c r="DX245" s="3">
        <v>4.726</v>
      </c>
      <c r="DY245" s="3">
        <v>10.57</v>
      </c>
      <c r="DZ245" s="3">
        <v>6.25</v>
      </c>
      <c r="EA245" s="3">
        <v>6.67</v>
      </c>
      <c r="EB245" s="3">
        <v>11373</v>
      </c>
      <c r="EC245" s="3">
        <v>5.3929999999999998</v>
      </c>
      <c r="ED245" s="3">
        <v>36.401000000000003</v>
      </c>
      <c r="EE245" s="3">
        <v>72.385000000000005</v>
      </c>
      <c r="EF245" s="3">
        <v>10.7</v>
      </c>
      <c r="EG245" s="3">
        <v>7</v>
      </c>
      <c r="EH245" s="3">
        <v>2.2999999999999998</v>
      </c>
      <c r="EI245" s="3">
        <v>82.292682926829301</v>
      </c>
      <c r="EJ245" s="3">
        <v>1.47</v>
      </c>
      <c r="EK245" s="3">
        <v>92.671571999999998</v>
      </c>
      <c r="EL245" s="3">
        <v>87.160728000000006</v>
      </c>
      <c r="EM245" s="3">
        <v>16.5662552741227</v>
      </c>
      <c r="EN245" s="3">
        <v>69.2609422952806</v>
      </c>
      <c r="EO245" s="3">
        <v>2.35995118136865</v>
      </c>
      <c r="EP245" s="3">
        <v>4637.8388671875</v>
      </c>
      <c r="EQ245" s="3">
        <v>3285.45138</v>
      </c>
      <c r="ER245" s="3">
        <v>-0.598836201131419</v>
      </c>
      <c r="ES245" s="3">
        <v>2.6875313510205698</v>
      </c>
      <c r="ET245" s="3">
        <v>90.179000000000002</v>
      </c>
      <c r="EU245" s="3">
        <v>0.87810575027550597</v>
      </c>
      <c r="EV245" s="2">
        <v>18.190000000000001</v>
      </c>
      <c r="EW245" s="2">
        <v>19.78</v>
      </c>
      <c r="EX245" s="2">
        <v>16.57</v>
      </c>
      <c r="EY245" s="3">
        <v>2.0535767078399698</v>
      </c>
      <c r="EZ245" s="3">
        <v>1.6927134990692101</v>
      </c>
      <c r="FA245" s="3">
        <v>6</v>
      </c>
      <c r="FB245" s="3">
        <v>1.8</v>
      </c>
      <c r="FC245" s="3">
        <v>3</v>
      </c>
      <c r="FD245" s="3">
        <v>1000000</v>
      </c>
      <c r="FE245" s="3">
        <v>0.52622346956674304</v>
      </c>
      <c r="FF245" s="3">
        <v>0.41557152794975299</v>
      </c>
      <c r="FG245" s="3">
        <v>1.02951269732327</v>
      </c>
      <c r="FH245" s="3">
        <v>0</v>
      </c>
      <c r="FI245" s="3">
        <v>0</v>
      </c>
      <c r="FJ245" s="3">
        <v>0</v>
      </c>
      <c r="FK245" s="3">
        <v>0</v>
      </c>
      <c r="FL245" s="3">
        <v>43.964133942268703</v>
      </c>
      <c r="FM245" s="3">
        <v>0.48211506008428601</v>
      </c>
      <c r="FN245" s="3">
        <v>4.8009022921045696</v>
      </c>
      <c r="FO245" s="3">
        <v>7.1063259054873598</v>
      </c>
      <c r="FP245" s="3">
        <v>1.546830534935</v>
      </c>
      <c r="FQ245" s="3">
        <f t="shared" si="58"/>
        <v>5.5631906354166649E-2</v>
      </c>
      <c r="FR245" s="3">
        <f t="shared" si="58"/>
        <v>0.63230353593826294</v>
      </c>
      <c r="FS245" s="3">
        <f t="shared" si="58"/>
        <v>1.60806488990784</v>
      </c>
      <c r="FT245" s="3">
        <f t="shared" si="58"/>
        <v>1.4929377436637901</v>
      </c>
      <c r="FU245" s="3">
        <v>107859.685999308</v>
      </c>
    </row>
    <row r="246" spans="1:177" x14ac:dyDescent="0.35">
      <c r="A246" s="3">
        <v>2016</v>
      </c>
      <c r="B246" s="3" t="s">
        <v>68</v>
      </c>
      <c r="C246" s="5">
        <v>25.03</v>
      </c>
      <c r="D246" s="5">
        <v>2962.58</v>
      </c>
      <c r="E246" s="3">
        <v>50.748894913884897</v>
      </c>
      <c r="F246" s="3">
        <v>262.10798577432899</v>
      </c>
      <c r="G246" s="3">
        <v>50.748894913884897</v>
      </c>
      <c r="H246" s="3">
        <v>0.106286103083431</v>
      </c>
      <c r="I246" s="3">
        <v>24.028339923712199</v>
      </c>
      <c r="J246" s="3">
        <v>0.59818369677524597</v>
      </c>
      <c r="K246" s="3">
        <v>34.453827210366399</v>
      </c>
      <c r="L246" s="3">
        <f t="shared" si="52"/>
        <v>1.5692673175115099</v>
      </c>
      <c r="M246" s="3">
        <v>934</v>
      </c>
      <c r="N246" s="3">
        <v>85.77</v>
      </c>
      <c r="O246" s="3">
        <v>101.23</v>
      </c>
      <c r="P246" s="3">
        <v>105.67</v>
      </c>
      <c r="Q246" s="3">
        <v>4999.6000000000004</v>
      </c>
      <c r="R246" s="3">
        <v>100</v>
      </c>
      <c r="S246" s="3">
        <v>100</v>
      </c>
      <c r="T246" s="3">
        <v>18.335000000000001</v>
      </c>
      <c r="U246" s="3">
        <v>74.623036117381503</v>
      </c>
      <c r="V246" s="3">
        <v>9.9217044110000003</v>
      </c>
      <c r="W246" s="3">
        <v>68.732730028636098</v>
      </c>
      <c r="X246" s="3">
        <v>3</v>
      </c>
      <c r="Y246" s="3">
        <v>1</v>
      </c>
      <c r="Z246" s="3">
        <v>0</v>
      </c>
      <c r="AA246" s="3">
        <v>1420.3167134421001</v>
      </c>
      <c r="AB246" s="3">
        <v>0.67567567569999998</v>
      </c>
      <c r="AC246" s="3">
        <v>95.495495495499995</v>
      </c>
      <c r="AD246" s="3">
        <v>4.4400000000000004</v>
      </c>
      <c r="AE246" s="3">
        <v>1718.17172782785</v>
      </c>
      <c r="AF246" s="3">
        <v>32.270000000000003</v>
      </c>
      <c r="AG246" s="3">
        <v>0</v>
      </c>
      <c r="AH246" s="3">
        <v>0</v>
      </c>
      <c r="AI246" s="3">
        <v>418</v>
      </c>
      <c r="AJ246" s="3">
        <v>4.2350000000000003</v>
      </c>
      <c r="AK246" s="3">
        <v>4.2194089999999997</v>
      </c>
      <c r="AL246" s="3">
        <v>42517.049589823597</v>
      </c>
      <c r="AM246" s="3">
        <v>-0.42349794442517902</v>
      </c>
      <c r="AN246" s="3">
        <v>2.6842409082162799</v>
      </c>
      <c r="AO246" s="3">
        <v>0.77091778802381095</v>
      </c>
      <c r="AP246" s="3">
        <v>1.41128362476049E-2</v>
      </c>
      <c r="AQ246" s="3">
        <v>0</v>
      </c>
      <c r="AR246" s="3">
        <v>0</v>
      </c>
      <c r="AS246" s="3">
        <v>3.2872836065672199E-2</v>
      </c>
      <c r="AT246" s="3">
        <v>99.023809523809504</v>
      </c>
      <c r="AU246" s="3">
        <v>100</v>
      </c>
      <c r="AV246" s="3">
        <v>99.906873710363499</v>
      </c>
      <c r="AW246" s="3">
        <v>2.5</v>
      </c>
      <c r="AX246" s="3">
        <v>12.3595425545609</v>
      </c>
      <c r="AY246" s="3">
        <v>5.7031685151072997</v>
      </c>
      <c r="AZ246" s="3">
        <v>9.9033756151427094E-2</v>
      </c>
      <c r="BA246" s="3">
        <v>9.3781877241831406</v>
      </c>
      <c r="BB246" s="5">
        <v>15.8</v>
      </c>
      <c r="BC246" s="9">
        <v>1683</v>
      </c>
      <c r="BD246" s="3">
        <v>0</v>
      </c>
      <c r="BE246" s="3">
        <f t="shared" si="49"/>
        <v>3.375</v>
      </c>
      <c r="BF246" s="3">
        <v>226.07226369801799</v>
      </c>
      <c r="BG246" s="3">
        <v>0</v>
      </c>
      <c r="BH246" s="3">
        <f t="shared" si="53"/>
        <v>11.866481665192685</v>
      </c>
      <c r="BI246" s="3">
        <f t="shared" si="53"/>
        <v>18.177180467137944</v>
      </c>
      <c r="BJ246" s="3">
        <v>1.26689994335175</v>
      </c>
      <c r="BK246" s="3">
        <v>7.4</v>
      </c>
      <c r="BL246" s="3">
        <v>15.7</v>
      </c>
      <c r="BM246" s="3">
        <v>130.96746210000001</v>
      </c>
      <c r="BN246" s="3">
        <v>34.816088430000001</v>
      </c>
      <c r="BO246" s="3">
        <v>11473.9507984344</v>
      </c>
      <c r="BP246" s="3">
        <v>98.136698670000001</v>
      </c>
      <c r="BQ246" s="3">
        <v>4.8585631871860704</v>
      </c>
      <c r="BR246" s="3">
        <f t="shared" si="54"/>
        <v>1.005050003528595</v>
      </c>
      <c r="BS246" s="3">
        <f t="shared" si="54"/>
        <v>96.561477661132798</v>
      </c>
      <c r="BT246" s="3">
        <v>0.99691998958587602</v>
      </c>
      <c r="BU246" s="3">
        <v>1.03114998340607</v>
      </c>
      <c r="BV246" s="3">
        <v>1.07155001163483</v>
      </c>
      <c r="BW246" s="3">
        <v>81.557380676269503</v>
      </c>
      <c r="BX246" s="3">
        <v>79.0113525390625</v>
      </c>
      <c r="BY246" s="3">
        <v>6</v>
      </c>
      <c r="BZ246" s="3">
        <v>7</v>
      </c>
      <c r="CA246" s="3">
        <f t="shared" si="55"/>
        <v>99.526512499999995</v>
      </c>
      <c r="CB246" s="3">
        <f>AVERAGE(CB245,CB247)</f>
        <v>92.053802490234347</v>
      </c>
      <c r="CC246" s="3">
        <f>AVERAGE(CC245,CC247)</f>
        <v>91.317764282226563</v>
      </c>
      <c r="CD246" s="3">
        <f>AVERAGE(CD245,CD247)</f>
        <v>83.767791748046903</v>
      </c>
      <c r="CE246" s="3">
        <v>10.8930511474609</v>
      </c>
      <c r="CF246" s="3">
        <v>3.4024460315704301</v>
      </c>
      <c r="CG246" s="3">
        <v>11.713430000000001</v>
      </c>
      <c r="CH246" s="3">
        <v>6.6412450145325099</v>
      </c>
      <c r="CI246" s="3">
        <v>0.2</v>
      </c>
      <c r="CJ246" s="3">
        <v>2.8</v>
      </c>
      <c r="CK246" s="3">
        <v>68</v>
      </c>
      <c r="CL246" s="3">
        <v>99</v>
      </c>
      <c r="CM246" s="3">
        <v>99</v>
      </c>
      <c r="CN246" s="3">
        <v>4.8099999999999996</v>
      </c>
      <c r="CO246" s="3">
        <v>12.08</v>
      </c>
      <c r="CP246" s="3">
        <v>2.8849999999999998</v>
      </c>
      <c r="CQ246" s="3">
        <v>8.8261704889448095E-3</v>
      </c>
      <c r="CR246" s="3">
        <v>21.1</v>
      </c>
      <c r="CS246" s="3">
        <v>23.2</v>
      </c>
      <c r="CT246" s="3">
        <v>98.754835539510594</v>
      </c>
      <c r="CU246" s="3">
        <v>97.484336642599303</v>
      </c>
      <c r="CV246" s="3">
        <v>97.605544412094304</v>
      </c>
      <c r="CW246" s="3">
        <v>0</v>
      </c>
      <c r="CX246" s="3">
        <f t="shared" si="56"/>
        <v>3.4</v>
      </c>
      <c r="CY246" s="3">
        <v>6.4</v>
      </c>
      <c r="CZ246" s="3">
        <v>13.9</v>
      </c>
      <c r="DA246" s="3">
        <v>1.3199812200000001</v>
      </c>
      <c r="DB246" s="3">
        <v>4902.6276783102203</v>
      </c>
      <c r="DC246" s="3">
        <v>10.77447701</v>
      </c>
      <c r="DD246" s="3">
        <v>39.4</v>
      </c>
      <c r="DE246" s="3">
        <v>24.1</v>
      </c>
      <c r="DF246" s="3">
        <v>2.9</v>
      </c>
      <c r="DG246" s="3">
        <v>7.6</v>
      </c>
      <c r="DH246" s="3">
        <v>31.7</v>
      </c>
      <c r="DI246" s="3">
        <v>0.1</v>
      </c>
      <c r="DJ246" s="3">
        <v>17.399999999999999</v>
      </c>
      <c r="DK246" s="3">
        <v>0</v>
      </c>
      <c r="DL246" s="3">
        <v>1.02574954336882</v>
      </c>
      <c r="DM246" s="3">
        <v>25.398</v>
      </c>
      <c r="DN246" s="3">
        <v>0.82898976849170602</v>
      </c>
      <c r="DO246" s="3">
        <v>12.049494364503101</v>
      </c>
      <c r="DP246" s="3">
        <v>30.71</v>
      </c>
      <c r="DQ246" s="3">
        <v>70.677999999999997</v>
      </c>
      <c r="DR246" s="3">
        <v>78.823999999999998</v>
      </c>
      <c r="DS246" s="3">
        <v>53.527000000000001</v>
      </c>
      <c r="DT246" s="3">
        <v>83.245723172628303</v>
      </c>
      <c r="DU246" s="3">
        <v>58.332999999999998</v>
      </c>
      <c r="DV246" s="3">
        <v>44.15</v>
      </c>
      <c r="DW246" s="3">
        <v>29.99</v>
      </c>
      <c r="DX246" s="3">
        <v>3.9849999999999999</v>
      </c>
      <c r="DY246" s="3">
        <v>9.9139999999999997</v>
      </c>
      <c r="DZ246" s="3">
        <v>6.7279999999999998</v>
      </c>
      <c r="EA246" s="3">
        <v>6.29</v>
      </c>
      <c r="EB246" s="3">
        <v>12535</v>
      </c>
      <c r="EC246" s="3">
        <v>4.92</v>
      </c>
      <c r="ED246" s="3">
        <v>38.869999999999997</v>
      </c>
      <c r="EE246" s="3">
        <v>73.837000000000003</v>
      </c>
      <c r="EF246" s="3">
        <v>10.4</v>
      </c>
      <c r="EG246" s="3">
        <v>6.8</v>
      </c>
      <c r="EH246" s="3">
        <v>2.2999999999999998</v>
      </c>
      <c r="EI246" s="3">
        <v>82.685365853658496</v>
      </c>
      <c r="EJ246" s="3">
        <v>1.41</v>
      </c>
      <c r="EK246" s="3">
        <v>93.085262</v>
      </c>
      <c r="EL246" s="3">
        <v>87.178449999999998</v>
      </c>
      <c r="EM246" s="3">
        <v>16.356361778757599</v>
      </c>
      <c r="EN246" s="3">
        <v>69.424754564576006</v>
      </c>
      <c r="EO246" s="3">
        <v>2.1553119879920501</v>
      </c>
      <c r="EP246" s="3">
        <v>4802.84521484375</v>
      </c>
      <c r="EQ246" s="3">
        <v>3109.11778</v>
      </c>
      <c r="ER246" s="3">
        <v>-0.74822041972032105</v>
      </c>
      <c r="ES246" s="3">
        <v>2.46649296367326</v>
      </c>
      <c r="ET246" s="3">
        <v>90.46</v>
      </c>
      <c r="EU246" s="3">
        <v>0.85711689874535202</v>
      </c>
      <c r="EV246" s="2">
        <v>18.2</v>
      </c>
      <c r="EW246" s="2">
        <v>19.82</v>
      </c>
      <c r="EX246" s="2">
        <v>16.55</v>
      </c>
      <c r="EY246" s="3">
        <v>2.0496475696563698</v>
      </c>
      <c r="EZ246" s="3">
        <v>1.65607154369354</v>
      </c>
      <c r="FA246" s="3">
        <v>6</v>
      </c>
      <c r="FB246" s="3">
        <v>1.8</v>
      </c>
      <c r="FC246" s="3">
        <v>3</v>
      </c>
      <c r="FD246" s="3">
        <v>1000000</v>
      </c>
      <c r="FE246" s="3">
        <v>0.52304173175630397</v>
      </c>
      <c r="FF246" s="3">
        <v>0.378949157263331</v>
      </c>
      <c r="FG246" s="3">
        <v>0.94633019370890403</v>
      </c>
      <c r="FH246" s="3">
        <v>0</v>
      </c>
      <c r="FI246" s="3">
        <v>0</v>
      </c>
      <c r="FJ246" s="3">
        <v>0</v>
      </c>
      <c r="FK246" s="3">
        <v>0</v>
      </c>
      <c r="FL246" s="3">
        <v>43.964133942268703</v>
      </c>
      <c r="FM246" s="3">
        <v>6.3061255409792502E-2</v>
      </c>
      <c r="FN246" s="3">
        <v>4.2537762936293104</v>
      </c>
      <c r="FO246" s="3">
        <v>7.9670480218256401</v>
      </c>
      <c r="FP246" s="3">
        <v>1.5002669095993</v>
      </c>
      <c r="FQ246" s="3">
        <f>AVERAGE(FQ22,FQ148)</f>
        <v>4.729912867090405E-2</v>
      </c>
      <c r="FR246" s="3">
        <f t="shared" si="58"/>
        <v>0.54857362806797005</v>
      </c>
      <c r="FS246" s="3">
        <f t="shared" si="58"/>
        <v>1.4890798330307051</v>
      </c>
      <c r="FT246" s="3">
        <f t="shared" si="58"/>
        <v>1.567561089992525</v>
      </c>
      <c r="FU246" s="3">
        <v>113365.176082265</v>
      </c>
    </row>
    <row r="247" spans="1:177" x14ac:dyDescent="0.35">
      <c r="A247" s="3">
        <v>2017</v>
      </c>
      <c r="B247" s="3" t="s">
        <v>68</v>
      </c>
      <c r="C247" s="5">
        <v>23.52</v>
      </c>
      <c r="D247" s="5">
        <v>2871.62</v>
      </c>
      <c r="E247" s="3">
        <v>50.945829416654398</v>
      </c>
      <c r="F247" s="3">
        <v>252.218801379799</v>
      </c>
      <c r="G247" s="3">
        <v>50.945829416654398</v>
      </c>
      <c r="H247" s="3">
        <v>0.104031955139385</v>
      </c>
      <c r="I247" s="3">
        <v>24.097480636716</v>
      </c>
      <c r="J247" s="3">
        <v>0.60362173038229405</v>
      </c>
      <c r="K247" s="3">
        <v>34.453827210366399</v>
      </c>
      <c r="L247" s="3">
        <f t="shared" si="52"/>
        <v>1.5692673175115099</v>
      </c>
      <c r="M247" s="3">
        <v>934</v>
      </c>
      <c r="N247" s="3">
        <v>90.01</v>
      </c>
      <c r="O247" s="3">
        <v>104.67</v>
      </c>
      <c r="P247" s="3">
        <v>108.88</v>
      </c>
      <c r="Q247" s="3">
        <v>5339.5</v>
      </c>
      <c r="R247" s="3">
        <v>100</v>
      </c>
      <c r="S247" s="3">
        <v>100</v>
      </c>
      <c r="T247" s="3">
        <v>18.335000000000001</v>
      </c>
      <c r="U247" s="3">
        <v>74.623036117381503</v>
      </c>
      <c r="V247" s="3">
        <v>9.8454204149999995</v>
      </c>
      <c r="W247" s="3">
        <v>68.775622744907807</v>
      </c>
      <c r="X247" s="3">
        <v>3</v>
      </c>
      <c r="Y247" s="3">
        <v>1</v>
      </c>
      <c r="Z247" s="3">
        <v>0</v>
      </c>
      <c r="AA247" s="3">
        <v>1401.1558723354999</v>
      </c>
      <c r="AB247" s="3">
        <v>0.8771929825</v>
      </c>
      <c r="AC247" s="3">
        <v>95.614035087700003</v>
      </c>
      <c r="AD247" s="3">
        <v>4.5599999999999996</v>
      </c>
      <c r="AE247" s="3">
        <v>1676.9069786160801</v>
      </c>
      <c r="AF247" s="3">
        <v>40.872741378550003</v>
      </c>
      <c r="AG247" s="3">
        <v>0</v>
      </c>
      <c r="AH247" s="3">
        <v>0</v>
      </c>
      <c r="AI247" s="3">
        <v>438</v>
      </c>
      <c r="AJ247" s="3">
        <f>AVERAGE(AJ246,AJ248)</f>
        <v>3.9325000000000001</v>
      </c>
      <c r="AK247" s="3">
        <f>AVERAGE(AK246,AK248)</f>
        <v>3.9247044999999998</v>
      </c>
      <c r="AL247" s="3">
        <v>28657.7266488696</v>
      </c>
      <c r="AM247" s="3">
        <v>-6.8968090133558899</v>
      </c>
      <c r="AN247" s="3">
        <v>2.5982337130423701</v>
      </c>
      <c r="AO247" s="3">
        <v>0.71602353470534996</v>
      </c>
      <c r="AP247" s="3">
        <v>1.25845852989564E-2</v>
      </c>
      <c r="AQ247" s="3">
        <v>0</v>
      </c>
      <c r="AR247" s="3">
        <v>0</v>
      </c>
      <c r="AS247" s="3">
        <v>3.0521890633765199E-2</v>
      </c>
      <c r="AT247" s="3">
        <v>98.809523809523796</v>
      </c>
      <c r="AU247" s="3">
        <v>100</v>
      </c>
      <c r="AV247" s="3">
        <v>99.889607314895798</v>
      </c>
      <c r="AW247" s="3">
        <v>2.5</v>
      </c>
      <c r="AX247" s="3">
        <v>11.9611994017064</v>
      </c>
      <c r="AY247" s="3">
        <v>6.6649770748535699</v>
      </c>
      <c r="AZ247" s="3">
        <v>8.85477258069155E-2</v>
      </c>
      <c r="BA247" s="3">
        <v>10.661013540888099</v>
      </c>
      <c r="BB247" s="5">
        <v>16.399999999999999</v>
      </c>
      <c r="BC247" s="9">
        <v>1780</v>
      </c>
      <c r="BD247" s="3">
        <v>0</v>
      </c>
      <c r="BE247" s="3">
        <f t="shared" si="49"/>
        <v>3.375</v>
      </c>
      <c r="BF247" s="3">
        <v>231.63537207802801</v>
      </c>
      <c r="BG247" s="3">
        <v>0</v>
      </c>
      <c r="BH247" s="3">
        <f t="shared" si="53"/>
        <v>11.89635667956434</v>
      </c>
      <c r="BI247" s="3">
        <f t="shared" si="53"/>
        <v>18.229313397051275</v>
      </c>
      <c r="BJ247" s="3">
        <v>1.23898005485535</v>
      </c>
      <c r="BK247" s="3">
        <v>7.4</v>
      </c>
      <c r="BL247" s="3">
        <v>15.5</v>
      </c>
      <c r="BM247" s="3">
        <v>133.15847199999999</v>
      </c>
      <c r="BN247" s="3">
        <v>35.989682729999998</v>
      </c>
      <c r="BO247" s="3">
        <v>43014.340908481099</v>
      </c>
      <c r="BP247" s="3">
        <v>97.362960319999999</v>
      </c>
      <c r="BQ247" s="3">
        <v>4.43860825577194</v>
      </c>
      <c r="BR247" s="3">
        <f t="shared" si="54"/>
        <v>1.005050003528595</v>
      </c>
      <c r="BS247" s="3">
        <f t="shared" si="54"/>
        <v>96.561477661132798</v>
      </c>
      <c r="BT247" s="3">
        <v>0.99445998668670699</v>
      </c>
      <c r="BU247" s="3">
        <v>1.02134001255035</v>
      </c>
      <c r="BV247" s="3">
        <v>1.07863998413086</v>
      </c>
      <c r="BW247" s="3">
        <v>82.555038452148395</v>
      </c>
      <c r="BX247" s="3">
        <v>78.402648925781193</v>
      </c>
      <c r="BY247" s="3">
        <v>6</v>
      </c>
      <c r="BZ247" s="3">
        <v>7</v>
      </c>
      <c r="CA247" s="3">
        <f t="shared" si="55"/>
        <v>99.526512499999995</v>
      </c>
      <c r="CB247" s="3">
        <v>90.998832702636705</v>
      </c>
      <c r="CC247" s="3">
        <v>90.668556213378906</v>
      </c>
      <c r="CD247" s="3">
        <v>92.874771118164105</v>
      </c>
      <c r="CE247" s="3">
        <v>10.792880058288601</v>
      </c>
      <c r="CF247" s="3">
        <v>3.4864599704742401</v>
      </c>
      <c r="CG247" s="3">
        <f>AVERAGE(CG249,CG245)</f>
        <v>11.621115</v>
      </c>
      <c r="CH247" s="3">
        <f>AVERAGE(CH249,CH245)</f>
        <v>6.3440029367019299</v>
      </c>
      <c r="CI247" s="3">
        <v>0.2</v>
      </c>
      <c r="CJ247" s="3">
        <v>2.8</v>
      </c>
      <c r="CK247" s="3">
        <v>70</v>
      </c>
      <c r="CL247" s="3">
        <v>99</v>
      </c>
      <c r="CM247" s="3">
        <v>99</v>
      </c>
      <c r="CN247" s="3">
        <v>4.66</v>
      </c>
      <c r="CO247" s="3">
        <v>12.08</v>
      </c>
      <c r="CP247" s="3">
        <v>2.9849999999999999</v>
      </c>
      <c r="CQ247" s="3">
        <v>9.3751462104548402E-3</v>
      </c>
      <c r="CR247" s="3">
        <f>AVERAGE(CR249,CR245)</f>
        <v>20.6</v>
      </c>
      <c r="CS247" s="3">
        <f>AVERAGE(CS249,CS245)</f>
        <v>22.4</v>
      </c>
      <c r="CT247" s="3">
        <v>98.749569795427206</v>
      </c>
      <c r="CU247" s="3">
        <v>97.483104693140803</v>
      </c>
      <c r="CV247" s="3">
        <v>97.600544142503793</v>
      </c>
      <c r="CW247" s="3">
        <v>0</v>
      </c>
      <c r="CX247" s="3">
        <f t="shared" si="56"/>
        <v>3.4</v>
      </c>
      <c r="CY247" s="3">
        <v>6</v>
      </c>
      <c r="CZ247" s="3">
        <v>13.6</v>
      </c>
      <c r="DA247" s="3">
        <v>1.38019812</v>
      </c>
      <c r="DB247" s="3">
        <v>5054.34711181696</v>
      </c>
      <c r="DC247" s="3">
        <v>10.69308758</v>
      </c>
      <c r="DD247" s="3">
        <v>41.4</v>
      </c>
      <c r="DE247" s="3">
        <v>25.6</v>
      </c>
      <c r="DF247" s="3">
        <v>2.5</v>
      </c>
      <c r="DG247" s="3">
        <v>6.8</v>
      </c>
      <c r="DH247" s="3">
        <v>34.5</v>
      </c>
      <c r="DI247" s="3">
        <v>0.4</v>
      </c>
      <c r="DJ247" s="3">
        <v>17.399999999999999</v>
      </c>
      <c r="DK247" s="3">
        <v>0</v>
      </c>
      <c r="DL247" s="3">
        <v>1.38907735268281</v>
      </c>
      <c r="DM247" s="3">
        <v>13.544</v>
      </c>
      <c r="DN247" s="3">
        <v>0.84594453689089499</v>
      </c>
      <c r="DO247" s="3">
        <v>10.764813849351199</v>
      </c>
      <c r="DP247" s="3">
        <v>30.446999999999999</v>
      </c>
      <c r="DQ247" s="3">
        <v>70.947000000000003</v>
      </c>
      <c r="DR247" s="3">
        <v>80.927999999999997</v>
      </c>
      <c r="DS247" s="3">
        <v>54.978999999999999</v>
      </c>
      <c r="DT247" s="3">
        <v>86.390634820867405</v>
      </c>
      <c r="DU247" s="3">
        <v>59.869</v>
      </c>
      <c r="DV247" s="3">
        <v>46.48</v>
      </c>
      <c r="DW247" s="3">
        <v>32.24</v>
      </c>
      <c r="DX247" s="3">
        <v>3.8479999999999999</v>
      </c>
      <c r="DY247" s="3">
        <v>8.8230000000000004</v>
      </c>
      <c r="DZ247" s="3">
        <v>5.3319999999999999</v>
      </c>
      <c r="EA247" s="3">
        <v>5.52</v>
      </c>
      <c r="EB247" s="3">
        <v>9563</v>
      </c>
      <c r="EC247" s="3">
        <v>4.6020000000000003</v>
      </c>
      <c r="ED247" s="3">
        <v>41.192999999999998</v>
      </c>
      <c r="EE247" s="3">
        <v>66.343000000000004</v>
      </c>
      <c r="EF247" s="3">
        <v>10.4</v>
      </c>
      <c r="EG247" s="3">
        <v>7.1</v>
      </c>
      <c r="EH247" s="3">
        <v>2.2999999999999998</v>
      </c>
      <c r="EI247" s="3">
        <v>82.095121951219497</v>
      </c>
      <c r="EJ247" s="3">
        <v>1.39</v>
      </c>
      <c r="EK247" s="3">
        <v>92.799254000000005</v>
      </c>
      <c r="EL247" s="3">
        <v>87.100797</v>
      </c>
      <c r="EM247" s="3">
        <v>16.188719273163301</v>
      </c>
      <c r="EN247" s="3">
        <v>69.534910046831797</v>
      </c>
      <c r="EO247" s="3">
        <v>2.4309764177611499</v>
      </c>
      <c r="EP247" s="3">
        <v>4971.1650390625</v>
      </c>
      <c r="EQ247" s="3">
        <v>3166.0218599999998</v>
      </c>
      <c r="ER247" s="3">
        <v>-0.40786182038727897</v>
      </c>
      <c r="ES247" s="3">
        <v>2.7257178634168602</v>
      </c>
      <c r="ET247" s="3">
        <v>90.727000000000004</v>
      </c>
      <c r="EU247" s="3">
        <v>0.33541148700490098</v>
      </c>
      <c r="EV247" s="2">
        <v>18.22</v>
      </c>
      <c r="EW247" s="2">
        <v>19.87</v>
      </c>
      <c r="EX247" s="2">
        <v>16.54</v>
      </c>
      <c r="EY247" s="3">
        <v>1.94049072265625</v>
      </c>
      <c r="EZ247" s="3">
        <v>1.6449438333511399</v>
      </c>
      <c r="FA247" s="3">
        <v>6</v>
      </c>
      <c r="FB247" s="3">
        <v>1.8</v>
      </c>
      <c r="FC247" s="3">
        <v>3</v>
      </c>
      <c r="FD247" s="3">
        <v>1000000</v>
      </c>
      <c r="FE247" s="3">
        <v>0.67469554363593398</v>
      </c>
      <c r="FF247" s="3">
        <v>0.49511091722323097</v>
      </c>
      <c r="FG247" s="3">
        <v>1.19955016868674</v>
      </c>
      <c r="FH247" s="3">
        <v>0</v>
      </c>
      <c r="FI247" s="3">
        <v>0</v>
      </c>
      <c r="FJ247" s="3">
        <v>0</v>
      </c>
      <c r="FK247" s="3">
        <v>0</v>
      </c>
      <c r="FL247" s="3">
        <v>43.964133942268703</v>
      </c>
      <c r="FM247" s="3">
        <v>9.4459009005442393E-2</v>
      </c>
      <c r="FN247" s="3">
        <v>5.0140624034024404</v>
      </c>
      <c r="FO247" s="3">
        <v>6.9687298092690204</v>
      </c>
      <c r="FP247" s="3">
        <v>1.5218851566314699</v>
      </c>
      <c r="FQ247" s="3">
        <f t="shared" ref="FQ247:FT253" si="59">AVERAGE(FQ23,FQ149)</f>
        <v>5.270693349697575E-2</v>
      </c>
      <c r="FR247" s="3">
        <f t="shared" si="59"/>
        <v>0.49599327147007</v>
      </c>
      <c r="FS247" s="3">
        <f t="shared" si="59"/>
        <v>1.446700155735015</v>
      </c>
      <c r="FT247" s="3">
        <f t="shared" si="59"/>
        <v>1.504057228565215</v>
      </c>
      <c r="FU247" s="3">
        <v>114985.842235989</v>
      </c>
    </row>
    <row r="248" spans="1:177" x14ac:dyDescent="0.35">
      <c r="A248" s="3">
        <v>2018</v>
      </c>
      <c r="B248" s="3" t="s">
        <v>68</v>
      </c>
      <c r="C248" s="5">
        <v>51.87</v>
      </c>
      <c r="D248" s="5">
        <v>2666.78</v>
      </c>
      <c r="E248" s="3">
        <v>51.101590236399097</v>
      </c>
      <c r="F248" s="3">
        <v>217.171652123515</v>
      </c>
      <c r="G248" s="3">
        <v>51.101590236399097</v>
      </c>
      <c r="H248" s="3">
        <v>0.102169586314664</v>
      </c>
      <c r="I248" s="3">
        <v>24.127001390582901</v>
      </c>
      <c r="J248" s="3">
        <v>0.60672917815774996</v>
      </c>
      <c r="K248" s="3">
        <v>34.453827210366399</v>
      </c>
      <c r="L248" s="3">
        <f t="shared" si="52"/>
        <v>1.6542864654880025</v>
      </c>
      <c r="M248" s="3">
        <v>934</v>
      </c>
      <c r="N248" s="3">
        <v>103.18</v>
      </c>
      <c r="O248" s="3">
        <v>111.03</v>
      </c>
      <c r="P248" s="3">
        <v>113.26</v>
      </c>
      <c r="Q248" s="3">
        <v>5993.5</v>
      </c>
      <c r="R248" s="3">
        <v>100</v>
      </c>
      <c r="S248" s="3">
        <v>100</v>
      </c>
      <c r="T248" s="3">
        <v>18.335000000000001</v>
      </c>
      <c r="U248" s="3">
        <v>74.623036117381503</v>
      </c>
      <c r="V248" s="3">
        <v>10.135859440000001</v>
      </c>
      <c r="W248" s="3">
        <v>68.775622744907807</v>
      </c>
      <c r="X248" s="3">
        <v>3</v>
      </c>
      <c r="Y248" s="3">
        <v>1</v>
      </c>
      <c r="Z248" s="3">
        <v>0</v>
      </c>
      <c r="AA248" s="3">
        <v>1238.9227120460901</v>
      </c>
      <c r="AB248" s="3">
        <v>0.95785440610000006</v>
      </c>
      <c r="AC248" s="3">
        <v>95.402298850600005</v>
      </c>
      <c r="AD248" s="3">
        <v>5.22</v>
      </c>
      <c r="AE248" s="3">
        <v>1644.8721111933501</v>
      </c>
      <c r="AF248" s="3">
        <v>40.872741378550003</v>
      </c>
      <c r="AG248" s="3">
        <v>0</v>
      </c>
      <c r="AH248" s="3">
        <v>0</v>
      </c>
      <c r="AI248" s="3">
        <v>442</v>
      </c>
      <c r="AJ248" s="3">
        <v>3.63</v>
      </c>
      <c r="AK248" s="3">
        <v>3.63</v>
      </c>
      <c r="AL248" s="3">
        <v>36108.178875154103</v>
      </c>
      <c r="AM248" s="3">
        <v>12.3230218517925</v>
      </c>
      <c r="AN248" s="3">
        <v>2.5579561583346502</v>
      </c>
      <c r="AO248" s="3">
        <v>0.71948110394190301</v>
      </c>
      <c r="AP248" s="3">
        <v>1.7464586357696901E-2</v>
      </c>
      <c r="AQ248" s="3">
        <v>0</v>
      </c>
      <c r="AR248" s="3">
        <v>0</v>
      </c>
      <c r="AS248" s="3">
        <v>3.0063246828898899E-2</v>
      </c>
      <c r="AT248" s="3">
        <v>98.595238095238102</v>
      </c>
      <c r="AU248" s="3">
        <v>100</v>
      </c>
      <c r="AV248" s="3">
        <v>99.873304233215904</v>
      </c>
      <c r="AW248" s="3">
        <v>2.5</v>
      </c>
      <c r="AX248" s="3">
        <v>12.405002913906999</v>
      </c>
      <c r="AY248" s="3">
        <v>8.1676686030130092</v>
      </c>
      <c r="AZ248" s="3">
        <v>0.104554492157619</v>
      </c>
      <c r="BA248" s="3">
        <v>9.1532973916181106</v>
      </c>
      <c r="BB248" s="5">
        <v>16.7</v>
      </c>
      <c r="BC248" s="9">
        <v>1780</v>
      </c>
      <c r="BD248" s="3">
        <v>0</v>
      </c>
      <c r="BE248" s="3">
        <f t="shared" si="49"/>
        <v>3.375</v>
      </c>
      <c r="BF248" s="3">
        <v>236.14660938604601</v>
      </c>
      <c r="BG248" s="3">
        <v>0</v>
      </c>
      <c r="BH248" s="3">
        <f t="shared" si="53"/>
        <v>11.921654577478517</v>
      </c>
      <c r="BI248" s="3">
        <f t="shared" si="53"/>
        <v>18.275826631132396</v>
      </c>
      <c r="BJ248" s="3">
        <v>1.1718000173568699</v>
      </c>
      <c r="BK248" s="3">
        <v>7.4</v>
      </c>
      <c r="BL248" s="3">
        <v>15.6</v>
      </c>
      <c r="BM248" s="3">
        <v>131.3674819</v>
      </c>
      <c r="BN248" s="3">
        <v>36.896726999999998</v>
      </c>
      <c r="BO248" s="3">
        <v>43151.5749650465</v>
      </c>
      <c r="BP248" s="3">
        <v>97.061298710000003</v>
      </c>
      <c r="BQ248" s="3">
        <v>4.6247180687195097</v>
      </c>
      <c r="BR248" s="3">
        <f t="shared" si="54"/>
        <v>1.005050003528595</v>
      </c>
      <c r="BS248" s="3">
        <f t="shared" si="54"/>
        <v>96.561477661132798</v>
      </c>
      <c r="BT248" s="3">
        <v>0.97575002908706698</v>
      </c>
      <c r="BU248" s="3">
        <v>1.0199999809265099</v>
      </c>
      <c r="BV248" s="3">
        <v>1.1162699460983301</v>
      </c>
      <c r="BW248" s="3">
        <v>75.913566589355497</v>
      </c>
      <c r="BX248" s="3">
        <v>76.696617126464801</v>
      </c>
      <c r="BY248" s="3">
        <v>6</v>
      </c>
      <c r="BZ248" s="3">
        <v>7</v>
      </c>
      <c r="CA248" s="3">
        <f t="shared" si="55"/>
        <v>99.526512499999995</v>
      </c>
      <c r="CB248" s="3">
        <v>91.422187805175795</v>
      </c>
      <c r="CC248" s="3">
        <v>89.198028564453097</v>
      </c>
      <c r="CD248" s="3">
        <v>92.883132934570298</v>
      </c>
      <c r="CE248" s="3">
        <v>10.8911542892456</v>
      </c>
      <c r="CF248" s="3">
        <v>3.66211009025574</v>
      </c>
      <c r="CG248" s="3">
        <v>11.621115</v>
      </c>
      <c r="CH248" s="3">
        <v>6.3440029367019299</v>
      </c>
      <c r="CI248" s="3">
        <v>0.2</v>
      </c>
      <c r="CJ248" s="3">
        <v>2.8</v>
      </c>
      <c r="CK248" s="3">
        <v>70</v>
      </c>
      <c r="CL248" s="3">
        <v>99</v>
      </c>
      <c r="CM248" s="3">
        <v>99</v>
      </c>
      <c r="CN248" s="3">
        <v>4.51</v>
      </c>
      <c r="CO248" s="3">
        <v>12.08</v>
      </c>
      <c r="CP248" s="3">
        <v>2.9849999999999999</v>
      </c>
      <c r="CQ248" s="3">
        <v>9.2388838188024996E-3</v>
      </c>
      <c r="CR248" s="3">
        <v>20.3</v>
      </c>
      <c r="CS248" s="3">
        <v>21.6</v>
      </c>
      <c r="CT248" s="3">
        <v>98.749569795427206</v>
      </c>
      <c r="CU248" s="3">
        <v>97.483104693140803</v>
      </c>
      <c r="CV248" s="3">
        <v>97.597326886947798</v>
      </c>
      <c r="CW248" s="3">
        <v>0</v>
      </c>
      <c r="CX248" s="3">
        <f t="shared" si="56"/>
        <v>3.4</v>
      </c>
      <c r="CY248" s="3">
        <v>6.7</v>
      </c>
      <c r="CZ248" s="3">
        <v>14.5</v>
      </c>
      <c r="DA248" s="3">
        <v>1.41230023</v>
      </c>
      <c r="DB248" s="3">
        <v>5275.0732720440601</v>
      </c>
      <c r="DC248" s="3">
        <v>10.474030490000001</v>
      </c>
      <c r="DD248" s="3">
        <v>42.2</v>
      </c>
      <c r="DE248" s="3">
        <v>26.6</v>
      </c>
      <c r="DF248" s="3">
        <v>2.5</v>
      </c>
      <c r="DG248" s="3">
        <v>6.6</v>
      </c>
      <c r="DH248" s="3">
        <v>35.4</v>
      </c>
      <c r="DI248" s="3">
        <v>0.4</v>
      </c>
      <c r="DJ248" s="3">
        <v>17.399999999999999</v>
      </c>
      <c r="DK248" s="3">
        <v>0</v>
      </c>
      <c r="DL248" s="3">
        <v>1.05396407019491</v>
      </c>
      <c r="DM248" s="3">
        <v>23.675000000000001</v>
      </c>
      <c r="DN248" s="3">
        <v>0.864257473815634</v>
      </c>
      <c r="DO248" s="3">
        <v>11.752098217382301</v>
      </c>
      <c r="DP248" s="3">
        <v>33.122999999999998</v>
      </c>
      <c r="DQ248" s="3">
        <v>71.831000000000003</v>
      </c>
      <c r="DR248" s="3">
        <v>79.742999999999995</v>
      </c>
      <c r="DS248" s="3">
        <v>55.804000000000002</v>
      </c>
      <c r="DT248" s="3">
        <v>87.270111347428994</v>
      </c>
      <c r="DU248" s="3">
        <v>60.082000000000001</v>
      </c>
      <c r="DV248" s="3">
        <v>44.09</v>
      </c>
      <c r="DW248" s="3">
        <v>31.76</v>
      </c>
      <c r="DX248" s="3">
        <v>4.2460000000000004</v>
      </c>
      <c r="DY248" s="3">
        <v>8.3729999999999993</v>
      </c>
      <c r="DZ248" s="3">
        <v>5.5709999999999997</v>
      </c>
      <c r="EA248" s="3">
        <v>5.59</v>
      </c>
      <c r="EB248" s="3">
        <v>10096</v>
      </c>
      <c r="EC248" s="3">
        <v>4.4660000000000002</v>
      </c>
      <c r="ED248" s="3">
        <v>41.664999999999999</v>
      </c>
      <c r="EE248" s="3">
        <v>67.274000000000001</v>
      </c>
      <c r="EF248" s="3">
        <v>10.3</v>
      </c>
      <c r="EG248" s="3">
        <v>7.1</v>
      </c>
      <c r="EH248" s="3">
        <v>2.2999999999999998</v>
      </c>
      <c r="EI248" s="3">
        <v>82.2951219512195</v>
      </c>
      <c r="EJ248" s="3">
        <v>1.38</v>
      </c>
      <c r="EK248" s="3">
        <v>92.818635</v>
      </c>
      <c r="EL248" s="3">
        <v>87.206485999999998</v>
      </c>
      <c r="EM248" s="3">
        <v>16.099918902869302</v>
      </c>
      <c r="EN248" s="3">
        <v>69.548520923224203</v>
      </c>
      <c r="EO248" s="3">
        <v>1.9288375139876499</v>
      </c>
      <c r="EP248" s="3">
        <v>4756.47021484375</v>
      </c>
      <c r="EQ248" s="3">
        <v>3166.0218599999998</v>
      </c>
      <c r="ER248" s="3">
        <v>-0.84810140685753099</v>
      </c>
      <c r="ES248" s="3">
        <v>2.20836515702366</v>
      </c>
      <c r="ET248" s="3">
        <v>90.980999999999995</v>
      </c>
      <c r="EU248" s="3">
        <v>0.493491667393196</v>
      </c>
      <c r="EV248" s="2">
        <v>18.25</v>
      </c>
      <c r="EW248" s="2">
        <v>19.93</v>
      </c>
      <c r="EX248" s="2">
        <v>16.53</v>
      </c>
      <c r="EY248" s="3">
        <v>2.0478684902191202</v>
      </c>
      <c r="EZ248" s="3">
        <v>1.73642694950104</v>
      </c>
      <c r="FA248" s="3">
        <v>6</v>
      </c>
      <c r="FB248" s="3">
        <v>1.8</v>
      </c>
      <c r="FC248" s="3">
        <v>3</v>
      </c>
      <c r="FD248" s="3">
        <f>AVERAGE(FD249,FD247)</f>
        <v>2000000</v>
      </c>
      <c r="FE248" s="3">
        <v>0.62207379759683101</v>
      </c>
      <c r="FF248" s="3">
        <v>0.50065564266187501</v>
      </c>
      <c r="FG248" s="3">
        <v>1.18373446594305</v>
      </c>
      <c r="FH248" s="3">
        <v>0</v>
      </c>
      <c r="FI248" s="3">
        <v>0</v>
      </c>
      <c r="FJ248" s="3">
        <v>0</v>
      </c>
      <c r="FK248" s="3">
        <v>0</v>
      </c>
      <c r="FL248" s="3">
        <v>43.964133942268703</v>
      </c>
      <c r="FM248" s="3">
        <v>9.8011811070539204E-2</v>
      </c>
      <c r="FN248" s="3">
        <v>4.5920527575508103</v>
      </c>
      <c r="FO248" s="3">
        <v>6.9732191943476796</v>
      </c>
      <c r="FP248" s="3">
        <v>1.54260861873627</v>
      </c>
      <c r="FQ248" s="3">
        <f t="shared" si="59"/>
        <v>6.6607121149604792E-2</v>
      </c>
      <c r="FR248" s="3">
        <f t="shared" si="59"/>
        <v>0.48566901683807406</v>
      </c>
      <c r="FS248" s="3">
        <f t="shared" si="59"/>
        <v>1.4649828076362601</v>
      </c>
      <c r="FT248" s="3">
        <f t="shared" si="59"/>
        <v>1.5076830983161948</v>
      </c>
      <c r="FU248" s="3">
        <v>116498.512080919</v>
      </c>
    </row>
    <row r="249" spans="1:177" x14ac:dyDescent="0.35">
      <c r="A249" s="3">
        <v>2019</v>
      </c>
      <c r="B249" s="3" t="s">
        <v>68</v>
      </c>
      <c r="C249" s="5">
        <v>59.42</v>
      </c>
      <c r="D249" s="8">
        <v>2753.6</v>
      </c>
      <c r="E249" s="3">
        <v>51.114408458472901</v>
      </c>
      <c r="F249" s="3">
        <v>225.81029390403299</v>
      </c>
      <c r="G249" s="3">
        <v>51.114408458472901</v>
      </c>
      <c r="H249" s="3">
        <v>9.9933709784339103E-2</v>
      </c>
      <c r="I249" s="3">
        <v>24.066794589933401</v>
      </c>
      <c r="J249" s="3">
        <v>0.604398592326158</v>
      </c>
      <c r="K249" s="3">
        <v>34.453827210366399</v>
      </c>
      <c r="L249" s="3">
        <f t="shared" si="52"/>
        <v>1.6542864654880025</v>
      </c>
      <c r="M249" s="3">
        <v>934</v>
      </c>
      <c r="N249" s="3">
        <v>92.85</v>
      </c>
      <c r="O249" s="3">
        <v>110.39</v>
      </c>
      <c r="P249" s="3">
        <v>115.4</v>
      </c>
      <c r="Q249" s="3">
        <v>5972.6</v>
      </c>
      <c r="R249" s="3">
        <v>100</v>
      </c>
      <c r="S249" s="3">
        <v>100</v>
      </c>
      <c r="T249" s="3">
        <v>18.335000000000001</v>
      </c>
      <c r="U249" s="3">
        <v>74.623036117381503</v>
      </c>
      <c r="V249" s="3">
        <v>10.06890585</v>
      </c>
      <c r="W249" s="3">
        <v>68.775622744907807</v>
      </c>
      <c r="X249" s="3">
        <v>3</v>
      </c>
      <c r="Y249" s="3">
        <v>1</v>
      </c>
      <c r="Z249" s="3">
        <v>0</v>
      </c>
      <c r="AA249" s="3">
        <v>1350.0506267086801</v>
      </c>
      <c r="AB249" s="3">
        <v>1.2170385396000001</v>
      </c>
      <c r="AC249" s="3">
        <v>89.858012170400002</v>
      </c>
      <c r="AD249" s="3">
        <v>4.93</v>
      </c>
      <c r="AE249" s="3">
        <v>1612.9006243538299</v>
      </c>
      <c r="AF249" s="3">
        <v>51.182720000000003</v>
      </c>
      <c r="AG249" s="3">
        <v>0</v>
      </c>
      <c r="AH249" s="3">
        <v>0</v>
      </c>
      <c r="AI249" s="3">
        <v>463</v>
      </c>
      <c r="AJ249" s="3">
        <v>3.63</v>
      </c>
      <c r="AK249" s="3">
        <v>3.63</v>
      </c>
      <c r="AL249" s="3">
        <v>55631.549964830898</v>
      </c>
      <c r="AM249" s="3">
        <v>-7.4131329226817702</v>
      </c>
      <c r="AN249" s="3">
        <v>2.7882368216047801</v>
      </c>
      <c r="AO249" s="3">
        <v>0.823163297807603</v>
      </c>
      <c r="AP249" s="3">
        <v>1.23897474201201E-2</v>
      </c>
      <c r="AQ249" s="3">
        <v>0</v>
      </c>
      <c r="AR249" s="3">
        <v>0</v>
      </c>
      <c r="AS249" s="3">
        <v>3.4351037645452297E-2</v>
      </c>
      <c r="AT249" s="3">
        <v>98.595238095238102</v>
      </c>
      <c r="AU249" s="3">
        <v>100</v>
      </c>
      <c r="AV249" s="3">
        <v>99.876704617165103</v>
      </c>
      <c r="AW249" s="3">
        <v>2.5</v>
      </c>
      <c r="AX249" s="3">
        <v>12.134296847533401</v>
      </c>
      <c r="AY249" s="3">
        <v>8.0411866271856702</v>
      </c>
      <c r="AZ249" s="3">
        <v>0.36575698160825298</v>
      </c>
      <c r="BA249" s="3">
        <v>8.9936727528051694</v>
      </c>
      <c r="BB249" s="5">
        <v>17.5</v>
      </c>
      <c r="BC249" s="9">
        <v>1780</v>
      </c>
      <c r="BD249" s="3">
        <v>0</v>
      </c>
      <c r="BE249" s="3">
        <f t="shared" si="49"/>
        <v>3.375</v>
      </c>
      <c r="BF249" s="3">
        <v>240.827591028798</v>
      </c>
      <c r="BG249" s="3">
        <v>0</v>
      </c>
      <c r="BH249" s="3">
        <f t="shared" si="53"/>
        <v>11.933740664716751</v>
      </c>
      <c r="BI249" s="3">
        <f t="shared" si="53"/>
        <v>18.302564003007987</v>
      </c>
      <c r="BJ249" s="3">
        <v>1.1828700304031401</v>
      </c>
      <c r="BK249" s="3">
        <v>7.4</v>
      </c>
      <c r="BL249" s="3">
        <v>15.4</v>
      </c>
      <c r="BM249" s="3">
        <v>131.91058319999999</v>
      </c>
      <c r="BN249" s="3">
        <v>37.372595259999997</v>
      </c>
      <c r="BO249" s="3">
        <v>39864.451831529303</v>
      </c>
      <c r="BP249" s="3">
        <v>97.12063569</v>
      </c>
      <c r="BQ249" s="3">
        <v>4.9042413242305303</v>
      </c>
      <c r="BR249" s="3">
        <f t="shared" si="54"/>
        <v>1.005050003528595</v>
      </c>
      <c r="BS249" s="3">
        <f t="shared" si="54"/>
        <v>96.561477661132798</v>
      </c>
      <c r="BT249" s="3">
        <v>0.98734998703002896</v>
      </c>
      <c r="BU249" s="3">
        <v>0.996940016746521</v>
      </c>
      <c r="BV249" s="3">
        <v>1.1233500242233301</v>
      </c>
      <c r="BW249" s="3">
        <v>79.213996887207003</v>
      </c>
      <c r="BX249" s="3">
        <v>77.862602233886705</v>
      </c>
      <c r="BY249" s="3">
        <v>6</v>
      </c>
      <c r="BZ249" s="3">
        <v>7</v>
      </c>
      <c r="CA249" s="3">
        <f t="shared" si="55"/>
        <v>99.526512499999995</v>
      </c>
      <c r="CB249" s="3">
        <v>87.414932250976605</v>
      </c>
      <c r="CC249" s="3">
        <v>88.392272949218807</v>
      </c>
      <c r="CD249" s="3">
        <v>95.505241394042997</v>
      </c>
      <c r="CE249" s="3">
        <v>11.140953063964799</v>
      </c>
      <c r="CF249" s="3">
        <v>3.7395401000976598</v>
      </c>
      <c r="CG249" s="3">
        <v>11.5288</v>
      </c>
      <c r="CH249" s="3">
        <v>6.04676085887135</v>
      </c>
      <c r="CI249" s="3">
        <v>0.2</v>
      </c>
      <c r="CJ249" s="3">
        <v>2.8</v>
      </c>
      <c r="CK249" s="3">
        <v>72</v>
      </c>
      <c r="CL249" s="3">
        <v>99</v>
      </c>
      <c r="CM249" s="3">
        <v>99</v>
      </c>
      <c r="CN249" s="3">
        <v>4.26</v>
      </c>
      <c r="CO249" s="3">
        <v>12.08</v>
      </c>
      <c r="CP249" s="3">
        <v>2.9849999999999999</v>
      </c>
      <c r="CQ249" s="3">
        <v>8.9439913689457196E-3</v>
      </c>
      <c r="CR249" s="3">
        <v>20.100000000000001</v>
      </c>
      <c r="CS249" s="3">
        <v>21.6</v>
      </c>
      <c r="CT249" s="3">
        <v>98.749569795427206</v>
      </c>
      <c r="CU249" s="3">
        <v>97.483104693140803</v>
      </c>
      <c r="CV249" s="3">
        <v>97.594262846924195</v>
      </c>
      <c r="CW249" s="3">
        <v>0</v>
      </c>
      <c r="CX249" s="3">
        <f t="shared" si="56"/>
        <v>3.4</v>
      </c>
      <c r="CY249" s="3">
        <v>7.1</v>
      </c>
      <c r="CZ249" s="3">
        <v>15.3</v>
      </c>
      <c r="DA249" s="3">
        <v>1.33139455</v>
      </c>
      <c r="DB249" s="3">
        <v>5537.3227081793802</v>
      </c>
      <c r="DC249" s="3">
        <v>9.6209716800000002</v>
      </c>
      <c r="DD249" s="3">
        <v>41.4</v>
      </c>
      <c r="DE249" s="3">
        <v>25.8</v>
      </c>
      <c r="DF249" s="3">
        <v>2.8</v>
      </c>
      <c r="DG249" s="3">
        <v>7.2</v>
      </c>
      <c r="DH249" s="3">
        <v>34.200000000000003</v>
      </c>
      <c r="DI249" s="3">
        <v>0.1</v>
      </c>
      <c r="DJ249" s="3">
        <v>17.399999999999999</v>
      </c>
      <c r="DK249" s="3">
        <v>0</v>
      </c>
      <c r="DL249" s="3">
        <v>0.68163673324253804</v>
      </c>
      <c r="DM249" s="3">
        <v>26.562999999999999</v>
      </c>
      <c r="DN249" s="3">
        <v>0.92685152261276205</v>
      </c>
      <c r="DO249" s="3">
        <v>10.8119259592226</v>
      </c>
      <c r="DP249" s="3">
        <v>34.613999999999997</v>
      </c>
      <c r="DQ249" s="3">
        <v>72.760000000000005</v>
      </c>
      <c r="DR249" s="3">
        <v>79.849999999999994</v>
      </c>
      <c r="DS249" s="3">
        <v>55.837000000000003</v>
      </c>
      <c r="DT249" s="3">
        <v>85.325488997554999</v>
      </c>
      <c r="DU249" s="3">
        <v>59.069000000000003</v>
      </c>
      <c r="DV249" s="3">
        <v>42.77</v>
      </c>
      <c r="DW249" s="3">
        <v>30.54</v>
      </c>
      <c r="DX249" s="3">
        <v>3.641</v>
      </c>
      <c r="DY249" s="3">
        <v>8.7970000000000006</v>
      </c>
      <c r="DZ249" s="3">
        <v>6.2370000000000001</v>
      </c>
      <c r="EA249" s="3">
        <v>5.59</v>
      </c>
      <c r="EB249" s="3">
        <v>10365</v>
      </c>
      <c r="EC249" s="3">
        <v>4.306</v>
      </c>
      <c r="ED249" s="3">
        <v>38.902000000000001</v>
      </c>
      <c r="EE249" s="3">
        <v>66.111999999999995</v>
      </c>
      <c r="EF249" s="3">
        <v>10</v>
      </c>
      <c r="EG249" s="3">
        <v>6.9</v>
      </c>
      <c r="EH249" s="3">
        <v>2.2999999999999998</v>
      </c>
      <c r="EI249" s="3">
        <v>82.639024390243904</v>
      </c>
      <c r="EJ249" s="3">
        <v>1.34</v>
      </c>
      <c r="EK249" s="3">
        <v>93.255555999999999</v>
      </c>
      <c r="EL249" s="3">
        <v>87.502592000000007</v>
      </c>
      <c r="EM249" s="3">
        <v>16.025133352581499</v>
      </c>
      <c r="EN249" s="3">
        <v>69.530608591019302</v>
      </c>
      <c r="EO249" s="3">
        <v>1.9628449198635001</v>
      </c>
      <c r="EP249" s="3">
        <v>5092.30810546875</v>
      </c>
      <c r="EQ249" s="3">
        <v>3166.0218599999998</v>
      </c>
      <c r="ER249" s="3">
        <v>-0.75791223964726895</v>
      </c>
      <c r="ES249" s="3">
        <v>2.2285657393361902</v>
      </c>
      <c r="ET249" s="3">
        <v>91.222999999999999</v>
      </c>
      <c r="EU249" s="3">
        <v>0.64518938727976904</v>
      </c>
      <c r="EV249" s="2">
        <v>18.28</v>
      </c>
      <c r="EW249" s="2">
        <v>20</v>
      </c>
      <c r="EX249" s="2">
        <v>16.52</v>
      </c>
      <c r="EY249" s="3">
        <v>2.0725116729736301</v>
      </c>
      <c r="EZ249" s="3">
        <v>1.6956311464309699</v>
      </c>
      <c r="FA249" s="3">
        <v>6</v>
      </c>
      <c r="FB249" s="3">
        <v>1.8</v>
      </c>
      <c r="FC249" s="3">
        <v>3</v>
      </c>
      <c r="FD249" s="3">
        <v>3000000</v>
      </c>
      <c r="FE249" s="3">
        <v>0.31668519275044299</v>
      </c>
      <c r="FF249" s="3">
        <v>0.546705762701995</v>
      </c>
      <c r="FG249" s="3">
        <v>1.26874279123414</v>
      </c>
      <c r="FH249" s="3">
        <v>0</v>
      </c>
      <c r="FI249" s="3">
        <v>0</v>
      </c>
      <c r="FJ249" s="3">
        <v>0</v>
      </c>
      <c r="FK249" s="3">
        <v>0</v>
      </c>
      <c r="FL249" s="3">
        <v>43.964133942268703</v>
      </c>
      <c r="FM249" s="3">
        <v>9.7407928331364593E-2</v>
      </c>
      <c r="FN249" s="3">
        <v>4.4702745668777899</v>
      </c>
      <c r="FO249" s="3">
        <v>6.5733743975327403</v>
      </c>
      <c r="FP249" s="3">
        <v>1.4914903640747099</v>
      </c>
      <c r="FQ249" s="3">
        <f t="shared" si="59"/>
        <v>6.7434405748120541E-2</v>
      </c>
      <c r="FR249" s="3">
        <f t="shared" si="59"/>
        <v>0.5033854395151135</v>
      </c>
      <c r="FS249" s="3">
        <f t="shared" si="59"/>
        <v>1.45873999595642</v>
      </c>
      <c r="FT249" s="3">
        <f t="shared" si="59"/>
        <v>1.495738089084625</v>
      </c>
      <c r="FU249" s="3">
        <v>121403.82371904601</v>
      </c>
    </row>
    <row r="250" spans="1:177" x14ac:dyDescent="0.35">
      <c r="A250" s="3">
        <v>2020</v>
      </c>
      <c r="B250" s="3" t="s">
        <v>68</v>
      </c>
      <c r="C250" s="5">
        <v>55.61</v>
      </c>
      <c r="D250" s="5">
        <v>2567.27</v>
      </c>
      <c r="E250" s="3">
        <v>51.325714907203803</v>
      </c>
      <c r="F250" s="3">
        <v>218.72702398197299</v>
      </c>
      <c r="G250" s="3">
        <v>51.325714907203803</v>
      </c>
      <c r="H250" s="3">
        <v>9.85535017186982E-2</v>
      </c>
      <c r="I250" s="3">
        <v>24.133216286133798</v>
      </c>
      <c r="J250" s="3">
        <v>0.60401016135422603</v>
      </c>
      <c r="K250" s="3">
        <v>34.453827210366399</v>
      </c>
      <c r="L250" s="3">
        <f t="shared" si="52"/>
        <v>1.7393056134644951</v>
      </c>
      <c r="M250" s="3">
        <v>934</v>
      </c>
      <c r="N250" s="3">
        <v>89.56</v>
      </c>
      <c r="O250" s="3">
        <v>113.61</v>
      </c>
      <c r="P250" s="3">
        <v>120.48</v>
      </c>
      <c r="Q250" s="3">
        <v>5736.8</v>
      </c>
      <c r="R250" s="3">
        <v>100</v>
      </c>
      <c r="S250" s="3">
        <v>100</v>
      </c>
      <c r="T250" s="3">
        <v>18.335000000000001</v>
      </c>
      <c r="U250" s="3">
        <v>74.623036117381503</v>
      </c>
      <c r="V250" s="3">
        <v>10.06890585</v>
      </c>
      <c r="W250" s="3">
        <v>68.775622744907807</v>
      </c>
      <c r="X250" s="3">
        <v>3</v>
      </c>
      <c r="Y250" s="3">
        <v>1</v>
      </c>
      <c r="Z250" s="3">
        <v>0</v>
      </c>
      <c r="AA250" s="3">
        <v>1379.7476143447</v>
      </c>
      <c r="AB250" s="3">
        <v>0</v>
      </c>
      <c r="AC250" s="3">
        <v>100</v>
      </c>
      <c r="AD250" s="3">
        <v>4.78</v>
      </c>
      <c r="AE250" s="3">
        <v>1586.24660741507</v>
      </c>
      <c r="AF250" s="3">
        <v>51.210419999999999</v>
      </c>
      <c r="AG250" s="3">
        <v>0</v>
      </c>
      <c r="AH250" s="3">
        <v>0</v>
      </c>
      <c r="AI250" s="3">
        <v>269</v>
      </c>
      <c r="AJ250" s="3">
        <v>3.63</v>
      </c>
      <c r="AK250" s="3">
        <v>3.63</v>
      </c>
      <c r="AL250" s="3">
        <v>55631.549964830898</v>
      </c>
      <c r="AM250" s="3">
        <v>-8.1548077746382397</v>
      </c>
      <c r="AN250" s="3">
        <v>4.0015152036915902</v>
      </c>
      <c r="AO250" s="3">
        <v>0.742203420887807</v>
      </c>
      <c r="AP250" s="3">
        <v>9.0122326474056207E-3</v>
      </c>
      <c r="AQ250" s="3">
        <v>0</v>
      </c>
      <c r="AR250" s="3">
        <v>0</v>
      </c>
      <c r="AS250" s="3">
        <v>3.5024514781365597E-2</v>
      </c>
      <c r="AT250" s="3">
        <v>98.595238095238102</v>
      </c>
      <c r="AU250" s="3">
        <v>100</v>
      </c>
      <c r="AV250" s="3">
        <v>99.879937117460798</v>
      </c>
      <c r="AW250" s="3">
        <v>2.5</v>
      </c>
      <c r="AX250" s="3">
        <v>13.7093835355221</v>
      </c>
      <c r="AY250" s="3">
        <v>5.1266560377183401</v>
      </c>
      <c r="AZ250" s="3">
        <v>0.23993711208261401</v>
      </c>
      <c r="BA250" s="3">
        <v>9.9129679776519204</v>
      </c>
      <c r="BB250" s="5">
        <v>17.399999999999999</v>
      </c>
      <c r="BC250" s="9">
        <v>1780</v>
      </c>
      <c r="BD250" s="3">
        <v>0</v>
      </c>
      <c r="BE250" s="3">
        <f t="shared" si="49"/>
        <v>3.375</v>
      </c>
      <c r="BF250" s="3">
        <v>244.87426489438599</v>
      </c>
      <c r="BG250" s="3">
        <v>0</v>
      </c>
      <c r="BH250" s="3">
        <f t="shared" si="53"/>
        <v>11.958341930759699</v>
      </c>
      <c r="BI250" s="3">
        <f t="shared" si="53"/>
        <v>18.349370767686104</v>
      </c>
      <c r="BJ250" s="3">
        <v>1.0915000438690201</v>
      </c>
      <c r="BK250" s="3">
        <v>7.4</v>
      </c>
      <c r="BL250" s="3">
        <v>15.4</v>
      </c>
      <c r="BM250" s="3">
        <v>132.95050760000001</v>
      </c>
      <c r="BN250" s="3">
        <v>37.307741120000003</v>
      </c>
      <c r="BO250" s="3">
        <v>44903.468962705803</v>
      </c>
      <c r="BP250" s="3">
        <v>98.459628929999994</v>
      </c>
      <c r="BQ250" s="3">
        <v>4.9042413242305303</v>
      </c>
      <c r="BR250" s="3">
        <f t="shared" si="54"/>
        <v>1.0034025013446799</v>
      </c>
      <c r="BS250" s="3">
        <f t="shared" si="54"/>
        <v>96.973239898681612</v>
      </c>
      <c r="BT250" s="3">
        <v>0.98601001501083396</v>
      </c>
      <c r="BU250" s="3">
        <v>0.99795001745223999</v>
      </c>
      <c r="BV250" s="3">
        <v>1.1593600511550901</v>
      </c>
      <c r="BW250" s="3">
        <v>79.264213562011705</v>
      </c>
      <c r="BX250" s="3">
        <v>77.305183410644503</v>
      </c>
      <c r="BY250" s="3">
        <v>6</v>
      </c>
      <c r="BZ250" s="3">
        <v>7</v>
      </c>
      <c r="CA250" s="3">
        <f t="shared" si="55"/>
        <v>99.526512499999995</v>
      </c>
      <c r="CB250" s="3">
        <v>89.857101440429702</v>
      </c>
      <c r="CC250" s="3">
        <v>88.978302001953097</v>
      </c>
      <c r="CD250" s="3">
        <v>97.290733337402301</v>
      </c>
      <c r="CE250" s="3">
        <v>10.617403984069799</v>
      </c>
      <c r="CF250" s="3">
        <v>3.8382298946380602</v>
      </c>
      <c r="CG250" s="3">
        <v>11.5288</v>
      </c>
      <c r="CH250" s="3">
        <v>6.04676085887135</v>
      </c>
      <c r="CI250" s="3">
        <v>0.2</v>
      </c>
      <c r="CJ250" s="3">
        <v>2.8</v>
      </c>
      <c r="CK250" s="3">
        <v>72</v>
      </c>
      <c r="CL250" s="3">
        <v>99</v>
      </c>
      <c r="CM250" s="3">
        <v>99</v>
      </c>
      <c r="CN250" s="3">
        <v>4.26</v>
      </c>
      <c r="CO250" s="3">
        <v>12.08</v>
      </c>
      <c r="CP250" s="3">
        <v>2.9849999999999999</v>
      </c>
      <c r="CQ250" s="3">
        <v>9.0446034714485209E-3</v>
      </c>
      <c r="CR250" s="3">
        <v>19.8</v>
      </c>
      <c r="CS250" s="3">
        <v>21.1</v>
      </c>
      <c r="CT250" s="3">
        <v>98.749569795427206</v>
      </c>
      <c r="CU250" s="3">
        <v>97.483104693140803</v>
      </c>
      <c r="CV250" s="3">
        <v>97.591351580448901</v>
      </c>
      <c r="CW250" s="3">
        <v>0</v>
      </c>
      <c r="CX250" s="3">
        <f t="shared" si="56"/>
        <v>3.4</v>
      </c>
      <c r="CY250" s="3">
        <v>7.1</v>
      </c>
      <c r="CZ250" s="3">
        <v>15.3</v>
      </c>
      <c r="DA250" s="3">
        <v>1.2435928599999999</v>
      </c>
      <c r="DB250" s="3">
        <v>5974.8232190278504</v>
      </c>
      <c r="DC250" s="3">
        <v>8.4526719999999997</v>
      </c>
      <c r="DD250" s="3">
        <v>40.5</v>
      </c>
      <c r="DE250" s="3">
        <v>25</v>
      </c>
      <c r="DF250" s="3">
        <v>2.8</v>
      </c>
      <c r="DG250" s="3">
        <v>7.1</v>
      </c>
      <c r="DH250" s="3">
        <v>33.4</v>
      </c>
      <c r="DI250" s="3">
        <v>0</v>
      </c>
      <c r="DJ250" s="3">
        <v>17.399999999999999</v>
      </c>
      <c r="DK250" s="3">
        <v>0</v>
      </c>
      <c r="DL250" s="3">
        <v>0.77573860040635501</v>
      </c>
      <c r="DM250" s="3">
        <v>29.126000000000001</v>
      </c>
      <c r="DN250" s="3">
        <v>1.2663624554508199</v>
      </c>
      <c r="DO250" s="3">
        <v>10.364054225094099</v>
      </c>
      <c r="DP250" s="3">
        <v>32.359000000000002</v>
      </c>
      <c r="DQ250" s="3">
        <v>72.941000000000003</v>
      </c>
      <c r="DR250" s="3">
        <v>79.554000000000002</v>
      </c>
      <c r="DS250" s="3">
        <v>57.018000000000001</v>
      </c>
      <c r="DT250" s="3">
        <v>88.319211883703304</v>
      </c>
      <c r="DU250" s="3">
        <v>59.176000000000002</v>
      </c>
      <c r="DV250" s="3">
        <v>45.59</v>
      </c>
      <c r="DW250" s="3">
        <v>34.19</v>
      </c>
      <c r="DX250" s="3">
        <v>4.649</v>
      </c>
      <c r="DY250" s="3">
        <v>11.242000000000001</v>
      </c>
      <c r="DZ250" s="3">
        <v>6.8789999999999996</v>
      </c>
      <c r="EA250" s="3">
        <v>6.77</v>
      </c>
      <c r="EB250" s="3">
        <v>6952</v>
      </c>
      <c r="EC250" s="3">
        <v>4.298</v>
      </c>
      <c r="ED250" s="3">
        <v>37.234999999999999</v>
      </c>
      <c r="EE250" s="3">
        <v>68.632000000000005</v>
      </c>
      <c r="EF250" s="3">
        <v>10.199999999999999</v>
      </c>
      <c r="EG250" s="3">
        <v>7.3</v>
      </c>
      <c r="EH250" s="3">
        <v>2.2999999999999998</v>
      </c>
      <c r="EI250" s="3">
        <v>82.143902439024401</v>
      </c>
      <c r="EJ250" s="3">
        <v>1.36</v>
      </c>
      <c r="EK250" s="3">
        <v>92.949408000000005</v>
      </c>
      <c r="EL250" s="3">
        <v>87.236710000000002</v>
      </c>
      <c r="EM250" s="3">
        <v>15.980977142272501</v>
      </c>
      <c r="EN250" s="3">
        <v>69.460873620616795</v>
      </c>
      <c r="EO250" s="3">
        <v>1.6663586742327301</v>
      </c>
      <c r="EP250" s="3">
        <v>4690.302734375</v>
      </c>
      <c r="EQ250" s="3">
        <v>3166.0218599999998</v>
      </c>
      <c r="ER250" s="3">
        <v>-0.98801346658212397</v>
      </c>
      <c r="ES250" s="3">
        <v>1.9180692409504601</v>
      </c>
      <c r="ET250" s="3">
        <v>91.453000000000003</v>
      </c>
      <c r="EU250" s="3">
        <v>0.47588870232289199</v>
      </c>
      <c r="EV250" s="2">
        <v>18.32</v>
      </c>
      <c r="EW250" s="2">
        <v>20.09</v>
      </c>
      <c r="EX250" s="2">
        <v>16.510000000000002</v>
      </c>
      <c r="EY250" s="3">
        <v>2.023770570755</v>
      </c>
      <c r="EZ250" s="3">
        <v>1.7928172349929801</v>
      </c>
      <c r="FA250" s="3">
        <v>6</v>
      </c>
      <c r="FB250" s="3">
        <v>1.8</v>
      </c>
      <c r="FC250" s="3">
        <v>3</v>
      </c>
      <c r="FD250" s="3">
        <v>88000000</v>
      </c>
      <c r="FE250" s="3">
        <v>0.31051946801804697</v>
      </c>
      <c r="FF250" s="3">
        <v>0.57578622567143001</v>
      </c>
      <c r="FG250" s="3">
        <v>1.2168069419977801</v>
      </c>
      <c r="FH250" s="3">
        <v>0</v>
      </c>
      <c r="FI250" s="3">
        <v>0</v>
      </c>
      <c r="FJ250" s="3">
        <v>0</v>
      </c>
      <c r="FK250" s="3">
        <v>0</v>
      </c>
      <c r="FL250" s="3">
        <v>43.964133942268703</v>
      </c>
      <c r="FM250" s="3">
        <v>8.2663098944979099E-2</v>
      </c>
      <c r="FN250" s="3">
        <v>4.4143488628663503</v>
      </c>
      <c r="FO250" s="3">
        <v>5.6189454485371</v>
      </c>
      <c r="FP250" s="3">
        <v>1.49723064899445</v>
      </c>
      <c r="FQ250" s="3">
        <f t="shared" si="59"/>
        <v>5.2616517907283403E-2</v>
      </c>
      <c r="FR250" s="3">
        <f t="shared" si="59"/>
        <v>0.58300554752349854</v>
      </c>
      <c r="FS250" s="3">
        <f t="shared" si="59"/>
        <v>1.4239016771316551</v>
      </c>
      <c r="FT250" s="3">
        <f t="shared" si="59"/>
        <v>1.460785269737245</v>
      </c>
      <c r="FU250" s="3">
        <v>122114.10159932599</v>
      </c>
    </row>
    <row r="251" spans="1:177" x14ac:dyDescent="0.35">
      <c r="A251" s="3">
        <v>2021</v>
      </c>
      <c r="B251" s="3" t="s">
        <v>68</v>
      </c>
      <c r="C251" s="5">
        <v>1.27</v>
      </c>
      <c r="D251" s="5">
        <v>3173.52</v>
      </c>
      <c r="E251" s="3">
        <v>51.587905813257898</v>
      </c>
      <c r="F251" s="3">
        <v>226.99577410680001</v>
      </c>
      <c r="G251" s="3">
        <v>51.587905813257898</v>
      </c>
      <c r="H251" s="3">
        <v>9.7602739726027399E-2</v>
      </c>
      <c r="I251" s="3">
        <v>24.2660596785345</v>
      </c>
      <c r="J251" s="3">
        <v>0.60517545427002195</v>
      </c>
      <c r="K251" s="3">
        <v>34.453827210366399</v>
      </c>
      <c r="L251" s="3">
        <f t="shared" si="52"/>
        <v>1.7393056134644951</v>
      </c>
      <c r="M251" s="3">
        <v>934</v>
      </c>
      <c r="N251" s="3">
        <v>86.94</v>
      </c>
      <c r="O251" s="3">
        <v>112.69</v>
      </c>
      <c r="P251" s="3">
        <v>120.05</v>
      </c>
      <c r="Q251" s="3">
        <v>5593.3</v>
      </c>
      <c r="R251" s="3">
        <v>100</v>
      </c>
      <c r="S251" s="3">
        <v>100</v>
      </c>
      <c r="T251" s="3">
        <v>18.335000000000001</v>
      </c>
      <c r="U251" s="3">
        <v>74.623036117381503</v>
      </c>
      <c r="V251" s="3">
        <v>10.06890585</v>
      </c>
      <c r="W251" s="3">
        <v>68.775622744907807</v>
      </c>
      <c r="X251" s="3">
        <v>3</v>
      </c>
      <c r="Y251" s="3">
        <v>1</v>
      </c>
      <c r="Z251" s="3">
        <v>0</v>
      </c>
      <c r="AA251" s="3">
        <v>1379.7476143447</v>
      </c>
      <c r="AB251" s="3">
        <v>0</v>
      </c>
      <c r="AC251" s="3">
        <v>100</v>
      </c>
      <c r="AD251" s="3">
        <v>4.78</v>
      </c>
      <c r="AE251" s="3">
        <v>1586.24660741507</v>
      </c>
      <c r="AF251" s="3">
        <v>51.341110229999998</v>
      </c>
      <c r="AG251" s="3">
        <v>0</v>
      </c>
      <c r="AH251" s="3">
        <v>0</v>
      </c>
      <c r="AI251" s="3">
        <v>304</v>
      </c>
      <c r="AJ251" s="3">
        <v>3.63</v>
      </c>
      <c r="AK251" s="3">
        <f>AVERAGE(AK250,AK252)</f>
        <v>3.6150000000000002</v>
      </c>
      <c r="AL251" s="3">
        <v>55631.549964830898</v>
      </c>
      <c r="AM251" s="3">
        <v>7.2567262692745098</v>
      </c>
      <c r="AN251" s="3">
        <v>4.0015152036915902</v>
      </c>
      <c r="AO251" s="3">
        <v>0.68051884453248301</v>
      </c>
      <c r="AP251" s="3">
        <v>6.2078798527294603E-3</v>
      </c>
      <c r="AQ251" s="3">
        <v>0</v>
      </c>
      <c r="AR251" s="3">
        <v>0</v>
      </c>
      <c r="AS251" s="3">
        <v>3.4108756686250102E-2</v>
      </c>
      <c r="AT251" s="3">
        <v>98.595238095238102</v>
      </c>
      <c r="AU251" s="3">
        <v>100</v>
      </c>
      <c r="AV251" s="3">
        <v>99.883008269579406</v>
      </c>
      <c r="AW251" s="3">
        <v>2.5</v>
      </c>
      <c r="AX251" s="3">
        <v>12.0925907877167</v>
      </c>
      <c r="AY251" s="3">
        <v>6.4050022408297904</v>
      </c>
      <c r="AZ251" s="3">
        <v>0.23993711208261401</v>
      </c>
      <c r="BA251" s="3">
        <v>9.3514593844694893</v>
      </c>
      <c r="BB251" s="5">
        <v>18.100000000000001</v>
      </c>
      <c r="BC251" s="9">
        <v>1780</v>
      </c>
      <c r="BD251" s="3">
        <v>0</v>
      </c>
      <c r="BE251" s="3">
        <f t="shared" si="49"/>
        <v>3.375</v>
      </c>
      <c r="BF251" s="3">
        <v>248.62068161867001</v>
      </c>
      <c r="BG251" s="3">
        <v>0</v>
      </c>
      <c r="BH251" s="3">
        <f t="shared" si="53"/>
        <v>11.98183859482754</v>
      </c>
      <c r="BI251" s="3">
        <f t="shared" si="53"/>
        <v>18.395497531345008</v>
      </c>
      <c r="BJ251" s="3">
        <v>1.0421500205993699</v>
      </c>
      <c r="BK251" s="3">
        <v>7.4</v>
      </c>
      <c r="BL251" s="3">
        <v>15.4</v>
      </c>
      <c r="BM251" s="3">
        <v>137.0751156</v>
      </c>
      <c r="BN251" s="3">
        <v>38.096668180000002</v>
      </c>
      <c r="BO251" s="3">
        <v>44903.468962705803</v>
      </c>
      <c r="BP251" s="3">
        <v>98.660863329999998</v>
      </c>
      <c r="BQ251" s="3">
        <v>4.9042413242305303</v>
      </c>
      <c r="BR251" s="3">
        <f t="shared" si="54"/>
        <v>1.001754999160765</v>
      </c>
      <c r="BS251" s="3">
        <f t="shared" si="54"/>
        <v>97.38500213623044</v>
      </c>
      <c r="BT251" s="3">
        <v>0.98601001501083396</v>
      </c>
      <c r="BU251" s="3">
        <v>0.99795001745223999</v>
      </c>
      <c r="BV251" s="3">
        <v>1.16293001174927</v>
      </c>
      <c r="BW251" s="3">
        <v>79.037696838378906</v>
      </c>
      <c r="BX251" s="3">
        <v>76.812881469726605</v>
      </c>
      <c r="BY251" s="3">
        <v>6</v>
      </c>
      <c r="BZ251" s="3">
        <v>7</v>
      </c>
      <c r="CA251" s="3">
        <f t="shared" si="55"/>
        <v>99.526512499999995</v>
      </c>
      <c r="CB251" s="3">
        <v>89.857101440429702</v>
      </c>
      <c r="CC251" s="3">
        <v>88.978302001953097</v>
      </c>
      <c r="CD251" s="3">
        <v>97.290733337402301</v>
      </c>
      <c r="CE251" s="3">
        <v>10.994065284729</v>
      </c>
      <c r="CF251" s="3">
        <v>4.6391525268554696</v>
      </c>
      <c r="CG251" s="3">
        <v>11.5288</v>
      </c>
      <c r="CH251" s="3">
        <v>6.04676085887135</v>
      </c>
      <c r="CI251" s="3">
        <v>0.2</v>
      </c>
      <c r="CJ251" s="3">
        <v>2.7</v>
      </c>
      <c r="CK251" s="3">
        <v>76</v>
      </c>
      <c r="CL251" s="3">
        <v>99</v>
      </c>
      <c r="CM251" s="3">
        <v>99</v>
      </c>
      <c r="CN251" s="3">
        <v>4.26</v>
      </c>
      <c r="CO251" s="3">
        <v>12.08</v>
      </c>
      <c r="CP251" s="3">
        <v>2.9849999999999999</v>
      </c>
      <c r="CQ251" s="3">
        <v>9.0446034714485209E-3</v>
      </c>
      <c r="CR251" s="3">
        <v>19.8</v>
      </c>
      <c r="CS251" s="3">
        <v>21.1</v>
      </c>
      <c r="CT251" s="3">
        <v>98.749569795427206</v>
      </c>
      <c r="CU251" s="3">
        <v>97.483104693140803</v>
      </c>
      <c r="CV251" s="3">
        <v>97.588572906068094</v>
      </c>
      <c r="CW251" s="3">
        <v>0</v>
      </c>
      <c r="CX251" s="3">
        <f t="shared" si="56"/>
        <v>3.4</v>
      </c>
      <c r="CY251" s="3">
        <v>7.1</v>
      </c>
      <c r="CZ251" s="3">
        <v>15.3</v>
      </c>
      <c r="DA251" s="3">
        <v>1.2247842600000001</v>
      </c>
      <c r="DB251" s="3">
        <v>6433.2541286689002</v>
      </c>
      <c r="DC251" s="3">
        <v>8.4762163200000007</v>
      </c>
      <c r="DD251" s="3">
        <v>40.5</v>
      </c>
      <c r="DE251" s="3">
        <v>25</v>
      </c>
      <c r="DF251" s="3">
        <v>2.8</v>
      </c>
      <c r="DG251" s="3">
        <v>7.1</v>
      </c>
      <c r="DH251" s="3">
        <v>33.4</v>
      </c>
      <c r="DI251" s="3">
        <v>0</v>
      </c>
      <c r="DJ251" s="3">
        <v>17.399999999999999</v>
      </c>
      <c r="DK251" s="3">
        <v>0</v>
      </c>
      <c r="DL251" s="3">
        <v>1.1445964584093</v>
      </c>
      <c r="DM251" s="3">
        <v>20.204000000000001</v>
      </c>
      <c r="DN251" s="3">
        <v>1.40236845859953</v>
      </c>
      <c r="DO251" s="3">
        <v>9.3761790770303897</v>
      </c>
      <c r="DP251" s="3">
        <v>35.383000000000003</v>
      </c>
      <c r="DQ251" s="3">
        <v>74.063000000000002</v>
      </c>
      <c r="DR251" s="3">
        <v>79.784000000000006</v>
      </c>
      <c r="DS251" s="3">
        <v>58.146000000000001</v>
      </c>
      <c r="DT251" s="3">
        <v>88.546758645895196</v>
      </c>
      <c r="DU251" s="3">
        <v>57.558</v>
      </c>
      <c r="DV251" s="3">
        <v>52.18</v>
      </c>
      <c r="DW251" s="3">
        <v>40.65</v>
      </c>
      <c r="DX251" s="3">
        <v>3.9460000000000002</v>
      </c>
      <c r="DY251" s="3">
        <v>8.0860000000000003</v>
      </c>
      <c r="DZ251" s="3">
        <v>5.4489999999999998</v>
      </c>
      <c r="EA251" s="3">
        <v>5.25</v>
      </c>
      <c r="EB251" s="3">
        <v>6949</v>
      </c>
      <c r="EC251" s="3">
        <v>4.3040000000000003</v>
      </c>
      <c r="ED251" s="3">
        <v>37.542999999999999</v>
      </c>
      <c r="EE251" s="3">
        <v>65.228999999999999</v>
      </c>
      <c r="EF251" s="3">
        <v>10.5</v>
      </c>
      <c r="EG251" s="3">
        <v>7</v>
      </c>
      <c r="EH251" s="3">
        <v>2.2000000000000002</v>
      </c>
      <c r="EI251" s="3">
        <v>82.748780487804893</v>
      </c>
      <c r="EJ251" s="3">
        <v>1.38</v>
      </c>
      <c r="EK251" s="3">
        <v>93.910826999999998</v>
      </c>
      <c r="EL251" s="3">
        <v>89.042490000000001</v>
      </c>
      <c r="EM251" s="3">
        <v>15.913758503161899</v>
      </c>
      <c r="EN251" s="3">
        <v>69.341144745753695</v>
      </c>
      <c r="EO251" s="3">
        <v>1.5183493670661199</v>
      </c>
      <c r="EP251" s="3">
        <v>4940.603515625</v>
      </c>
      <c r="EQ251" s="3">
        <v>3166.0218599999998</v>
      </c>
      <c r="ER251" s="3">
        <v>-1.0766334975682399</v>
      </c>
      <c r="ES251" s="3">
        <v>1.75746552951904</v>
      </c>
      <c r="ET251" s="3">
        <v>91.671999999999997</v>
      </c>
      <c r="EU251" s="3">
        <v>0.62566379017739104</v>
      </c>
      <c r="EV251" s="2">
        <v>18.37</v>
      </c>
      <c r="EW251" s="2">
        <v>20.190000000000001</v>
      </c>
      <c r="EX251" s="2">
        <v>16.52</v>
      </c>
      <c r="EY251" s="3">
        <v>1.84118163585663</v>
      </c>
      <c r="EZ251" s="3">
        <v>1.6790368556976301</v>
      </c>
      <c r="FA251" s="3">
        <v>6</v>
      </c>
      <c r="FB251" s="3">
        <v>1.8</v>
      </c>
      <c r="FC251" s="3">
        <v>3</v>
      </c>
      <c r="FD251" s="3">
        <v>88000000</v>
      </c>
      <c r="FE251" s="3">
        <v>0.31051946801804697</v>
      </c>
      <c r="FF251" s="3">
        <v>0.47167835663608798</v>
      </c>
      <c r="FG251" s="3">
        <v>1.09400064164261</v>
      </c>
      <c r="FH251" s="3">
        <v>0</v>
      </c>
      <c r="FI251" s="3">
        <v>0</v>
      </c>
      <c r="FJ251" s="3">
        <v>0</v>
      </c>
      <c r="FK251" s="3">
        <v>0</v>
      </c>
      <c r="FL251" s="3">
        <v>43.964133942268703</v>
      </c>
      <c r="FM251" s="3">
        <v>0.15964380754097501</v>
      </c>
      <c r="FN251" s="3">
        <v>5.0180367674693498</v>
      </c>
      <c r="FO251" s="3">
        <v>6.07486245695313</v>
      </c>
      <c r="FP251" s="3">
        <v>1.49592709541321</v>
      </c>
      <c r="FQ251" s="3">
        <f t="shared" si="59"/>
        <v>6.09881641616924E-2</v>
      </c>
      <c r="FR251" s="3">
        <f t="shared" si="59"/>
        <v>0.69411650300025951</v>
      </c>
      <c r="FS251" s="3">
        <f t="shared" si="59"/>
        <v>1.432358503341675</v>
      </c>
      <c r="FT251" s="3">
        <f t="shared" si="59"/>
        <v>1.478510439395905</v>
      </c>
      <c r="FU251" s="3">
        <v>137947.34385169001</v>
      </c>
    </row>
    <row r="252" spans="1:177" x14ac:dyDescent="0.35">
      <c r="A252" s="3">
        <v>2022</v>
      </c>
      <c r="B252" s="3" t="s">
        <v>68</v>
      </c>
      <c r="C252" s="5">
        <v>29.87</v>
      </c>
      <c r="D252" s="5">
        <v>2671.19</v>
      </c>
      <c r="E252" s="3">
        <v>51.587905813257898</v>
      </c>
      <c r="F252" s="3">
        <v>226.99577410680001</v>
      </c>
      <c r="G252" s="3">
        <v>51.587905813257898</v>
      </c>
      <c r="H252" s="3">
        <v>9.7602739726027399E-2</v>
      </c>
      <c r="I252" s="3">
        <v>24.2660596785345</v>
      </c>
      <c r="J252" s="3">
        <v>0.60517545427002195</v>
      </c>
      <c r="K252" s="3">
        <v>34.453827210366399</v>
      </c>
      <c r="L252" s="3">
        <f t="shared" si="52"/>
        <v>1.7393056134644951</v>
      </c>
      <c r="M252" s="3">
        <v>934</v>
      </c>
      <c r="N252" s="3">
        <v>86.94</v>
      </c>
      <c r="O252" s="3">
        <v>112.69</v>
      </c>
      <c r="P252" s="3">
        <v>120.05</v>
      </c>
      <c r="Q252" s="3">
        <v>6154.3</v>
      </c>
      <c r="R252" s="3">
        <v>100</v>
      </c>
      <c r="S252" s="3">
        <v>100</v>
      </c>
      <c r="T252" s="3">
        <v>18.335000000000001</v>
      </c>
      <c r="U252" s="3">
        <v>74.623036117381503</v>
      </c>
      <c r="V252" s="3">
        <v>10.06890585</v>
      </c>
      <c r="W252" s="3">
        <v>68.775622744907807</v>
      </c>
      <c r="X252" s="3">
        <v>3</v>
      </c>
      <c r="Y252" s="3">
        <v>1</v>
      </c>
      <c r="Z252" s="3">
        <v>0</v>
      </c>
      <c r="AA252" s="3">
        <v>1379.7476143447</v>
      </c>
      <c r="AB252" s="3">
        <v>0</v>
      </c>
      <c r="AC252" s="3">
        <v>100</v>
      </c>
      <c r="AD252" s="3">
        <v>4.78</v>
      </c>
      <c r="AE252" s="3">
        <v>1586.24660741507</v>
      </c>
      <c r="AF252" s="3">
        <v>55.802448300000002</v>
      </c>
      <c r="AG252" s="3">
        <v>0</v>
      </c>
      <c r="AH252" s="3">
        <v>0</v>
      </c>
      <c r="AI252" s="3">
        <v>304</v>
      </c>
      <c r="AJ252" s="3">
        <v>3.63</v>
      </c>
      <c r="AK252" s="3">
        <v>3.6</v>
      </c>
      <c r="AL252" s="3">
        <v>55631.549964830898</v>
      </c>
      <c r="AM252" s="3">
        <v>1.28552803129074</v>
      </c>
      <c r="AN252" s="3">
        <v>4.0015152036915902</v>
      </c>
      <c r="AO252" s="3">
        <v>0.68051884453248301</v>
      </c>
      <c r="AP252" s="3">
        <v>6.2078798527294603E-3</v>
      </c>
      <c r="AQ252" s="3">
        <v>0</v>
      </c>
      <c r="AR252" s="3">
        <v>0</v>
      </c>
      <c r="AS252" s="3">
        <v>3.4108756686250102E-2</v>
      </c>
      <c r="AT252" s="3">
        <v>98.595238095238102</v>
      </c>
      <c r="AU252" s="3">
        <v>100</v>
      </c>
      <c r="AV252" s="3">
        <v>99.885947833847595</v>
      </c>
      <c r="AW252" s="3">
        <v>2.5</v>
      </c>
      <c r="AX252" s="3">
        <v>12.0653153856047</v>
      </c>
      <c r="AY252" s="3">
        <v>8.2978898475246705</v>
      </c>
      <c r="AZ252" s="3">
        <v>0.23993711208261401</v>
      </c>
      <c r="BA252" s="3">
        <v>9.5138242798153101</v>
      </c>
      <c r="BB252" s="5">
        <v>17.3</v>
      </c>
      <c r="BC252" s="9">
        <v>1780</v>
      </c>
      <c r="BD252" s="3">
        <v>0</v>
      </c>
      <c r="BE252" s="3">
        <f t="shared" si="49"/>
        <v>3.375</v>
      </c>
      <c r="BF252" s="3">
        <v>248.62068161867001</v>
      </c>
      <c r="BG252" s="3">
        <v>0</v>
      </c>
      <c r="BH252" s="3">
        <f t="shared" si="53"/>
        <v>11.940200564657818</v>
      </c>
      <c r="BI252" s="3">
        <f t="shared" si="53"/>
        <v>18.340708981393661</v>
      </c>
      <c r="BJ252" s="3">
        <v>1.0421500205993699</v>
      </c>
      <c r="BK252" s="3">
        <v>7.4</v>
      </c>
      <c r="BL252" s="3">
        <v>15.4</v>
      </c>
      <c r="BM252" s="3">
        <v>137.0751156</v>
      </c>
      <c r="BN252" s="3">
        <v>38.665130740000002</v>
      </c>
      <c r="BO252" s="3">
        <v>44903.468962705803</v>
      </c>
      <c r="BP252" s="3">
        <v>98.242037490000001</v>
      </c>
      <c r="BQ252" s="3">
        <v>4.9042413242305303</v>
      </c>
      <c r="BR252" s="3">
        <f t="shared" si="54"/>
        <v>1.001754999160765</v>
      </c>
      <c r="BS252" s="3">
        <f t="shared" si="54"/>
        <v>97.38500213623044</v>
      </c>
      <c r="BT252" s="3">
        <v>0.98601001501083396</v>
      </c>
      <c r="BU252" s="3">
        <v>0.99795001745223999</v>
      </c>
      <c r="BV252" s="3">
        <v>1.16293001174927</v>
      </c>
      <c r="BW252" s="3">
        <v>79.037696838378906</v>
      </c>
      <c r="BX252" s="3">
        <v>76.812881469726605</v>
      </c>
      <c r="BY252" s="3">
        <v>6</v>
      </c>
      <c r="BZ252" s="3">
        <v>7</v>
      </c>
      <c r="CA252" s="3">
        <f t="shared" si="55"/>
        <v>99.526512499999995</v>
      </c>
      <c r="CB252" s="3">
        <v>89.857101440429702</v>
      </c>
      <c r="CC252" s="3">
        <v>88.978302001953097</v>
      </c>
      <c r="CD252" s="3">
        <v>97.290733337402301</v>
      </c>
      <c r="CE252" s="3">
        <v>10.994065284729</v>
      </c>
      <c r="CF252" s="3">
        <v>4.6391525268554696</v>
      </c>
      <c r="CG252" s="3">
        <v>11.5288</v>
      </c>
      <c r="CH252" s="3">
        <v>6.04676085887135</v>
      </c>
      <c r="CI252" s="3">
        <v>0.2</v>
      </c>
      <c r="CJ252" s="3">
        <v>2.7</v>
      </c>
      <c r="CK252" s="3">
        <v>76</v>
      </c>
      <c r="CL252" s="3">
        <v>99</v>
      </c>
      <c r="CM252" s="3">
        <v>99</v>
      </c>
      <c r="CN252" s="3">
        <v>4.26</v>
      </c>
      <c r="CO252" s="3">
        <v>12.08</v>
      </c>
      <c r="CP252" s="3">
        <v>2.9849999999999999</v>
      </c>
      <c r="CQ252" s="3">
        <v>9.0446034714485209E-3</v>
      </c>
      <c r="CR252" s="3">
        <v>19.8</v>
      </c>
      <c r="CS252" s="3">
        <v>21.1</v>
      </c>
      <c r="CT252" s="3">
        <v>98.749569795427206</v>
      </c>
      <c r="CU252" s="3">
        <v>97.483104693140803</v>
      </c>
      <c r="CV252" s="3">
        <v>97.585929408821002</v>
      </c>
      <c r="CW252" s="3">
        <v>0</v>
      </c>
      <c r="CX252" s="3">
        <f t="shared" si="56"/>
        <v>3.4</v>
      </c>
      <c r="CY252" s="3">
        <v>7.1</v>
      </c>
      <c r="CZ252" s="3">
        <v>15.3</v>
      </c>
      <c r="DA252" s="3">
        <v>1.2247842600000001</v>
      </c>
      <c r="DB252" s="3">
        <v>6433.2541286689002</v>
      </c>
      <c r="DC252" s="3">
        <v>8.4762163200000007</v>
      </c>
      <c r="DD252" s="3">
        <v>40.5</v>
      </c>
      <c r="DE252" s="3">
        <v>25</v>
      </c>
      <c r="DF252" s="3">
        <v>2.8</v>
      </c>
      <c r="DG252" s="3">
        <v>7.1</v>
      </c>
      <c r="DH252" s="3">
        <v>33.4</v>
      </c>
      <c r="DI252" s="3">
        <v>0</v>
      </c>
      <c r="DJ252" s="3">
        <v>17.399999999999999</v>
      </c>
      <c r="DK252" s="3">
        <v>0</v>
      </c>
      <c r="DL252" s="3">
        <v>1.0689247415829199</v>
      </c>
      <c r="DM252" s="3">
        <v>20.204000000000001</v>
      </c>
      <c r="DN252" s="3">
        <v>1.58279486691481</v>
      </c>
      <c r="DO252" s="3">
        <v>9.1183086902395907</v>
      </c>
      <c r="DP252" s="3">
        <v>33.42</v>
      </c>
      <c r="DQ252" s="3">
        <v>74.147999999999996</v>
      </c>
      <c r="DR252" s="3">
        <v>79.866</v>
      </c>
      <c r="DS252" s="3">
        <v>58.034999999999997</v>
      </c>
      <c r="DT252" s="3">
        <v>89.094091097499202</v>
      </c>
      <c r="DU252" s="3">
        <v>55.683</v>
      </c>
      <c r="DV252" s="3">
        <v>52.18</v>
      </c>
      <c r="DW252" s="3">
        <v>36.22</v>
      </c>
      <c r="DX252" s="3">
        <v>3.5390000000000001</v>
      </c>
      <c r="DY252" s="3">
        <v>8.8390000000000004</v>
      </c>
      <c r="DZ252" s="3">
        <v>4.0359999999999996</v>
      </c>
      <c r="EA252" s="3">
        <v>4.58</v>
      </c>
      <c r="EB252" s="3">
        <v>5222</v>
      </c>
      <c r="EC252" s="3">
        <v>4.3040000000000003</v>
      </c>
      <c r="ED252" s="3">
        <v>37.542999999999999</v>
      </c>
      <c r="EE252" s="3">
        <v>65.228999999999999</v>
      </c>
      <c r="EF252" s="3">
        <v>10.5</v>
      </c>
      <c r="EG252" s="3">
        <v>7</v>
      </c>
      <c r="EH252" s="3">
        <v>2.2000000000000002</v>
      </c>
      <c r="EI252" s="3">
        <v>82.748780487804893</v>
      </c>
      <c r="EJ252" s="3">
        <v>1.38</v>
      </c>
      <c r="EK252" s="3">
        <v>93.910826999999998</v>
      </c>
      <c r="EL252" s="3">
        <v>89.042490000000001</v>
      </c>
      <c r="EM252" s="3">
        <v>15.7999008645782</v>
      </c>
      <c r="EN252" s="3">
        <v>69.171586120423299</v>
      </c>
      <c r="EO252" s="3">
        <v>2.0166679021272902</v>
      </c>
      <c r="EP252" s="3">
        <v>4940.603515625</v>
      </c>
      <c r="EQ252" s="3">
        <v>3166.0218599999998</v>
      </c>
      <c r="ER252" s="3">
        <v>-0.52666349516923505</v>
      </c>
      <c r="ES252" s="3">
        <v>2.2445473423088802</v>
      </c>
      <c r="ET252" s="3">
        <v>91.881</v>
      </c>
      <c r="EU252" s="3">
        <v>0.62566379017739104</v>
      </c>
      <c r="EV252" s="2">
        <v>18.43</v>
      </c>
      <c r="EW252" s="2">
        <v>20.309999999999999</v>
      </c>
      <c r="EX252" s="2">
        <v>16.53</v>
      </c>
      <c r="EY252" s="3">
        <v>1.8836024999618499</v>
      </c>
      <c r="EZ252" s="3">
        <v>1.77271509170532</v>
      </c>
      <c r="FA252" s="3">
        <v>6</v>
      </c>
      <c r="FB252" s="3">
        <v>1.8</v>
      </c>
      <c r="FC252" s="3">
        <v>3</v>
      </c>
      <c r="FD252" s="3">
        <v>0</v>
      </c>
      <c r="FE252" s="3">
        <v>0.31051946801804697</v>
      </c>
      <c r="FF252" s="3">
        <v>0.700406724896945</v>
      </c>
      <c r="FG252" s="3">
        <v>1.5964779771017601</v>
      </c>
      <c r="FH252" s="3">
        <v>0</v>
      </c>
      <c r="FI252" s="3">
        <v>0</v>
      </c>
      <c r="FJ252" s="3">
        <v>0</v>
      </c>
      <c r="FK252" s="3">
        <v>0</v>
      </c>
      <c r="FL252" s="3">
        <v>43.964133942268703</v>
      </c>
      <c r="FM252" s="3">
        <v>0.214127250260121</v>
      </c>
      <c r="FN252" s="3">
        <v>5.3611461743784696</v>
      </c>
      <c r="FO252" s="3">
        <v>5.8662562289972904</v>
      </c>
      <c r="FP252" s="3">
        <v>1.53623878955841</v>
      </c>
      <c r="FQ252" s="3">
        <f t="shared" si="59"/>
        <v>5.6802341034487898E-2</v>
      </c>
      <c r="FR252" s="3">
        <f t="shared" si="59"/>
        <v>0.59521397948265098</v>
      </c>
      <c r="FS252" s="3">
        <f t="shared" si="59"/>
        <v>1.441048383712765</v>
      </c>
      <c r="FT252" s="3">
        <f t="shared" si="59"/>
        <v>1.387625098228455</v>
      </c>
      <c r="FU252" s="3">
        <v>146457.020543986</v>
      </c>
    </row>
    <row r="253" spans="1:177" x14ac:dyDescent="0.35">
      <c r="A253" s="3">
        <v>2023</v>
      </c>
      <c r="B253" s="3" t="s">
        <v>68</v>
      </c>
      <c r="C253" s="5">
        <v>29.87</v>
      </c>
      <c r="D253" s="5">
        <v>2671.19</v>
      </c>
      <c r="E253" s="3">
        <v>51.587905813257898</v>
      </c>
      <c r="F253" s="3">
        <v>226.99577410680001</v>
      </c>
      <c r="G253" s="3">
        <v>51.587905813257898</v>
      </c>
      <c r="H253" s="3">
        <v>9.7602739726027399E-2</v>
      </c>
      <c r="I253" s="3">
        <v>24.2660596785345</v>
      </c>
      <c r="J253" s="3">
        <v>0.60517545427002195</v>
      </c>
      <c r="K253" s="3">
        <v>34.453827210366399</v>
      </c>
      <c r="L253" s="3">
        <f t="shared" si="52"/>
        <v>1.7393056134644951</v>
      </c>
      <c r="M253" s="3">
        <v>934</v>
      </c>
      <c r="N253" s="3">
        <v>86.94</v>
      </c>
      <c r="O253" s="3">
        <v>112.69</v>
      </c>
      <c r="P253" s="3">
        <v>120.05</v>
      </c>
      <c r="Q253" s="3">
        <v>6154.3</v>
      </c>
      <c r="R253" s="3">
        <v>100</v>
      </c>
      <c r="S253" s="3">
        <v>100</v>
      </c>
      <c r="T253" s="3">
        <v>18.335000000000001</v>
      </c>
      <c r="U253" s="3">
        <v>74.623036117381503</v>
      </c>
      <c r="V253" s="3">
        <v>10.06890585</v>
      </c>
      <c r="W253" s="3">
        <v>68.775622744907807</v>
      </c>
      <c r="X253" s="3">
        <v>3</v>
      </c>
      <c r="Y253" s="3">
        <v>1</v>
      </c>
      <c r="Z253" s="3">
        <v>0</v>
      </c>
      <c r="AA253" s="3">
        <v>1379.7476143447</v>
      </c>
      <c r="AB253" s="3">
        <v>0</v>
      </c>
      <c r="AC253" s="3">
        <v>100</v>
      </c>
      <c r="AD253" s="3">
        <v>4.78</v>
      </c>
      <c r="AE253" s="3">
        <v>1586.24660741507</v>
      </c>
      <c r="AF253" s="3">
        <v>55.802448300000002</v>
      </c>
      <c r="AG253" s="3">
        <v>0</v>
      </c>
      <c r="AH253" s="3">
        <v>0</v>
      </c>
      <c r="AI253" s="3">
        <v>304</v>
      </c>
      <c r="AJ253" s="3">
        <v>3.63</v>
      </c>
      <c r="AK253" s="3">
        <v>3.6</v>
      </c>
      <c r="AL253" s="3">
        <v>55631.549964830898</v>
      </c>
      <c r="AM253" s="3">
        <v>1.28552803129074</v>
      </c>
      <c r="AN253" s="3">
        <v>4.0015152036915902</v>
      </c>
      <c r="AO253" s="3">
        <v>0.68051884453248301</v>
      </c>
      <c r="AP253" s="3">
        <v>6.2078798527294603E-3</v>
      </c>
      <c r="AQ253" s="3">
        <v>0</v>
      </c>
      <c r="AR253" s="3">
        <v>0</v>
      </c>
      <c r="AS253" s="3">
        <v>3.4108756686250102E-2</v>
      </c>
      <c r="AT253" s="3">
        <v>98.595238095238102</v>
      </c>
      <c r="AU253" s="3">
        <v>100</v>
      </c>
      <c r="AV253" s="3">
        <v>99.885947833847595</v>
      </c>
      <c r="AW253" s="3">
        <v>2.5</v>
      </c>
      <c r="AX253" s="3">
        <v>12.0653153856047</v>
      </c>
      <c r="AY253" s="3">
        <v>8.2978898475246705</v>
      </c>
      <c r="AZ253" s="3">
        <v>0.23993711208261401</v>
      </c>
      <c r="BA253" s="3">
        <v>9.5138242798153101</v>
      </c>
      <c r="BB253" s="5">
        <v>17.3</v>
      </c>
      <c r="BC253" s="9">
        <v>1780</v>
      </c>
      <c r="BD253" s="3">
        <v>0</v>
      </c>
      <c r="BE253" s="3">
        <f t="shared" si="49"/>
        <v>3.375</v>
      </c>
      <c r="BF253" s="3">
        <v>248.62068161867001</v>
      </c>
      <c r="BG253" s="3">
        <v>0</v>
      </c>
      <c r="BH253" s="3">
        <f t="shared" si="53"/>
        <v>11.940200564657818</v>
      </c>
      <c r="BI253" s="3">
        <f t="shared" si="53"/>
        <v>18.340708981393661</v>
      </c>
      <c r="BJ253" s="3">
        <v>1.0421500205993699</v>
      </c>
      <c r="BK253" s="3">
        <v>7.4</v>
      </c>
      <c r="BL253" s="3">
        <v>15.4</v>
      </c>
      <c r="BM253" s="3">
        <v>137.0751156</v>
      </c>
      <c r="BN253" s="3">
        <v>38.665130740000002</v>
      </c>
      <c r="BO253" s="3">
        <v>44903.468962705803</v>
      </c>
      <c r="BP253" s="3">
        <v>98.242037490000001</v>
      </c>
      <c r="BQ253" s="3">
        <v>4.9042413242305303</v>
      </c>
      <c r="BR253" s="3">
        <f t="shared" si="54"/>
        <v>1.001754999160765</v>
      </c>
      <c r="BS253" s="3">
        <f t="shared" si="54"/>
        <v>97.38500213623044</v>
      </c>
      <c r="BT253" s="3">
        <v>0.98601001501083396</v>
      </c>
      <c r="BU253" s="3">
        <v>0.99795001745223999</v>
      </c>
      <c r="BV253" s="3">
        <v>1.16293001174927</v>
      </c>
      <c r="BW253" s="3">
        <v>79.037696838378906</v>
      </c>
      <c r="BX253" s="3">
        <v>76.812881469726605</v>
      </c>
      <c r="BY253" s="3">
        <v>6</v>
      </c>
      <c r="BZ253" s="3">
        <v>7</v>
      </c>
      <c r="CA253" s="3">
        <f t="shared" si="55"/>
        <v>99.526512499999995</v>
      </c>
      <c r="CB253" s="3">
        <v>89.857101440429702</v>
      </c>
      <c r="CC253" s="3">
        <v>88.978302001953097</v>
      </c>
      <c r="CD253" s="3">
        <v>97.290733337402301</v>
      </c>
      <c r="CE253" s="3">
        <v>10.994065284729</v>
      </c>
      <c r="CF253" s="3">
        <v>4.6391525268554696</v>
      </c>
      <c r="CG253" s="3">
        <v>11.5288</v>
      </c>
      <c r="CH253" s="3">
        <v>6.04676085887135</v>
      </c>
      <c r="CI253" s="3">
        <v>0.2</v>
      </c>
      <c r="CJ253" s="3">
        <v>2.7</v>
      </c>
      <c r="CK253" s="3">
        <v>76</v>
      </c>
      <c r="CL253" s="3">
        <v>99</v>
      </c>
      <c r="CM253" s="3">
        <v>99</v>
      </c>
      <c r="CN253" s="3">
        <v>4.26</v>
      </c>
      <c r="CO253" s="3">
        <v>12.08</v>
      </c>
      <c r="CP253" s="3">
        <v>2.9849999999999999</v>
      </c>
      <c r="CQ253" s="3">
        <v>9.0446034714485209E-3</v>
      </c>
      <c r="CR253" s="3">
        <v>19.8</v>
      </c>
      <c r="CS253" s="3">
        <v>21.1</v>
      </c>
      <c r="CT253" s="3">
        <v>98.749569795427206</v>
      </c>
      <c r="CU253" s="3">
        <v>97.483104693140803</v>
      </c>
      <c r="CV253" s="3">
        <v>97.585929408821002</v>
      </c>
      <c r="CW253" s="3">
        <v>0</v>
      </c>
      <c r="CX253" s="3">
        <f t="shared" si="56"/>
        <v>3.4</v>
      </c>
      <c r="CY253" s="3">
        <v>7.1</v>
      </c>
      <c r="CZ253" s="3">
        <v>15.3</v>
      </c>
      <c r="DA253" s="3">
        <v>1.2247842600000001</v>
      </c>
      <c r="DB253" s="3">
        <v>6433.2541286689002</v>
      </c>
      <c r="DC253" s="3">
        <v>8.4762163200000007</v>
      </c>
      <c r="DD253" s="3">
        <v>40.5</v>
      </c>
      <c r="DE253" s="3">
        <v>25</v>
      </c>
      <c r="DF253" s="3">
        <v>2.8</v>
      </c>
      <c r="DG253" s="3">
        <v>7.1</v>
      </c>
      <c r="DH253" s="3">
        <v>33.4</v>
      </c>
      <c r="DI253" s="3">
        <v>0</v>
      </c>
      <c r="DJ253" s="3">
        <v>17.399999999999999</v>
      </c>
      <c r="DK253" s="3">
        <v>0</v>
      </c>
      <c r="DL253" s="3">
        <v>1.0689247415829199</v>
      </c>
      <c r="DM253" s="3">
        <v>20.204000000000001</v>
      </c>
      <c r="DN253" s="3">
        <v>1.58279486691481</v>
      </c>
      <c r="DO253" s="3">
        <v>9.1183086902395907</v>
      </c>
      <c r="DP253" s="3">
        <v>33.42</v>
      </c>
      <c r="DQ253" s="3">
        <v>74.147999999999996</v>
      </c>
      <c r="DR253" s="3">
        <v>79.866</v>
      </c>
      <c r="DS253" s="3">
        <v>58.034999999999997</v>
      </c>
      <c r="DT253" s="3">
        <v>89.094091097499202</v>
      </c>
      <c r="DU253" s="3">
        <v>55.683</v>
      </c>
      <c r="DV253" s="3">
        <v>52.18</v>
      </c>
      <c r="DW253" s="3">
        <v>36.22</v>
      </c>
      <c r="DX253" s="3">
        <v>3.5390000000000001</v>
      </c>
      <c r="DY253" s="3">
        <v>8.8390000000000004</v>
      </c>
      <c r="DZ253" s="3">
        <v>4.0359999999999996</v>
      </c>
      <c r="EA253" s="3">
        <v>4.58</v>
      </c>
      <c r="EB253" s="3">
        <v>5222</v>
      </c>
      <c r="EC253" s="3">
        <v>4.3040000000000003</v>
      </c>
      <c r="ED253" s="3">
        <v>37.542999999999999</v>
      </c>
      <c r="EE253" s="3">
        <v>65.228999999999999</v>
      </c>
      <c r="EF253" s="3">
        <v>10.5</v>
      </c>
      <c r="EG253" s="3">
        <v>7</v>
      </c>
      <c r="EH253" s="3">
        <v>2.2000000000000002</v>
      </c>
      <c r="EI253" s="3">
        <v>82.748780487804893</v>
      </c>
      <c r="EJ253" s="3">
        <v>1.38</v>
      </c>
      <c r="EK253" s="3">
        <v>93.910826999999998</v>
      </c>
      <c r="EL253" s="3">
        <v>89.042490000000001</v>
      </c>
      <c r="EM253" s="3">
        <v>15.7999008645782</v>
      </c>
      <c r="EN253" s="3">
        <v>69.171586120423299</v>
      </c>
      <c r="EO253" s="3">
        <v>2.0166679021272902</v>
      </c>
      <c r="EP253" s="3">
        <v>4940.603515625</v>
      </c>
      <c r="EQ253" s="3">
        <v>3166.0218599999998</v>
      </c>
      <c r="ER253" s="3">
        <v>-0.52666349516923505</v>
      </c>
      <c r="ES253" s="3">
        <v>2.2445473423088802</v>
      </c>
      <c r="ET253" s="3">
        <v>91.881</v>
      </c>
      <c r="EU253" s="3">
        <v>0.62566379017739104</v>
      </c>
      <c r="EV253" s="2">
        <v>18.43</v>
      </c>
      <c r="EW253" s="2">
        <v>20.309999999999999</v>
      </c>
      <c r="EX253" s="2">
        <v>16.53</v>
      </c>
      <c r="EY253" s="3">
        <v>1.8836024999618499</v>
      </c>
      <c r="EZ253" s="3">
        <v>1.77271509170532</v>
      </c>
      <c r="FA253" s="3">
        <v>6</v>
      </c>
      <c r="FB253" s="3">
        <v>1.8</v>
      </c>
      <c r="FC253" s="3">
        <v>3</v>
      </c>
      <c r="FD253" s="3">
        <v>0</v>
      </c>
      <c r="FE253" s="3">
        <v>0.31051946801804697</v>
      </c>
      <c r="FF253" s="3">
        <v>0.700406724896945</v>
      </c>
      <c r="FG253" s="3">
        <v>1.5964779771017601</v>
      </c>
      <c r="FH253" s="3">
        <v>0</v>
      </c>
      <c r="FI253" s="3">
        <v>0</v>
      </c>
      <c r="FJ253" s="3">
        <v>0</v>
      </c>
      <c r="FK253" s="3">
        <v>0</v>
      </c>
      <c r="FL253" s="3">
        <v>43.964133942268703</v>
      </c>
      <c r="FM253" s="3">
        <v>0.214127250260121</v>
      </c>
      <c r="FN253" s="3">
        <v>5.3611461743784696</v>
      </c>
      <c r="FO253" s="3">
        <v>5.8662562289972904</v>
      </c>
      <c r="FP253" s="3">
        <v>1.53623878955841</v>
      </c>
      <c r="FQ253" s="3">
        <f t="shared" si="59"/>
        <v>5.6802341034487898E-2</v>
      </c>
      <c r="FR253" s="3">
        <f t="shared" si="59"/>
        <v>0.59521397948265098</v>
      </c>
      <c r="FS253" s="3">
        <f t="shared" si="59"/>
        <v>1.441048383712765</v>
      </c>
      <c r="FT253" s="3">
        <f t="shared" si="59"/>
        <v>1.387625098228455</v>
      </c>
      <c r="FU253" s="3">
        <v>146457.020543986</v>
      </c>
    </row>
    <row r="254" spans="1:177" x14ac:dyDescent="0.35">
      <c r="A254" s="3">
        <v>2010</v>
      </c>
      <c r="B254" s="3" t="s">
        <v>69</v>
      </c>
      <c r="C254" s="5">
        <v>499.13</v>
      </c>
      <c r="D254" s="5">
        <v>402.95</v>
      </c>
      <c r="E254" s="3">
        <v>32.28125</v>
      </c>
      <c r="F254" s="3">
        <v>79.396475770925093</v>
      </c>
      <c r="G254" s="3">
        <v>32.28125</v>
      </c>
      <c r="H254" s="3">
        <v>2.1905487951981599E-2</v>
      </c>
      <c r="I254" s="3">
        <v>28.375</v>
      </c>
      <c r="J254" s="3">
        <v>3.90625</v>
      </c>
      <c r="K254" s="3">
        <v>1.09375</v>
      </c>
      <c r="L254" s="3">
        <v>33.881897386253598</v>
      </c>
      <c r="M254" s="3">
        <v>560</v>
      </c>
      <c r="N254" s="3">
        <v>104.26</v>
      </c>
      <c r="O254" s="3">
        <v>108.59</v>
      </c>
      <c r="P254" s="3">
        <v>112.54</v>
      </c>
      <c r="Q254" s="3">
        <v>4691.1000000000004</v>
      </c>
      <c r="R254" s="3">
        <v>100</v>
      </c>
      <c r="S254" s="3">
        <v>100</v>
      </c>
      <c r="T254" s="3">
        <v>0</v>
      </c>
      <c r="U254" s="3">
        <v>99.207984496123998</v>
      </c>
      <c r="V254" s="3">
        <v>17.53479836</v>
      </c>
      <c r="W254" s="3">
        <v>100</v>
      </c>
      <c r="X254" s="3">
        <v>5</v>
      </c>
      <c r="Y254" s="3">
        <v>22</v>
      </c>
      <c r="Z254" s="3">
        <v>2</v>
      </c>
      <c r="AA254" s="3">
        <v>208.34588652371301</v>
      </c>
      <c r="AB254" s="3">
        <v>48.568188262</v>
      </c>
      <c r="AC254" s="3">
        <v>48.8800680465</v>
      </c>
      <c r="AD254" s="3">
        <v>80.990099009901002</v>
      </c>
      <c r="AE254" s="3">
        <v>121.83118299284899</v>
      </c>
      <c r="AF254" s="3">
        <v>23.69</v>
      </c>
      <c r="AG254" s="3">
        <v>6.2642849580000002</v>
      </c>
      <c r="AH254" s="3">
        <v>0.5</v>
      </c>
      <c r="AI254" s="3">
        <f t="shared" ref="AI254:AI267" si="60">AVERAGE(AI156,AI198)</f>
        <v>24254.5</v>
      </c>
      <c r="AJ254" s="3">
        <v>2.89</v>
      </c>
      <c r="AK254" s="3">
        <v>2.82</v>
      </c>
      <c r="AL254" s="3">
        <v>48766.2092613649</v>
      </c>
      <c r="AM254" s="3">
        <v>-1.51236959251172</v>
      </c>
      <c r="AN254" s="3">
        <v>6.94</v>
      </c>
      <c r="AO254" s="3">
        <v>0.863584958911361</v>
      </c>
      <c r="AP254" s="3">
        <v>0</v>
      </c>
      <c r="AQ254" s="3">
        <v>0</v>
      </c>
      <c r="AR254" s="3">
        <v>0</v>
      </c>
      <c r="AS254" s="3">
        <v>8.5374791962207694E-2</v>
      </c>
      <c r="AT254" s="3">
        <v>100</v>
      </c>
      <c r="AU254" s="3">
        <v>100</v>
      </c>
      <c r="AV254" s="3">
        <v>100</v>
      </c>
      <c r="AW254" s="3">
        <v>2.5</v>
      </c>
      <c r="AX254" s="3">
        <v>10.7164312407278</v>
      </c>
      <c r="AY254" s="3">
        <v>24.4303576109589</v>
      </c>
      <c r="AZ254" s="3">
        <v>1.08230630615276</v>
      </c>
      <c r="BA254" s="3">
        <v>5.19830611237336</v>
      </c>
      <c r="BB254" s="5">
        <v>15.5</v>
      </c>
      <c r="BC254" s="9">
        <v>1279</v>
      </c>
      <c r="BD254" s="3">
        <v>7.0944566169698504</v>
      </c>
      <c r="BE254" s="3">
        <f t="shared" si="49"/>
        <v>3.375</v>
      </c>
      <c r="BF254" s="3">
        <v>1295.3375000000001</v>
      </c>
      <c r="BG254" s="3">
        <v>2.3770445499738</v>
      </c>
      <c r="BH254" s="3">
        <f t="shared" ref="BH254:BI267" si="61">AVERAGE(BH198,BH156)</f>
        <v>23.568447873825249</v>
      </c>
      <c r="BI254" s="3">
        <f t="shared" si="61"/>
        <v>23.503300650082849</v>
      </c>
      <c r="BJ254" s="3">
        <v>0.58740997314453103</v>
      </c>
      <c r="BK254" s="3">
        <v>11.3</v>
      </c>
      <c r="BL254" s="3">
        <v>10.7</v>
      </c>
      <c r="BM254" s="3">
        <v>108.79368599999999</v>
      </c>
      <c r="BN254" s="3">
        <v>30.062685819999999</v>
      </c>
      <c r="BO254" s="3">
        <v>1654.97408976425</v>
      </c>
      <c r="BP254" s="3">
        <v>63</v>
      </c>
      <c r="BQ254" s="3">
        <v>6.54</v>
      </c>
      <c r="BR254" s="3">
        <v>1.0098899602889999</v>
      </c>
      <c r="BS254" s="3">
        <v>93.307357788085895</v>
      </c>
      <c r="BT254" s="3">
        <v>1.00293004512787</v>
      </c>
      <c r="BU254" s="3">
        <v>0.89221000671386697</v>
      </c>
      <c r="BV254" s="3">
        <v>1.2667599916458101</v>
      </c>
      <c r="BW254" s="3">
        <v>101.068283081055</v>
      </c>
      <c r="BX254" s="3">
        <v>102.043159484863</v>
      </c>
      <c r="BY254" s="3">
        <v>6</v>
      </c>
      <c r="BZ254" s="3">
        <v>7</v>
      </c>
      <c r="CA254" s="3">
        <v>97.496089999999995</v>
      </c>
      <c r="CB254" s="3">
        <v>93.046966552734403</v>
      </c>
      <c r="CC254" s="3">
        <v>92.440696716308594</v>
      </c>
      <c r="CD254" s="3">
        <v>81.633689880371094</v>
      </c>
      <c r="CE254" s="3">
        <v>13.554051399231</v>
      </c>
      <c r="CF254" s="3">
        <v>6.2500500679016104</v>
      </c>
      <c r="CG254" s="3">
        <v>6.9089700000000001</v>
      </c>
      <c r="CH254" s="3">
        <v>3.47210436141757</v>
      </c>
      <c r="CI254" s="3">
        <f t="shared" ref="CI254:CI267" si="62">AVERAGE(CI198,CI156)</f>
        <v>0.2</v>
      </c>
      <c r="CJ254" s="3">
        <v>6.8</v>
      </c>
      <c r="CK254" s="3">
        <f t="shared" ref="CK254:CK267" si="63">AVERAGE(CK240,CK268)</f>
        <v>60.5</v>
      </c>
      <c r="CL254" s="3">
        <v>76</v>
      </c>
      <c r="CM254" s="3">
        <v>73</v>
      </c>
      <c r="CN254" s="3">
        <v>4.5199999999999996</v>
      </c>
      <c r="CO254" s="3">
        <v>6.7770000000000001</v>
      </c>
      <c r="CP254" s="3">
        <v>2.13</v>
      </c>
      <c r="CQ254" s="3">
        <v>7.4247101785267899E-3</v>
      </c>
      <c r="CR254" s="3">
        <v>23.9</v>
      </c>
      <c r="CS254" s="3">
        <v>28.6</v>
      </c>
      <c r="CT254" s="3">
        <v>100</v>
      </c>
      <c r="CU254" s="3">
        <v>99.962500000000006</v>
      </c>
      <c r="CV254" s="3">
        <v>99.964723254193501</v>
      </c>
      <c r="CW254" s="3">
        <v>25</v>
      </c>
      <c r="CX254" s="3">
        <f t="shared" ref="CX254:CX267" si="64">AVERAGE(CX226,CX100)</f>
        <v>4.6500000000000004</v>
      </c>
      <c r="CY254" s="3">
        <v>1.6</v>
      </c>
      <c r="CZ254" s="3">
        <v>13.6</v>
      </c>
      <c r="DA254" s="3">
        <v>1.622057E-2</v>
      </c>
      <c r="DB254" s="3">
        <v>1476.6600769628501</v>
      </c>
      <c r="DC254" s="3">
        <v>33.02582932</v>
      </c>
      <c r="DD254" s="3">
        <v>37.6</v>
      </c>
      <c r="DE254" s="3">
        <v>22.7</v>
      </c>
      <c r="DF254" s="3">
        <v>3.4</v>
      </c>
      <c r="DG254" s="3">
        <v>8.4</v>
      </c>
      <c r="DH254" s="3">
        <v>29</v>
      </c>
      <c r="DI254" s="3">
        <v>0.3</v>
      </c>
      <c r="DJ254" s="3">
        <v>15.6</v>
      </c>
      <c r="DK254" s="3">
        <v>0</v>
      </c>
      <c r="DL254" s="3">
        <v>1.33702948243825</v>
      </c>
      <c r="DM254" s="3">
        <v>22.704999999999998</v>
      </c>
      <c r="DN254" s="3">
        <v>3.7526404667800502E-2</v>
      </c>
      <c r="DO254" s="3">
        <v>25.517349909512902</v>
      </c>
      <c r="DP254" s="3">
        <v>50.936</v>
      </c>
      <c r="DQ254" s="3">
        <v>60.588999999999999</v>
      </c>
      <c r="DR254" s="3">
        <v>79.072999999999993</v>
      </c>
      <c r="DS254" s="3">
        <v>33.713999999999999</v>
      </c>
      <c r="DT254" s="3">
        <v>50.9906530748056</v>
      </c>
      <c r="DU254" s="3">
        <v>64.119</v>
      </c>
      <c r="DV254" s="3">
        <v>46.38</v>
      </c>
      <c r="DW254" s="3">
        <v>30.8</v>
      </c>
      <c r="DX254" s="3">
        <v>1.7490000000000001</v>
      </c>
      <c r="DY254" s="3">
        <v>9.3789999999999996</v>
      </c>
      <c r="DZ254" s="3">
        <v>5.85</v>
      </c>
      <c r="EA254" s="3">
        <v>6.85</v>
      </c>
      <c r="EB254" s="3">
        <v>3049</v>
      </c>
      <c r="EC254" s="3">
        <v>17.937999999999999</v>
      </c>
      <c r="ED254" s="3">
        <v>39.006</v>
      </c>
      <c r="EE254" s="3">
        <v>64.021000000000001</v>
      </c>
      <c r="EF254" s="3">
        <v>9.4</v>
      </c>
      <c r="EG254" s="3">
        <v>7.3</v>
      </c>
      <c r="EH254" s="3">
        <v>6</v>
      </c>
      <c r="EI254" s="3">
        <v>81.397560975609807</v>
      </c>
      <c r="EJ254" s="3">
        <v>1.36</v>
      </c>
      <c r="EK254" s="3">
        <v>92.579160999999999</v>
      </c>
      <c r="EL254" s="3">
        <v>88.784807999999998</v>
      </c>
      <c r="EM254" s="3">
        <v>14.8161812993278</v>
      </c>
      <c r="EN254" s="3">
        <v>68.942221585413904</v>
      </c>
      <c r="EO254" s="3">
        <v>0.49118281065150998</v>
      </c>
      <c r="EP254" s="3">
        <v>1408.447265625</v>
      </c>
      <c r="EQ254" s="3">
        <v>808.68454999999994</v>
      </c>
      <c r="ER254" s="3">
        <v>-0.69754520810875498</v>
      </c>
      <c r="ES254" s="3">
        <v>0.56656646799013899</v>
      </c>
      <c r="ET254" s="3">
        <v>94.072000000000003</v>
      </c>
      <c r="EU254" s="3">
        <v>0.95521247507492502</v>
      </c>
      <c r="EV254" s="2">
        <v>29.94</v>
      </c>
      <c r="EW254" s="2">
        <v>31.45</v>
      </c>
      <c r="EX254" s="2">
        <v>28.15</v>
      </c>
      <c r="EY254" s="3">
        <v>0.78482449054717995</v>
      </c>
      <c r="EZ254" s="3">
        <v>1.18747317790985</v>
      </c>
      <c r="FA254" s="3">
        <v>3</v>
      </c>
      <c r="FB254" s="3">
        <v>1.6</v>
      </c>
      <c r="FC254" s="3">
        <v>2</v>
      </c>
      <c r="FD254" s="3">
        <v>8000000</v>
      </c>
      <c r="FE254" s="3">
        <v>1.2114894998547601</v>
      </c>
      <c r="FF254" s="3">
        <v>0.65059092557701903</v>
      </c>
      <c r="FG254" s="3">
        <v>1.6362730627306299</v>
      </c>
      <c r="FH254" s="3">
        <v>0</v>
      </c>
      <c r="FI254" s="3">
        <v>0</v>
      </c>
      <c r="FJ254" s="3">
        <v>0</v>
      </c>
      <c r="FK254" s="3">
        <v>0</v>
      </c>
      <c r="FL254" s="3">
        <v>8.0288498873961291</v>
      </c>
      <c r="FM254" s="3">
        <v>25.575371057387098</v>
      </c>
      <c r="FN254" s="3">
        <v>0.47789259212346302</v>
      </c>
      <c r="FO254" s="3">
        <v>47.171163124781401</v>
      </c>
      <c r="FP254" s="3">
        <v>1.1672126054763801</v>
      </c>
      <c r="FQ254" s="3">
        <v>0</v>
      </c>
      <c r="FR254" s="3">
        <v>1.25345623493195</v>
      </c>
      <c r="FS254" s="3">
        <v>1.41011226177216</v>
      </c>
      <c r="FT254" s="3">
        <v>1.42860507965088</v>
      </c>
      <c r="FU254" s="3">
        <v>28717.784639930702</v>
      </c>
    </row>
    <row r="255" spans="1:177" x14ac:dyDescent="0.35">
      <c r="A255" s="3">
        <v>2011</v>
      </c>
      <c r="B255" s="3" t="s">
        <v>69</v>
      </c>
      <c r="C255" s="5">
        <v>534.55999999999995</v>
      </c>
      <c r="D255" s="5">
        <v>549.19000000000005</v>
      </c>
      <c r="E255" s="3">
        <v>32.28125</v>
      </c>
      <c r="F255" s="3">
        <v>93.038546255506603</v>
      </c>
      <c r="G255" s="3">
        <v>32.28125</v>
      </c>
      <c r="H255" s="3">
        <v>2.1812870554546601E-2</v>
      </c>
      <c r="I255" s="3">
        <v>28.375</v>
      </c>
      <c r="J255" s="3">
        <v>3.90625</v>
      </c>
      <c r="K255" s="3">
        <v>1.09375</v>
      </c>
      <c r="L255" s="3">
        <v>33.881897386253598</v>
      </c>
      <c r="M255" s="3">
        <v>560</v>
      </c>
      <c r="N255" s="3">
        <v>106.88</v>
      </c>
      <c r="O255" s="3">
        <v>105.2</v>
      </c>
      <c r="P255" s="3">
        <v>103.58</v>
      </c>
      <c r="Q255" s="3">
        <v>4670.8999999999996</v>
      </c>
      <c r="R255" s="3">
        <v>100</v>
      </c>
      <c r="S255" s="3">
        <v>100</v>
      </c>
      <c r="T255" s="3">
        <v>0</v>
      </c>
      <c r="U255" s="3">
        <v>99.165953307392996</v>
      </c>
      <c r="V255" s="3">
        <v>16.174613600000001</v>
      </c>
      <c r="W255" s="3">
        <v>100</v>
      </c>
      <c r="X255" s="3">
        <v>5</v>
      </c>
      <c r="Y255" s="3">
        <v>22</v>
      </c>
      <c r="Z255" s="3">
        <v>2</v>
      </c>
      <c r="AA255" s="3">
        <v>224.70198837109899</v>
      </c>
      <c r="AB255" s="3">
        <v>54.5377915145</v>
      </c>
      <c r="AC255" s="3">
        <v>42.933408260699998</v>
      </c>
      <c r="AD255" s="3">
        <v>75.445544554455495</v>
      </c>
      <c r="AE255" s="3">
        <v>121.316075220771</v>
      </c>
      <c r="AF255" s="3">
        <v>23.69</v>
      </c>
      <c r="AG255" s="3">
        <v>6.2642849580000002</v>
      </c>
      <c r="AH255" s="3">
        <v>0.5</v>
      </c>
      <c r="AI255" s="3">
        <f t="shared" si="60"/>
        <v>23901.5</v>
      </c>
      <c r="AJ255" s="3">
        <f>AVERAGE(AJ254,AJ256)</f>
        <v>2.9950000000000001</v>
      </c>
      <c r="AK255" s="3">
        <f>AVERAGE(AK254,AK256)</f>
        <v>2.99</v>
      </c>
      <c r="AL255" s="3">
        <v>41938.583320154299</v>
      </c>
      <c r="AM255" s="3">
        <v>-22.742120492632498</v>
      </c>
      <c r="AN255" s="3">
        <v>8.52744310575636</v>
      </c>
      <c r="AO255" s="3">
        <v>0.81438391012201095</v>
      </c>
      <c r="AP255" s="3">
        <v>0</v>
      </c>
      <c r="AQ255" s="3">
        <v>0</v>
      </c>
      <c r="AR255" s="3">
        <v>0</v>
      </c>
      <c r="AS255" s="3">
        <v>8.2960998140160502E-2</v>
      </c>
      <c r="AT255" s="3">
        <v>100</v>
      </c>
      <c r="AU255" s="3">
        <v>100</v>
      </c>
      <c r="AV255" s="3">
        <v>100</v>
      </c>
      <c r="AW255" s="3">
        <v>2.5</v>
      </c>
      <c r="AX255" s="3">
        <v>9.2969508020355303</v>
      </c>
      <c r="AY255" s="3">
        <v>36.486870817956998</v>
      </c>
      <c r="AZ255" s="3">
        <v>0.59351491456324101</v>
      </c>
      <c r="BA255" s="3">
        <v>3.6640138069343799</v>
      </c>
      <c r="BB255" s="5">
        <v>15.6</v>
      </c>
      <c r="BC255" s="9">
        <v>1319</v>
      </c>
      <c r="BD255" s="3">
        <v>7.0944566169698504</v>
      </c>
      <c r="BE255" s="3">
        <f t="shared" si="49"/>
        <v>3.375</v>
      </c>
      <c r="BF255" s="3">
        <v>1300.8375000000001</v>
      </c>
      <c r="BG255" s="3">
        <v>2.3770445499738</v>
      </c>
      <c r="BH255" s="3">
        <f t="shared" si="61"/>
        <v>23.519053727258793</v>
      </c>
      <c r="BI255" s="3">
        <f t="shared" si="61"/>
        <v>23.537108175551751</v>
      </c>
      <c r="BJ255" s="3">
        <v>0.66505998373031605</v>
      </c>
      <c r="BK255" s="3">
        <v>11.3</v>
      </c>
      <c r="BL255" s="3">
        <v>10.7</v>
      </c>
      <c r="BM255" s="3">
        <v>123.17840459999999</v>
      </c>
      <c r="BN255" s="3">
        <v>30.379322470000002</v>
      </c>
      <c r="BO255" s="3">
        <v>2039.5514428204899</v>
      </c>
      <c r="BP255" s="3">
        <v>68.019823790000004</v>
      </c>
      <c r="BQ255" s="3">
        <v>7.86</v>
      </c>
      <c r="BR255" s="3">
        <v>1.0098899602889999</v>
      </c>
      <c r="BS255" s="3">
        <v>93.307357788085895</v>
      </c>
      <c r="BT255" s="3">
        <v>1.01172995567322</v>
      </c>
      <c r="BU255" s="3">
        <v>0.99988001585006703</v>
      </c>
      <c r="BV255" s="3">
        <v>1.26602005958557</v>
      </c>
      <c r="BW255" s="3">
        <v>98.910079956054702</v>
      </c>
      <c r="BX255" s="3">
        <v>99.402297973632798</v>
      </c>
      <c r="BY255" s="3">
        <v>6</v>
      </c>
      <c r="BZ255" s="3">
        <v>7</v>
      </c>
      <c r="CA255" s="3">
        <v>99.39555</v>
      </c>
      <c r="CB255" s="3">
        <v>91.580268859863295</v>
      </c>
      <c r="CC255" s="3">
        <v>96.320663452148395</v>
      </c>
      <c r="CD255" s="3">
        <v>74.615058898925795</v>
      </c>
      <c r="CE255" s="3">
        <v>13.4511823654175</v>
      </c>
      <c r="CF255" s="3">
        <v>7.6961297988891602</v>
      </c>
      <c r="CG255" s="3">
        <v>6.9089700000000001</v>
      </c>
      <c r="CH255" s="3">
        <v>3.47210436141757</v>
      </c>
      <c r="CI255" s="3">
        <f t="shared" si="62"/>
        <v>0.2</v>
      </c>
      <c r="CJ255" s="3">
        <v>6.8</v>
      </c>
      <c r="CK255" s="3">
        <f t="shared" si="63"/>
        <v>63</v>
      </c>
      <c r="CL255" s="3">
        <v>96</v>
      </c>
      <c r="CM255" s="3">
        <v>84</v>
      </c>
      <c r="CN255" s="3">
        <v>4.38</v>
      </c>
      <c r="CO255" s="3">
        <v>6.9669999999999996</v>
      </c>
      <c r="CP255" s="3">
        <v>2.2069999999999999</v>
      </c>
      <c r="CQ255" s="3">
        <v>1.06698488009368E-2</v>
      </c>
      <c r="CR255" s="3">
        <v>23.9</v>
      </c>
      <c r="CS255" s="3">
        <v>28.6</v>
      </c>
      <c r="CT255" s="3">
        <v>100</v>
      </c>
      <c r="CU255" s="3">
        <v>99.962500000000006</v>
      </c>
      <c r="CV255" s="3">
        <v>99.964694672447493</v>
      </c>
      <c r="CW255" s="3">
        <v>0</v>
      </c>
      <c r="CX255" s="3">
        <f t="shared" si="64"/>
        <v>4.6500000000000004</v>
      </c>
      <c r="CY255" s="3">
        <v>2.2000000000000002</v>
      </c>
      <c r="CZ255" s="3">
        <v>11.4</v>
      </c>
      <c r="DA255" s="3">
        <v>1.622057E-2</v>
      </c>
      <c r="DB255" s="3">
        <v>1582.2706510094299</v>
      </c>
      <c r="DC255" s="3">
        <v>33.162391659999997</v>
      </c>
      <c r="DD255" s="3">
        <v>37.799999999999997</v>
      </c>
      <c r="DE255" s="3">
        <v>23.2</v>
      </c>
      <c r="DF255" s="3">
        <v>3.5</v>
      </c>
      <c r="DG255" s="3">
        <v>8.5</v>
      </c>
      <c r="DH255" s="3">
        <v>29.1</v>
      </c>
      <c r="DI255" s="3">
        <v>0.4</v>
      </c>
      <c r="DJ255" s="3">
        <v>15.1</v>
      </c>
      <c r="DK255" s="3">
        <v>0</v>
      </c>
      <c r="DL255" s="3">
        <v>1.16606681405347</v>
      </c>
      <c r="DM255" s="3">
        <v>22.704999999999998</v>
      </c>
      <c r="DN255" s="3">
        <v>3.9666104730182998E-2</v>
      </c>
      <c r="DO255" s="3">
        <v>24.522402599296498</v>
      </c>
      <c r="DP255" s="3">
        <v>51.932000000000002</v>
      </c>
      <c r="DQ255" s="3">
        <v>62.185000000000002</v>
      </c>
      <c r="DR255" s="3">
        <v>83.323999999999998</v>
      </c>
      <c r="DS255" s="3">
        <v>35.042000000000002</v>
      </c>
      <c r="DT255" s="3">
        <v>52.7748911881203</v>
      </c>
      <c r="DU255" s="3">
        <v>65.680000000000007</v>
      </c>
      <c r="DV255" s="3">
        <v>50.38</v>
      </c>
      <c r="DW255" s="3">
        <v>33.979999999999997</v>
      </c>
      <c r="DX255" s="3">
        <v>1.7949999999999999</v>
      </c>
      <c r="DY255" s="3">
        <v>8.9689999999999994</v>
      </c>
      <c r="DZ255" s="3">
        <v>5.4470000000000001</v>
      </c>
      <c r="EA255" s="3">
        <v>6.38</v>
      </c>
      <c r="EB255" s="3">
        <v>4806</v>
      </c>
      <c r="EC255" s="3">
        <v>17.617999999999999</v>
      </c>
      <c r="ED255" s="3">
        <v>38.340000000000003</v>
      </c>
      <c r="EE255" s="3">
        <v>70.287999999999997</v>
      </c>
      <c r="EF255" s="3">
        <v>10</v>
      </c>
      <c r="EG255" s="3">
        <v>7.8</v>
      </c>
      <c r="EH255" s="3">
        <v>6</v>
      </c>
      <c r="EI255" s="3">
        <v>80.746341463414595</v>
      </c>
      <c r="EJ255" s="3">
        <v>1.45</v>
      </c>
      <c r="EK255" s="3">
        <v>92.337514999999996</v>
      </c>
      <c r="EL255" s="3">
        <v>87.466515000000001</v>
      </c>
      <c r="EM255" s="3">
        <v>14.524365454669899</v>
      </c>
      <c r="EN255" s="3">
        <v>68.5863763099929</v>
      </c>
      <c r="EO255" s="3">
        <v>0.42370088519529397</v>
      </c>
      <c r="EP255" s="3">
        <v>1773.07067871094</v>
      </c>
      <c r="EQ255" s="3">
        <v>974.35086999999999</v>
      </c>
      <c r="ER255" s="3">
        <v>-0.74753723243959802</v>
      </c>
      <c r="ES255" s="3">
        <v>0.49704955783231503</v>
      </c>
      <c r="ET255" s="3">
        <v>94.141000000000005</v>
      </c>
      <c r="EU255" s="3">
        <v>0.70826378576436999</v>
      </c>
      <c r="EV255" s="2">
        <v>30.14</v>
      </c>
      <c r="EW255" s="2">
        <v>31.78</v>
      </c>
      <c r="EX255" s="2">
        <v>28.21</v>
      </c>
      <c r="EY255" s="3">
        <v>0.75889599323272705</v>
      </c>
      <c r="EZ255" s="3">
        <v>1.1896511316299401</v>
      </c>
      <c r="FA255" s="3">
        <v>3</v>
      </c>
      <c r="FB255" s="3">
        <v>1.6</v>
      </c>
      <c r="FC255" s="3">
        <v>2</v>
      </c>
      <c r="FD255" s="3">
        <v>8000000</v>
      </c>
      <c r="FE255" s="3">
        <v>1.17805920303184</v>
      </c>
      <c r="FF255" s="3">
        <v>0.58064023871709802</v>
      </c>
      <c r="FG255" s="3">
        <v>1.42628591699184</v>
      </c>
      <c r="FH255" s="3">
        <v>0</v>
      </c>
      <c r="FI255" s="3">
        <v>0</v>
      </c>
      <c r="FJ255" s="3">
        <v>0</v>
      </c>
      <c r="FK255" s="3">
        <v>0</v>
      </c>
      <c r="FL255" s="3">
        <v>8.0288498873961291</v>
      </c>
      <c r="FM255" s="3">
        <v>42.480236091430299</v>
      </c>
      <c r="FN255" s="3">
        <v>0.43453596244169701</v>
      </c>
      <c r="FO255" s="3">
        <v>47.412867479617702</v>
      </c>
      <c r="FP255" s="3">
        <v>1.1433470249176001</v>
      </c>
      <c r="FQ255" s="3">
        <v>0</v>
      </c>
      <c r="FR255" s="3">
        <v>1.06393671035767</v>
      </c>
      <c r="FS255" s="3">
        <v>1.27858006954193</v>
      </c>
      <c r="FT255" s="3">
        <v>1.3343262672424301</v>
      </c>
      <c r="FU255" s="3">
        <v>28973.166696794098</v>
      </c>
    </row>
    <row r="256" spans="1:177" x14ac:dyDescent="0.35">
      <c r="A256" s="3">
        <v>2012</v>
      </c>
      <c r="B256" s="3" t="s">
        <v>69</v>
      </c>
      <c r="C256" s="8">
        <v>781.3</v>
      </c>
      <c r="D256" s="5">
        <v>662.36</v>
      </c>
      <c r="E256" s="3">
        <v>32.1875</v>
      </c>
      <c r="F256" s="3">
        <v>77.538888888888906</v>
      </c>
      <c r="G256" s="3">
        <v>32.1875</v>
      </c>
      <c r="H256" s="3">
        <v>2.1427142952374599E-2</v>
      </c>
      <c r="I256" s="3">
        <v>28.125</v>
      </c>
      <c r="J256" s="3">
        <v>4.0625</v>
      </c>
      <c r="K256" s="3">
        <v>1.09375</v>
      </c>
      <c r="L256" s="3">
        <v>33.980582524271803</v>
      </c>
      <c r="M256" s="3">
        <v>560</v>
      </c>
      <c r="N256" s="3">
        <v>98.93</v>
      </c>
      <c r="O256" s="3">
        <v>100.22</v>
      </c>
      <c r="P256" s="3">
        <v>101.37</v>
      </c>
      <c r="Q256" s="3">
        <v>4639.7</v>
      </c>
      <c r="R256" s="3">
        <v>100</v>
      </c>
      <c r="S256" s="3">
        <v>100</v>
      </c>
      <c r="T256" s="3">
        <v>0</v>
      </c>
      <c r="U256" s="3">
        <v>98.914280442804397</v>
      </c>
      <c r="V256" s="3">
        <v>14.086914289999999</v>
      </c>
      <c r="W256" s="3">
        <v>100</v>
      </c>
      <c r="X256" s="3">
        <v>5</v>
      </c>
      <c r="Y256" s="3">
        <v>22</v>
      </c>
      <c r="Z256" s="3">
        <v>2</v>
      </c>
      <c r="AA256" s="3">
        <v>222.28600004079601</v>
      </c>
      <c r="AB256" s="3">
        <v>60.401002506300003</v>
      </c>
      <c r="AC256" s="3">
        <v>37.092731829599998</v>
      </c>
      <c r="AD256" s="3">
        <v>79.405940594059402</v>
      </c>
      <c r="AE256" s="3">
        <v>120.230079899435</v>
      </c>
      <c r="AF256" s="3">
        <v>23.69</v>
      </c>
      <c r="AG256" s="3">
        <v>6.2642849580000002</v>
      </c>
      <c r="AH256" s="3">
        <v>0.5</v>
      </c>
      <c r="AI256" s="3">
        <f t="shared" si="60"/>
        <v>23795.5</v>
      </c>
      <c r="AJ256" s="3">
        <v>3.1</v>
      </c>
      <c r="AK256" s="3">
        <v>3.16</v>
      </c>
      <c r="AL256" s="3">
        <v>47414.982359451402</v>
      </c>
      <c r="AM256" s="3">
        <v>4.2519119875539202</v>
      </c>
      <c r="AN256" s="3">
        <v>5.3650859280698402</v>
      </c>
      <c r="AO256" s="3">
        <v>0.93731052759695399</v>
      </c>
      <c r="AP256" s="3">
        <v>0</v>
      </c>
      <c r="AQ256" s="3">
        <v>0</v>
      </c>
      <c r="AR256" s="3">
        <v>0</v>
      </c>
      <c r="AS256" s="3">
        <v>7.7577753775821504E-2</v>
      </c>
      <c r="AT256" s="3">
        <v>100</v>
      </c>
      <c r="AU256" s="3">
        <v>100</v>
      </c>
      <c r="AV256" s="3">
        <v>100</v>
      </c>
      <c r="AW256" s="3">
        <v>2.5</v>
      </c>
      <c r="AX256" s="3">
        <v>9.4397595560028495</v>
      </c>
      <c r="AY256" s="3">
        <v>45.251726898528801</v>
      </c>
      <c r="AZ256" s="3">
        <v>1.5758251022694401</v>
      </c>
      <c r="BA256" s="3">
        <v>4.6635445837018397</v>
      </c>
      <c r="BB256" s="5">
        <v>15.1</v>
      </c>
      <c r="BC256" s="9">
        <v>1381</v>
      </c>
      <c r="BD256" s="3">
        <v>7.0944566169698504</v>
      </c>
      <c r="BE256" s="3">
        <f t="shared" si="49"/>
        <v>3.375</v>
      </c>
      <c r="BF256" s="3">
        <v>1312.5875000000001</v>
      </c>
      <c r="BG256" s="3">
        <v>2.3770445499738</v>
      </c>
      <c r="BH256" s="3">
        <f t="shared" si="61"/>
        <v>23.530328718140478</v>
      </c>
      <c r="BI256" s="3">
        <f t="shared" si="61"/>
        <v>23.618260785520199</v>
      </c>
      <c r="BJ256" s="3">
        <v>0.80431997776031505</v>
      </c>
      <c r="BK256" s="3">
        <v>11.3</v>
      </c>
      <c r="BL256" s="3">
        <v>10.7</v>
      </c>
      <c r="BM256" s="3">
        <v>123.800729</v>
      </c>
      <c r="BN256" s="3">
        <v>31.578457669999999</v>
      </c>
      <c r="BO256" s="3">
        <v>2597.4458845600798</v>
      </c>
      <c r="BP256" s="3">
        <v>68.199874289999997</v>
      </c>
      <c r="BQ256" s="3">
        <v>7.24</v>
      </c>
      <c r="BR256" s="3">
        <v>1.0098899602889999</v>
      </c>
      <c r="BS256" s="3">
        <v>93.307357788085895</v>
      </c>
      <c r="BT256" s="3">
        <v>1.00100994110107</v>
      </c>
      <c r="BU256" s="3">
        <v>1.0213199853897099</v>
      </c>
      <c r="BV256" s="3">
        <v>1.25562000274658</v>
      </c>
      <c r="BW256" s="3">
        <v>97.398536682128906</v>
      </c>
      <c r="BX256" s="3">
        <v>99.139678955078097</v>
      </c>
      <c r="BY256" s="3">
        <v>6</v>
      </c>
      <c r="BZ256" s="3">
        <v>7</v>
      </c>
      <c r="CA256" s="3">
        <v>98.956270000000004</v>
      </c>
      <c r="CB256" s="3">
        <v>97.771697998046903</v>
      </c>
      <c r="CC256" s="3">
        <v>75.006416320800795</v>
      </c>
      <c r="CD256" s="3">
        <v>96.277038574218807</v>
      </c>
      <c r="CE256" s="3">
        <v>13.391253471374499</v>
      </c>
      <c r="CF256" s="3">
        <v>6.3454298973083496</v>
      </c>
      <c r="CG256" s="3">
        <v>6.9089700000000001</v>
      </c>
      <c r="CH256" s="3">
        <v>3.47210436141757</v>
      </c>
      <c r="CI256" s="3">
        <f t="shared" si="62"/>
        <v>0.25</v>
      </c>
      <c r="CJ256" s="3">
        <v>6.8</v>
      </c>
      <c r="CK256" s="3">
        <f t="shared" si="63"/>
        <v>66</v>
      </c>
      <c r="CL256" s="3">
        <v>99</v>
      </c>
      <c r="CM256" s="3">
        <v>93</v>
      </c>
      <c r="CN256" s="3">
        <v>4.71</v>
      </c>
      <c r="CO256" s="3">
        <v>6.9130000000000003</v>
      </c>
      <c r="CP256" s="3">
        <v>2.3119999999999998</v>
      </c>
      <c r="CQ256" s="3">
        <v>6.9883502322447598E-3</v>
      </c>
      <c r="CR256" s="3">
        <v>23.9</v>
      </c>
      <c r="CS256" s="3">
        <v>28.6</v>
      </c>
      <c r="CT256" s="3">
        <v>100</v>
      </c>
      <c r="CU256" s="3">
        <v>99.962500000000006</v>
      </c>
      <c r="CV256" s="3">
        <v>99.964670779162404</v>
      </c>
      <c r="CW256" s="3">
        <v>0</v>
      </c>
      <c r="CX256" s="3">
        <f t="shared" si="64"/>
        <v>4.6500000000000004</v>
      </c>
      <c r="CY256" s="3">
        <v>2</v>
      </c>
      <c r="CZ256" s="3">
        <v>10.1</v>
      </c>
      <c r="DA256" s="3">
        <v>1.622057E-2</v>
      </c>
      <c r="DB256" s="3">
        <v>1673.11189992808</v>
      </c>
      <c r="DC256" s="3">
        <v>32.090763090000003</v>
      </c>
      <c r="DD256" s="3">
        <v>38</v>
      </c>
      <c r="DE256" s="3">
        <v>23.4</v>
      </c>
      <c r="DF256" s="3">
        <v>3.4</v>
      </c>
      <c r="DG256" s="3">
        <v>8.4</v>
      </c>
      <c r="DH256" s="3">
        <v>29.4</v>
      </c>
      <c r="DI256" s="3">
        <v>0.3</v>
      </c>
      <c r="DJ256" s="3">
        <v>15.8</v>
      </c>
      <c r="DK256" s="3">
        <v>0</v>
      </c>
      <c r="DL256" s="3">
        <v>1.0429710761969999</v>
      </c>
      <c r="DM256" s="3">
        <v>22.704999999999998</v>
      </c>
      <c r="DN256" s="3">
        <v>4.2854201103078297E-2</v>
      </c>
      <c r="DO256" s="3">
        <v>22.166752931616902</v>
      </c>
      <c r="DP256" s="3">
        <v>51.74</v>
      </c>
      <c r="DQ256" s="3">
        <v>64.266000000000005</v>
      </c>
      <c r="DR256" s="3">
        <v>83.954999999999998</v>
      </c>
      <c r="DS256" s="3">
        <v>38.213000000000001</v>
      </c>
      <c r="DT256" s="3">
        <v>58.010110363881999</v>
      </c>
      <c r="DU256" s="3">
        <v>67.772000000000006</v>
      </c>
      <c r="DV256" s="3">
        <v>48.8</v>
      </c>
      <c r="DW256" s="3">
        <v>33.61</v>
      </c>
      <c r="DX256" s="3">
        <v>2.1720000000000002</v>
      </c>
      <c r="DY256" s="3">
        <v>9.3420000000000005</v>
      </c>
      <c r="DZ256" s="3">
        <v>4.4720000000000004</v>
      </c>
      <c r="EA256" s="3">
        <v>6.2</v>
      </c>
      <c r="EB256" s="3">
        <v>6167</v>
      </c>
      <c r="EC256" s="3">
        <v>16.102</v>
      </c>
      <c r="ED256" s="3">
        <v>38.033000000000001</v>
      </c>
      <c r="EE256" s="3">
        <v>66.412999999999997</v>
      </c>
      <c r="EF256" s="3">
        <v>9.8000000000000007</v>
      </c>
      <c r="EG256" s="3">
        <v>8.1</v>
      </c>
      <c r="EH256" s="3">
        <v>5.9</v>
      </c>
      <c r="EI256" s="3">
        <v>80.746341463414595</v>
      </c>
      <c r="EJ256" s="3">
        <v>1.42</v>
      </c>
      <c r="EK256" s="3">
        <v>92.247421000000003</v>
      </c>
      <c r="EL256" s="3">
        <v>87.924125000000004</v>
      </c>
      <c r="EM256" s="3">
        <v>14.253547860351199</v>
      </c>
      <c r="EN256" s="3">
        <v>68.283024002865702</v>
      </c>
      <c r="EO256" s="3">
        <v>0.899209211902256</v>
      </c>
      <c r="EP256" s="3">
        <v>1965.27697753906</v>
      </c>
      <c r="EQ256" s="3">
        <v>912.73537999999996</v>
      </c>
      <c r="ER256" s="3">
        <v>-0.30387671215359102</v>
      </c>
      <c r="ES256" s="3">
        <v>0.97360823517059503</v>
      </c>
      <c r="ET256" s="3">
        <v>94.210999999999999</v>
      </c>
      <c r="EU256" s="3">
        <v>2.7913013744833202</v>
      </c>
      <c r="EV256" s="2">
        <v>30.31</v>
      </c>
      <c r="EW256" s="2">
        <v>32.07</v>
      </c>
      <c r="EX256" s="2">
        <v>28.25</v>
      </c>
      <c r="EY256" s="3">
        <v>0.935569167137146</v>
      </c>
      <c r="EZ256" s="3">
        <v>1.24083888530731</v>
      </c>
      <c r="FA256" s="3">
        <v>3</v>
      </c>
      <c r="FB256" s="3">
        <v>1.6</v>
      </c>
      <c r="FC256" s="3">
        <v>2</v>
      </c>
      <c r="FD256" s="3">
        <v>8000000</v>
      </c>
      <c r="FE256" s="3">
        <v>1.13810625530983</v>
      </c>
      <c r="FF256" s="3">
        <v>0.52758789938901496</v>
      </c>
      <c r="FG256" s="3">
        <v>1.2689092096668799</v>
      </c>
      <c r="FH256" s="3">
        <v>0</v>
      </c>
      <c r="FI256" s="3">
        <v>0</v>
      </c>
      <c r="FJ256" s="3">
        <v>0</v>
      </c>
      <c r="FK256" s="3">
        <v>0</v>
      </c>
      <c r="FL256" s="3">
        <v>8.0288498873961291</v>
      </c>
      <c r="FM256" s="3">
        <v>45.078005670036099</v>
      </c>
      <c r="FN256" s="3">
        <v>0.374505775644427</v>
      </c>
      <c r="FO256" s="3">
        <v>45.9493961060871</v>
      </c>
      <c r="FP256" s="3">
        <v>1.16538798809052</v>
      </c>
      <c r="FQ256" s="3">
        <v>0</v>
      </c>
      <c r="FR256" s="3">
        <v>1.06507515907288</v>
      </c>
      <c r="FS256" s="3">
        <v>1.3385082483291599</v>
      </c>
      <c r="FT256" s="3">
        <v>1.3213196992874101</v>
      </c>
      <c r="FU256" s="3">
        <v>30243.811273479099</v>
      </c>
    </row>
    <row r="257" spans="1:177" x14ac:dyDescent="0.35">
      <c r="A257" s="3">
        <v>2013</v>
      </c>
      <c r="B257" s="3" t="s">
        <v>69</v>
      </c>
      <c r="C257" s="5">
        <v>629.65</v>
      </c>
      <c r="D257" s="5">
        <v>460.65</v>
      </c>
      <c r="E257" s="3">
        <v>31.96875</v>
      </c>
      <c r="F257" s="3">
        <v>81.573021181716797</v>
      </c>
      <c r="G257" s="3">
        <v>31.96875</v>
      </c>
      <c r="H257" s="3">
        <v>2.10579692793104E-2</v>
      </c>
      <c r="I257" s="3">
        <v>28.03125</v>
      </c>
      <c r="J257" s="3">
        <v>3.9375</v>
      </c>
      <c r="K257" s="3">
        <v>1.09375</v>
      </c>
      <c r="L257" s="3">
        <v>36.168132942326501</v>
      </c>
      <c r="M257" s="3">
        <v>560</v>
      </c>
      <c r="N257" s="3">
        <v>100.98</v>
      </c>
      <c r="O257" s="3">
        <v>101.5</v>
      </c>
      <c r="P257" s="3">
        <v>101.93</v>
      </c>
      <c r="Q257" s="3">
        <v>4668.6000000000004</v>
      </c>
      <c r="R257" s="3">
        <v>100</v>
      </c>
      <c r="S257" s="3">
        <v>100</v>
      </c>
      <c r="T257" s="3">
        <v>0</v>
      </c>
      <c r="U257" s="3">
        <v>99.024472573839702</v>
      </c>
      <c r="V257" s="3">
        <v>13.32212417</v>
      </c>
      <c r="W257" s="3">
        <v>100</v>
      </c>
      <c r="X257" s="3">
        <v>5</v>
      </c>
      <c r="Y257" s="3">
        <v>22</v>
      </c>
      <c r="Z257" s="3">
        <v>2</v>
      </c>
      <c r="AA257" s="3">
        <v>203.93807829107001</v>
      </c>
      <c r="AB257" s="3">
        <v>64.017660044199999</v>
      </c>
      <c r="AC257" s="3">
        <v>33.774834437099997</v>
      </c>
      <c r="AD257" s="3">
        <v>91.287128712871294</v>
      </c>
      <c r="AE257" s="3">
        <v>118.553784682851</v>
      </c>
      <c r="AF257" s="3">
        <v>23.69</v>
      </c>
      <c r="AG257" s="3">
        <v>6.2642849580000002</v>
      </c>
      <c r="AH257" s="3">
        <v>0.5</v>
      </c>
      <c r="AI257" s="3">
        <f t="shared" si="60"/>
        <v>24747</v>
      </c>
      <c r="AJ257" s="3">
        <f>AVERAGE(AJ256,AJ258)</f>
        <v>3.0884615000000002</v>
      </c>
      <c r="AK257" s="3">
        <f>AVERAGE(AK256,AK258)</f>
        <v>3.1331375000000001</v>
      </c>
      <c r="AL257" s="3">
        <v>40265.663399284902</v>
      </c>
      <c r="AM257" s="3">
        <v>7.5302995878033601</v>
      </c>
      <c r="AN257" s="3">
        <v>5.6990125371413702</v>
      </c>
      <c r="AO257" s="3">
        <v>0.76396562898022902</v>
      </c>
      <c r="AP257" s="3">
        <v>0</v>
      </c>
      <c r="AQ257" s="3">
        <v>0</v>
      </c>
      <c r="AR257" s="3">
        <v>0</v>
      </c>
      <c r="AS257" s="3">
        <v>7.1323210854638094E-2</v>
      </c>
      <c r="AT257" s="3">
        <v>100</v>
      </c>
      <c r="AU257" s="3">
        <v>100</v>
      </c>
      <c r="AV257" s="3">
        <v>100</v>
      </c>
      <c r="AW257" s="3">
        <v>2.5</v>
      </c>
      <c r="AX257" s="3">
        <v>10.325278818169499</v>
      </c>
      <c r="AY257" s="3">
        <v>39.389238095892502</v>
      </c>
      <c r="AZ257" s="3">
        <v>1.8189703716888499</v>
      </c>
      <c r="BA257" s="3">
        <v>5.9534410593082896</v>
      </c>
      <c r="BB257" s="5">
        <v>15.8</v>
      </c>
      <c r="BC257" s="9">
        <v>1466</v>
      </c>
      <c r="BD257" s="3">
        <v>7.0944566169698504</v>
      </c>
      <c r="BE257" s="3">
        <f t="shared" si="49"/>
        <v>3.375</v>
      </c>
      <c r="BF257" s="3">
        <v>1331.1468749999999</v>
      </c>
      <c r="BG257" s="3">
        <v>2.3770445499738</v>
      </c>
      <c r="BH257" s="3">
        <f t="shared" si="61"/>
        <v>23.52991594599121</v>
      </c>
      <c r="BI257" s="3">
        <f t="shared" si="61"/>
        <v>23.644108806600851</v>
      </c>
      <c r="BJ257" s="3">
        <v>0.74335998296737704</v>
      </c>
      <c r="BK257" s="3">
        <v>11.3</v>
      </c>
      <c r="BL257" s="3">
        <v>10.6</v>
      </c>
      <c r="BM257" s="3">
        <v>127.22747270000001</v>
      </c>
      <c r="BN257" s="3">
        <v>32.686132219999998</v>
      </c>
      <c r="BO257" s="3">
        <v>2601.1404639326502</v>
      </c>
      <c r="BP257" s="3">
        <v>68.913799999999995</v>
      </c>
      <c r="BQ257" s="3">
        <v>6.80108577379628</v>
      </c>
      <c r="BR257" s="3">
        <v>1.0098899602889999</v>
      </c>
      <c r="BS257" s="3">
        <v>93.307357788085895</v>
      </c>
      <c r="BT257" s="3">
        <v>1.0050899982452399</v>
      </c>
      <c r="BU257" s="3">
        <v>1.02811002731323</v>
      </c>
      <c r="BV257" s="3">
        <v>1.25171005725861</v>
      </c>
      <c r="BW257" s="3">
        <v>100.37254333496099</v>
      </c>
      <c r="BX257" s="3">
        <v>100.43401336669901</v>
      </c>
      <c r="BY257" s="3">
        <v>6</v>
      </c>
      <c r="BZ257" s="3">
        <v>7</v>
      </c>
      <c r="CA257" s="3">
        <v>97.797290000000004</v>
      </c>
      <c r="CB257" s="3">
        <v>91.469451904296903</v>
      </c>
      <c r="CC257" s="3">
        <v>91.655799865722699</v>
      </c>
      <c r="CD257" s="3">
        <v>77.947708129882798</v>
      </c>
      <c r="CE257" s="3">
        <v>13.616197586059601</v>
      </c>
      <c r="CF257" s="3">
        <v>7.5792798995971697</v>
      </c>
      <c r="CG257" s="3">
        <f>AVERAGE(CG255,CG259)</f>
        <v>7.3128099999999998</v>
      </c>
      <c r="CH257" s="3">
        <f>AVERAGE(CH255,CH259)</f>
        <v>3.3318556862810049</v>
      </c>
      <c r="CI257" s="3">
        <f t="shared" si="62"/>
        <v>0.25</v>
      </c>
      <c r="CJ257" s="3">
        <v>6.7</v>
      </c>
      <c r="CK257" s="3">
        <f t="shared" si="63"/>
        <v>67.5</v>
      </c>
      <c r="CL257" s="3">
        <v>99</v>
      </c>
      <c r="CM257" s="3">
        <v>99</v>
      </c>
      <c r="CN257" s="3">
        <v>4.78</v>
      </c>
      <c r="CO257" s="3">
        <v>7.202</v>
      </c>
      <c r="CP257" s="3">
        <v>2.395</v>
      </c>
      <c r="CQ257" s="3">
        <v>6.2510371645407101E-3</v>
      </c>
      <c r="CR257" s="3">
        <f>AVERAGE(CR255,CR259)</f>
        <v>23.35</v>
      </c>
      <c r="CS257" s="3">
        <f>AVERAGE(CS255,CS259)</f>
        <v>27.450000000000003</v>
      </c>
      <c r="CT257" s="3">
        <v>100</v>
      </c>
      <c r="CU257" s="3">
        <v>99.962500000000006</v>
      </c>
      <c r="CV257" s="3">
        <v>99.964642674192305</v>
      </c>
      <c r="CW257" s="3">
        <v>0</v>
      </c>
      <c r="CX257" s="3">
        <f t="shared" si="64"/>
        <v>4.6500000000000004</v>
      </c>
      <c r="CY257" s="3">
        <v>2.7</v>
      </c>
      <c r="CZ257" s="3">
        <v>11</v>
      </c>
      <c r="DA257" s="3">
        <v>1.622057E-2</v>
      </c>
      <c r="DB257" s="3">
        <v>1868.9315559725601</v>
      </c>
      <c r="DC257" s="3">
        <v>30.22222137</v>
      </c>
      <c r="DD257" s="3">
        <v>37.799999999999997</v>
      </c>
      <c r="DE257" s="3">
        <v>23.2</v>
      </c>
      <c r="DF257" s="3">
        <v>3.5</v>
      </c>
      <c r="DG257" s="3">
        <v>8.6</v>
      </c>
      <c r="DH257" s="3">
        <v>28.8</v>
      </c>
      <c r="DI257" s="3">
        <v>0</v>
      </c>
      <c r="DJ257" s="3">
        <v>15.8</v>
      </c>
      <c r="DK257" s="3">
        <v>0</v>
      </c>
      <c r="DL257" s="3">
        <v>1.2623371964825501</v>
      </c>
      <c r="DM257" s="3">
        <v>22.704999999999998</v>
      </c>
      <c r="DN257" s="3">
        <v>4.6421092056190598E-2</v>
      </c>
      <c r="DO257" s="3">
        <v>21.573147508295101</v>
      </c>
      <c r="DP257" s="3">
        <v>53.527999999999999</v>
      </c>
      <c r="DQ257" s="3">
        <v>66.674999999999997</v>
      </c>
      <c r="DR257" s="3">
        <v>84.971000000000004</v>
      </c>
      <c r="DS257" s="3">
        <v>40.426000000000002</v>
      </c>
      <c r="DT257" s="3">
        <v>60.376963976342701</v>
      </c>
      <c r="DU257" s="3">
        <v>69.013999999999996</v>
      </c>
      <c r="DV257" s="3">
        <v>48.4</v>
      </c>
      <c r="DW257" s="3">
        <v>33.26</v>
      </c>
      <c r="DX257" s="3">
        <v>2.3580000000000001</v>
      </c>
      <c r="DY257" s="3">
        <v>9.484</v>
      </c>
      <c r="DZ257" s="3">
        <v>4.2409999999999997</v>
      </c>
      <c r="EA257" s="3">
        <v>6.11</v>
      </c>
      <c r="EB257" s="3">
        <v>7348</v>
      </c>
      <c r="EC257" s="3">
        <v>13.638999999999999</v>
      </c>
      <c r="ED257" s="3">
        <v>33.369999999999997</v>
      </c>
      <c r="EE257" s="3">
        <v>62.594000000000001</v>
      </c>
      <c r="EF257" s="3">
        <v>9.5</v>
      </c>
      <c r="EG257" s="3">
        <v>7.6</v>
      </c>
      <c r="EH257" s="3">
        <v>5.9</v>
      </c>
      <c r="EI257" s="3">
        <v>81.746341463414595</v>
      </c>
      <c r="EJ257" s="3">
        <v>1.36</v>
      </c>
      <c r="EK257" s="3">
        <v>92.917753000000005</v>
      </c>
      <c r="EL257" s="3">
        <v>88.167984000000004</v>
      </c>
      <c r="EM257" s="3">
        <v>14.012342151877</v>
      </c>
      <c r="EN257" s="3">
        <v>68.0619393177533</v>
      </c>
      <c r="EO257" s="3">
        <v>1.4040502758129001</v>
      </c>
      <c r="EP257" s="3">
        <v>1855.05212402344</v>
      </c>
      <c r="EQ257" s="3">
        <v>807.22560999999996</v>
      </c>
      <c r="ER257" s="3">
        <v>0.225942378136577</v>
      </c>
      <c r="ES257" s="3">
        <v>1.47598972067765</v>
      </c>
      <c r="ET257" s="3">
        <v>94.278999999999996</v>
      </c>
      <c r="EU257" s="3">
        <v>1.5999085766527601</v>
      </c>
      <c r="EV257" s="2">
        <v>30.47</v>
      </c>
      <c r="EW257" s="2">
        <v>32.340000000000003</v>
      </c>
      <c r="EX257" s="2">
        <v>28.29</v>
      </c>
      <c r="EY257" s="3">
        <v>0.97635704278945901</v>
      </c>
      <c r="EZ257" s="3">
        <v>1.25203061103821</v>
      </c>
      <c r="FA257" s="3">
        <v>3</v>
      </c>
      <c r="FB257" s="3">
        <v>1.6</v>
      </c>
      <c r="FC257" s="3">
        <v>2</v>
      </c>
      <c r="FD257" s="3">
        <f>AVERAGE(FD258,FD256)</f>
        <v>10000000</v>
      </c>
      <c r="FE257" s="3">
        <v>1.0835779438472599</v>
      </c>
      <c r="FF257" s="3">
        <v>0.50994759495067399</v>
      </c>
      <c r="FG257" s="3">
        <v>1.2632366697848501</v>
      </c>
      <c r="FH257" s="3">
        <v>0</v>
      </c>
      <c r="FI257" s="3">
        <v>0</v>
      </c>
      <c r="FJ257" s="3">
        <v>0</v>
      </c>
      <c r="FK257" s="3">
        <v>0</v>
      </c>
      <c r="FL257" s="3">
        <v>8.0288498873961291</v>
      </c>
      <c r="FM257" s="3">
        <v>42.441989628007498</v>
      </c>
      <c r="FN257" s="3">
        <v>0.30252148247578903</v>
      </c>
      <c r="FO257" s="3">
        <v>38.710600717658302</v>
      </c>
      <c r="FP257" s="3">
        <v>1.15657246112823</v>
      </c>
      <c r="FQ257" s="3">
        <v>0</v>
      </c>
      <c r="FR257" s="3">
        <v>1.04275786876678</v>
      </c>
      <c r="FS257" s="3">
        <v>1.32573401927948</v>
      </c>
      <c r="FT257" s="3">
        <v>1.2907177209854099</v>
      </c>
      <c r="FU257" s="3">
        <v>32295.847826884401</v>
      </c>
    </row>
    <row r="258" spans="1:177" x14ac:dyDescent="0.35">
      <c r="A258" s="3">
        <v>2014</v>
      </c>
      <c r="B258" s="3" t="s">
        <v>69</v>
      </c>
      <c r="C258" s="5">
        <v>648.46</v>
      </c>
      <c r="D258" s="5">
        <v>374.61</v>
      </c>
      <c r="E258" s="3">
        <v>31.96875</v>
      </c>
      <c r="F258" s="3">
        <v>81.875139353400201</v>
      </c>
      <c r="G258" s="3">
        <v>31.96875</v>
      </c>
      <c r="H258" s="3">
        <v>2.0641663483355499E-2</v>
      </c>
      <c r="I258" s="3">
        <v>28.03125</v>
      </c>
      <c r="J258" s="3">
        <v>3.9375</v>
      </c>
      <c r="K258" s="3">
        <v>1.09375</v>
      </c>
      <c r="L258" s="3">
        <v>36.168132942326501</v>
      </c>
      <c r="M258" s="3">
        <v>560</v>
      </c>
      <c r="N258" s="3">
        <v>105.18</v>
      </c>
      <c r="O258" s="3">
        <v>104.36</v>
      </c>
      <c r="P258" s="3">
        <v>103.59</v>
      </c>
      <c r="Q258" s="3">
        <v>4740.3999999999996</v>
      </c>
      <c r="R258" s="3">
        <v>100</v>
      </c>
      <c r="S258" s="3">
        <v>100</v>
      </c>
      <c r="T258" s="3">
        <v>0</v>
      </c>
      <c r="U258" s="3">
        <v>99.867234042553207</v>
      </c>
      <c r="V258" s="3">
        <v>13.75861976</v>
      </c>
      <c r="W258" s="3">
        <v>100</v>
      </c>
      <c r="X258" s="3">
        <v>5</v>
      </c>
      <c r="Y258" s="3">
        <v>22</v>
      </c>
      <c r="Z258" s="3">
        <v>2</v>
      </c>
      <c r="AA258" s="3">
        <v>224.87146653959201</v>
      </c>
      <c r="AB258" s="3">
        <v>44.287949921799999</v>
      </c>
      <c r="AC258" s="3">
        <v>54.1471048513</v>
      </c>
      <c r="AD258" s="3">
        <v>89.108910891089096</v>
      </c>
      <c r="AE258" s="3">
        <v>116.210034103618</v>
      </c>
      <c r="AF258" s="3">
        <v>23.69</v>
      </c>
      <c r="AG258" s="3">
        <v>6.2642849580000002</v>
      </c>
      <c r="AH258" s="3">
        <v>0.5</v>
      </c>
      <c r="AI258" s="3">
        <f t="shared" si="60"/>
        <v>25514.5</v>
      </c>
      <c r="AJ258" s="3">
        <v>3.0769229999999999</v>
      </c>
      <c r="AK258" s="3">
        <v>3.1062750000000001</v>
      </c>
      <c r="AL258" s="3">
        <v>40821.632966254801</v>
      </c>
      <c r="AM258" s="3">
        <v>8.2717709777677708</v>
      </c>
      <c r="AN258" s="3">
        <v>6.27290176234514</v>
      </c>
      <c r="AO258" s="3">
        <v>0.72100659709626203</v>
      </c>
      <c r="AP258" s="3">
        <v>0</v>
      </c>
      <c r="AQ258" s="3">
        <v>0</v>
      </c>
      <c r="AR258" s="3">
        <v>0</v>
      </c>
      <c r="AS258" s="3">
        <v>6.64138007328577E-2</v>
      </c>
      <c r="AT258" s="3">
        <v>100</v>
      </c>
      <c r="AU258" s="3">
        <v>100</v>
      </c>
      <c r="AV258" s="3">
        <v>100</v>
      </c>
      <c r="AW258" s="3">
        <v>2.5</v>
      </c>
      <c r="AX258" s="3">
        <v>9.4350385906466698</v>
      </c>
      <c r="AY258" s="3">
        <v>40.251394256218802</v>
      </c>
      <c r="AZ258" s="3">
        <v>1.62142468987421</v>
      </c>
      <c r="BA258" s="3">
        <v>6.0715137394355203</v>
      </c>
      <c r="BB258" s="5">
        <v>15.8</v>
      </c>
      <c r="BC258" s="9">
        <v>1566</v>
      </c>
      <c r="BD258" s="3">
        <v>7.0944566169698504</v>
      </c>
      <c r="BE258" s="3">
        <f t="shared" si="49"/>
        <v>3.375</v>
      </c>
      <c r="BF258" s="3">
        <v>1357.9937500000001</v>
      </c>
      <c r="BG258" s="3">
        <v>2.3770445499738</v>
      </c>
      <c r="BH258" s="3">
        <f t="shared" si="61"/>
        <v>23.53216446004069</v>
      </c>
      <c r="BI258" s="3">
        <f t="shared" si="61"/>
        <v>23.684786266977198</v>
      </c>
      <c r="BJ258" s="3">
        <v>0.69178998470306396</v>
      </c>
      <c r="BK258" s="3">
        <v>11.3</v>
      </c>
      <c r="BL258" s="3">
        <v>10.7</v>
      </c>
      <c r="BM258" s="3">
        <v>122.3518897</v>
      </c>
      <c r="BN258" s="3">
        <v>33.947822889999998</v>
      </c>
      <c r="BO258" s="3">
        <v>2867.2812374872901</v>
      </c>
      <c r="BP258" s="3">
        <v>73.17</v>
      </c>
      <c r="BQ258" s="3">
        <v>6.8158595085249702</v>
      </c>
      <c r="BR258" s="3">
        <v>1.0098899602889999</v>
      </c>
      <c r="BS258" s="3">
        <v>93.307357788085895</v>
      </c>
      <c r="BT258" s="3">
        <v>1.0140899419784499</v>
      </c>
      <c r="BU258" s="3">
        <v>1.0368000268936199</v>
      </c>
      <c r="BV258" s="3">
        <v>1.23983001708984</v>
      </c>
      <c r="BW258" s="3">
        <v>100.890213012695</v>
      </c>
      <c r="BX258" s="3">
        <v>99.137512207031193</v>
      </c>
      <c r="BY258" s="3">
        <v>6</v>
      </c>
      <c r="BZ258" s="3">
        <v>7</v>
      </c>
      <c r="CA258" s="3">
        <v>96.788489999999996</v>
      </c>
      <c r="CB258" s="3">
        <v>93.026206970214801</v>
      </c>
      <c r="CC258" s="3">
        <v>94.374946594238295</v>
      </c>
      <c r="CD258" s="3">
        <v>90.432952880859403</v>
      </c>
      <c r="CE258" s="3">
        <v>13.3270425796509</v>
      </c>
      <c r="CF258" s="3">
        <v>7.0042099952697798</v>
      </c>
      <c r="CG258" s="3">
        <v>7.3128099999999998</v>
      </c>
      <c r="CH258" s="3">
        <v>3.3318556862810049</v>
      </c>
      <c r="CI258" s="3">
        <f t="shared" si="62"/>
        <v>0.25</v>
      </c>
      <c r="CJ258" s="3">
        <v>6.7</v>
      </c>
      <c r="CK258" s="3">
        <f t="shared" si="63"/>
        <v>71</v>
      </c>
      <c r="CL258" s="3">
        <v>99</v>
      </c>
      <c r="CM258" s="3">
        <v>98</v>
      </c>
      <c r="CN258" s="3">
        <v>4.59</v>
      </c>
      <c r="CO258" s="3">
        <v>8.0709999999999997</v>
      </c>
      <c r="CP258" s="3">
        <v>2.5630000000000002</v>
      </c>
      <c r="CQ258" s="3">
        <v>6.1565765534297504E-3</v>
      </c>
      <c r="CR258" s="3">
        <v>23.35</v>
      </c>
      <c r="CS258" s="3">
        <v>27.450000000000003</v>
      </c>
      <c r="CT258" s="3">
        <v>100</v>
      </c>
      <c r="CU258" s="3">
        <v>99.962500000000006</v>
      </c>
      <c r="CV258" s="3">
        <v>99.964622860998205</v>
      </c>
      <c r="CW258" s="3">
        <v>0</v>
      </c>
      <c r="CX258" s="3">
        <f t="shared" si="64"/>
        <v>4.6500000000000004</v>
      </c>
      <c r="CY258" s="3">
        <v>2.4</v>
      </c>
      <c r="CZ258" s="3">
        <v>11.9</v>
      </c>
      <c r="DA258" s="3">
        <v>1.622057E-2</v>
      </c>
      <c r="DB258" s="3">
        <v>1945.4737661802601</v>
      </c>
      <c r="DC258" s="3">
        <v>36.458324429999998</v>
      </c>
      <c r="DD258" s="3">
        <v>37.799999999999997</v>
      </c>
      <c r="DE258" s="3">
        <v>23.3</v>
      </c>
      <c r="DF258" s="3">
        <v>3.5</v>
      </c>
      <c r="DG258" s="3">
        <v>8.6</v>
      </c>
      <c r="DH258" s="3">
        <v>29</v>
      </c>
      <c r="DI258" s="3">
        <v>0</v>
      </c>
      <c r="DJ258" s="3">
        <v>16.600000000000001</v>
      </c>
      <c r="DK258" s="3">
        <v>0</v>
      </c>
      <c r="DL258" s="3">
        <v>1.2923348920375499</v>
      </c>
      <c r="DM258" s="3">
        <v>22.704999999999998</v>
      </c>
      <c r="DN258" s="3">
        <v>5.0226773884086702E-2</v>
      </c>
      <c r="DO258" s="3">
        <v>20.7215578336188</v>
      </c>
      <c r="DP258" s="3">
        <v>52.904000000000003</v>
      </c>
      <c r="DQ258" s="3">
        <v>68.230999999999995</v>
      </c>
      <c r="DR258" s="3">
        <v>85.275999999999996</v>
      </c>
      <c r="DS258" s="3">
        <v>42.094999999999999</v>
      </c>
      <c r="DT258" s="3">
        <v>62.263341616376799</v>
      </c>
      <c r="DU258" s="3">
        <v>70.037999999999997</v>
      </c>
      <c r="DV258" s="3">
        <v>51.78</v>
      </c>
      <c r="DW258" s="3">
        <v>37.51</v>
      </c>
      <c r="DX258" s="3">
        <v>2.6019999999999999</v>
      </c>
      <c r="DY258" s="3">
        <v>9.0060000000000002</v>
      </c>
      <c r="DZ258" s="3">
        <v>3.9089999999999998</v>
      </c>
      <c r="EA258" s="3">
        <v>5.72</v>
      </c>
      <c r="EB258" s="3">
        <v>8474</v>
      </c>
      <c r="EC258" s="3">
        <v>13.031000000000001</v>
      </c>
      <c r="ED258" s="3">
        <v>31.138000000000002</v>
      </c>
      <c r="EE258" s="3">
        <v>56.113</v>
      </c>
      <c r="EF258" s="3">
        <v>9.6</v>
      </c>
      <c r="EG258" s="3">
        <v>7.5</v>
      </c>
      <c r="EH258" s="3">
        <v>5.8</v>
      </c>
      <c r="EI258" s="3">
        <v>82.046341463414606</v>
      </c>
      <c r="EJ258" s="3">
        <v>1.38</v>
      </c>
      <c r="EK258" s="3">
        <v>93.267994999999999</v>
      </c>
      <c r="EL258" s="3">
        <v>89.150912000000005</v>
      </c>
      <c r="EM258" s="3">
        <v>13.8147033986574</v>
      </c>
      <c r="EN258" s="3">
        <v>67.8958697789854</v>
      </c>
      <c r="EO258" s="3">
        <v>1.9967544083193001</v>
      </c>
      <c r="EP258" s="3">
        <v>1784.2626953125</v>
      </c>
      <c r="EQ258" s="3">
        <v>948.40270999999996</v>
      </c>
      <c r="ER258" s="3">
        <v>0.80105054797877795</v>
      </c>
      <c r="ES258" s="3">
        <v>2.0688549082770198</v>
      </c>
      <c r="ET258" s="3">
        <v>94.346999999999994</v>
      </c>
      <c r="EU258" s="3">
        <v>1.34396258408166</v>
      </c>
      <c r="EV258" s="2">
        <v>30.63</v>
      </c>
      <c r="EW258" s="2">
        <v>32.6</v>
      </c>
      <c r="EX258" s="2">
        <v>28.32</v>
      </c>
      <c r="EY258" s="3">
        <v>0.84691733121871904</v>
      </c>
      <c r="EZ258" s="3">
        <v>1.0242211818695099</v>
      </c>
      <c r="FA258" s="3">
        <v>3</v>
      </c>
      <c r="FB258" s="3">
        <v>1.6</v>
      </c>
      <c r="FC258" s="3">
        <v>2</v>
      </c>
      <c r="FD258" s="3">
        <v>12000000</v>
      </c>
      <c r="FE258" s="3">
        <v>1.0362240579117901</v>
      </c>
      <c r="FF258" s="3">
        <v>0.48676155038784902</v>
      </c>
      <c r="FG258" s="3">
        <v>1.2187982832618001</v>
      </c>
      <c r="FH258" s="3">
        <v>0</v>
      </c>
      <c r="FI258" s="3">
        <v>0</v>
      </c>
      <c r="FJ258" s="3">
        <v>0</v>
      </c>
      <c r="FK258" s="3">
        <v>0</v>
      </c>
      <c r="FL258" s="3">
        <f>AVERAGE(FL257,FL259)</f>
        <v>8.9636689783793138</v>
      </c>
      <c r="FM258" s="3">
        <v>43.041949653917499</v>
      </c>
      <c r="FN258" s="3">
        <v>0.30968918193879202</v>
      </c>
      <c r="FO258" s="3">
        <v>34.708417130668998</v>
      </c>
      <c r="FP258" s="3">
        <v>1.18429243564606</v>
      </c>
      <c r="FQ258" s="3">
        <v>0</v>
      </c>
      <c r="FR258" s="3">
        <v>1.1254969835281401</v>
      </c>
      <c r="FS258" s="3">
        <v>1.1912201642990099</v>
      </c>
      <c r="FT258" s="3">
        <v>1.07836270332336</v>
      </c>
      <c r="FU258" s="3">
        <v>34344.100232753197</v>
      </c>
    </row>
    <row r="259" spans="1:177" x14ac:dyDescent="0.35">
      <c r="A259" s="3">
        <v>2015</v>
      </c>
      <c r="B259" s="3" t="s">
        <v>69</v>
      </c>
      <c r="C259" s="5">
        <v>685.34</v>
      </c>
      <c r="D259" s="8">
        <v>543.9</v>
      </c>
      <c r="E259" s="3">
        <v>31.96875</v>
      </c>
      <c r="F259" s="3">
        <v>92.239687848383497</v>
      </c>
      <c r="G259" s="3">
        <v>31.96875</v>
      </c>
      <c r="H259" s="3">
        <v>2.0154902899205299E-2</v>
      </c>
      <c r="I259" s="3">
        <v>28.03125</v>
      </c>
      <c r="J259" s="3">
        <v>3.9375</v>
      </c>
      <c r="K259" s="3">
        <v>1.09375</v>
      </c>
      <c r="L259" s="3">
        <v>36.168132942326501</v>
      </c>
      <c r="M259" s="3">
        <v>560</v>
      </c>
      <c r="N259" s="3">
        <v>100.45</v>
      </c>
      <c r="O259" s="3">
        <v>99.3</v>
      </c>
      <c r="P259" s="3">
        <v>98.23</v>
      </c>
      <c r="Q259" s="3">
        <v>4824.3</v>
      </c>
      <c r="R259" s="3">
        <v>100</v>
      </c>
      <c r="S259" s="3">
        <v>100</v>
      </c>
      <c r="T259" s="3">
        <v>0</v>
      </c>
      <c r="U259" s="3">
        <v>98.231151515151495</v>
      </c>
      <c r="V259" s="3">
        <v>13.4950264</v>
      </c>
      <c r="W259" s="3">
        <v>100</v>
      </c>
      <c r="X259" s="3">
        <v>5</v>
      </c>
      <c r="Y259" s="3">
        <v>22</v>
      </c>
      <c r="Z259" s="3">
        <v>2</v>
      </c>
      <c r="AA259" s="3">
        <v>265.34649903386497</v>
      </c>
      <c r="AB259" s="3">
        <v>41.100323624600001</v>
      </c>
      <c r="AC259" s="3">
        <v>57.281553398100002</v>
      </c>
      <c r="AD259" s="3">
        <v>82.772277227722796</v>
      </c>
      <c r="AE259" s="3">
        <v>113.46963170678499</v>
      </c>
      <c r="AF259" s="3">
        <v>23.69</v>
      </c>
      <c r="AG259" s="3">
        <v>6.2642849580000002</v>
      </c>
      <c r="AH259" s="3">
        <v>0.5</v>
      </c>
      <c r="AI259" s="3">
        <f t="shared" si="60"/>
        <v>26735</v>
      </c>
      <c r="AJ259" s="3">
        <f>AVERAGE(AJ258,AJ260)</f>
        <v>3.00989</v>
      </c>
      <c r="AK259" s="3">
        <f>AVERAGE(AK258,AK260)</f>
        <v>3.0877655000000002</v>
      </c>
      <c r="AL259" s="3">
        <v>35337.835166664401</v>
      </c>
      <c r="AM259" s="3">
        <v>1.7967323022441799</v>
      </c>
      <c r="AN259" s="3">
        <v>4.2447021191523397</v>
      </c>
      <c r="AO259" s="3">
        <v>0.55087422191746305</v>
      </c>
      <c r="AP259" s="3">
        <v>0</v>
      </c>
      <c r="AQ259" s="3">
        <v>0</v>
      </c>
      <c r="AR259" s="3">
        <v>0</v>
      </c>
      <c r="AS259" s="3">
        <v>5.6268960084358798E-2</v>
      </c>
      <c r="AT259" s="3">
        <v>100</v>
      </c>
      <c r="AU259" s="3">
        <v>100</v>
      </c>
      <c r="AV259" s="3">
        <v>100</v>
      </c>
      <c r="AW259" s="3">
        <v>2.5</v>
      </c>
      <c r="AX259" s="3">
        <v>10.163159419524201</v>
      </c>
      <c r="AY259" s="3">
        <v>27.656625593436601</v>
      </c>
      <c r="AZ259" s="3">
        <v>1.67385153843208</v>
      </c>
      <c r="BA259" s="3">
        <v>7.6759607250233302</v>
      </c>
      <c r="BB259" s="5">
        <v>16.600000000000001</v>
      </c>
      <c r="BC259" s="9">
        <v>1636</v>
      </c>
      <c r="BD259" s="3">
        <v>7.0944566169698504</v>
      </c>
      <c r="BE259" s="3">
        <f t="shared" si="49"/>
        <v>3.375</v>
      </c>
      <c r="BF259" s="3">
        <v>1390.7906250000001</v>
      </c>
      <c r="BG259" s="3">
        <v>2.3770445499738</v>
      </c>
      <c r="BH259" s="3">
        <f t="shared" si="61"/>
        <v>23.583539317110102</v>
      </c>
      <c r="BI259" s="3">
        <f t="shared" si="61"/>
        <v>23.81819266797115</v>
      </c>
      <c r="BJ259" s="3">
        <v>0.71514999866485596</v>
      </c>
      <c r="BK259" s="3">
        <v>11.3</v>
      </c>
      <c r="BL259" s="3">
        <v>10.7</v>
      </c>
      <c r="BM259" s="3">
        <v>114.8018196</v>
      </c>
      <c r="BN259" s="3">
        <v>35.7451832</v>
      </c>
      <c r="BO259" s="3">
        <v>3527.6697382109501</v>
      </c>
      <c r="BP259" s="3">
        <v>75.960018980000001</v>
      </c>
      <c r="BQ259" s="3">
        <v>4.5950012623520999</v>
      </c>
      <c r="BR259" s="3">
        <v>1.0098899602889999</v>
      </c>
      <c r="BS259" s="3">
        <v>93.307357788085895</v>
      </c>
      <c r="BT259" s="3">
        <v>1.01476001739502</v>
      </c>
      <c r="BU259" s="3">
        <v>1.06204998493195</v>
      </c>
      <c r="BV259" s="3">
        <v>1.28707003593445</v>
      </c>
      <c r="BW259" s="3">
        <v>100.051887512207</v>
      </c>
      <c r="BX259" s="3">
        <v>98.235443115234403</v>
      </c>
      <c r="BY259" s="3">
        <v>6</v>
      </c>
      <c r="BZ259" s="3">
        <v>7</v>
      </c>
      <c r="CA259" s="3">
        <v>98.58775</v>
      </c>
      <c r="CB259" s="3">
        <v>87.634353637695298</v>
      </c>
      <c r="CC259" s="3">
        <v>92.667411804199205</v>
      </c>
      <c r="CD259" s="3">
        <v>79.336120605468807</v>
      </c>
      <c r="CE259" s="3">
        <v>13.229743003845201</v>
      </c>
      <c r="CF259" s="3">
        <v>5.0239801406860396</v>
      </c>
      <c r="CG259" s="3">
        <v>7.7166499999999996</v>
      </c>
      <c r="CH259" s="3">
        <v>3.1916070111444399</v>
      </c>
      <c r="CI259" s="3">
        <f t="shared" si="62"/>
        <v>0.25</v>
      </c>
      <c r="CJ259" s="3">
        <v>6.6</v>
      </c>
      <c r="CK259" s="3">
        <f t="shared" si="63"/>
        <v>72.5</v>
      </c>
      <c r="CL259" s="3">
        <v>97</v>
      </c>
      <c r="CM259" s="3">
        <v>89</v>
      </c>
      <c r="CN259" s="3">
        <v>4.59</v>
      </c>
      <c r="CO259" s="3">
        <v>7.9480000000000004</v>
      </c>
      <c r="CP259" s="3">
        <v>2.7160000000000002</v>
      </c>
      <c r="CQ259" s="3">
        <v>5.8596233159076503E-3</v>
      </c>
      <c r="CR259" s="3">
        <v>22.8</v>
      </c>
      <c r="CS259" s="3">
        <v>26.3</v>
      </c>
      <c r="CT259" s="3">
        <v>100</v>
      </c>
      <c r="CU259" s="3">
        <v>99.962500000000006</v>
      </c>
      <c r="CV259" s="3">
        <v>99.964592347414694</v>
      </c>
      <c r="CW259" s="3">
        <v>0</v>
      </c>
      <c r="CX259" s="3">
        <f t="shared" si="64"/>
        <v>4.6500000000000004</v>
      </c>
      <c r="CY259" s="3">
        <v>2.7</v>
      </c>
      <c r="CZ259" s="3">
        <v>11.6</v>
      </c>
      <c r="DA259" s="3">
        <v>1.622057E-2</v>
      </c>
      <c r="DB259" s="3">
        <v>2052.0235712561098</v>
      </c>
      <c r="DC259" s="3">
        <v>37.196586609999997</v>
      </c>
      <c r="DD259" s="3">
        <v>38.1</v>
      </c>
      <c r="DE259" s="3">
        <v>23.6</v>
      </c>
      <c r="DF259" s="3">
        <v>3.4</v>
      </c>
      <c r="DG259" s="3">
        <v>8.5</v>
      </c>
      <c r="DH259" s="3">
        <v>29.4</v>
      </c>
      <c r="DI259" s="3">
        <v>0.1</v>
      </c>
      <c r="DJ259" s="3">
        <v>16.5</v>
      </c>
      <c r="DK259" s="3">
        <v>0</v>
      </c>
      <c r="DL259" s="3">
        <v>1.4675427730897299</v>
      </c>
      <c r="DM259" s="3">
        <v>22.704999999999998</v>
      </c>
      <c r="DN259" s="3">
        <v>5.5159866842146001E-2</v>
      </c>
      <c r="DO259" s="3">
        <v>20.010935201672201</v>
      </c>
      <c r="DP259" s="3">
        <v>51.651000000000003</v>
      </c>
      <c r="DQ259" s="3">
        <v>69.186999999999998</v>
      </c>
      <c r="DR259" s="3">
        <v>85.766999999999996</v>
      </c>
      <c r="DS259" s="3">
        <v>42.822000000000003</v>
      </c>
      <c r="DT259" s="3">
        <v>63.1509091713489</v>
      </c>
      <c r="DU259" s="3">
        <v>69.566000000000003</v>
      </c>
      <c r="DV259" s="3">
        <v>51.54</v>
      </c>
      <c r="DW259" s="3">
        <v>36.869999999999997</v>
      </c>
      <c r="DX259" s="3">
        <v>1.976</v>
      </c>
      <c r="DY259" s="3">
        <v>8.8249999999999993</v>
      </c>
      <c r="DZ259" s="3">
        <v>3.8140000000000001</v>
      </c>
      <c r="EA259" s="3">
        <v>5.38</v>
      </c>
      <c r="EB259" s="3">
        <v>9443</v>
      </c>
      <c r="EC259" s="3">
        <v>12.385</v>
      </c>
      <c r="ED259" s="3">
        <v>29.26</v>
      </c>
      <c r="EE259" s="3">
        <v>53.662999999999997</v>
      </c>
      <c r="EF259" s="3">
        <v>9.6999999999999993</v>
      </c>
      <c r="EG259" s="3">
        <v>7.7</v>
      </c>
      <c r="EH259" s="3">
        <v>5.8</v>
      </c>
      <c r="EI259" s="3">
        <v>81.897560975609693</v>
      </c>
      <c r="EJ259" s="3">
        <v>1.37</v>
      </c>
      <c r="EK259" s="3">
        <v>93.648919000000006</v>
      </c>
      <c r="EL259" s="3">
        <v>89.426671999999996</v>
      </c>
      <c r="EM259" s="3">
        <v>13.6617252016904</v>
      </c>
      <c r="EN259" s="3">
        <v>67.782320017258797</v>
      </c>
      <c r="EO259" s="3">
        <v>2.3863953634580799</v>
      </c>
      <c r="EP259" s="3">
        <v>1817.20275878906</v>
      </c>
      <c r="EQ259" s="3">
        <v>765.75505999999996</v>
      </c>
      <c r="ER259" s="3">
        <v>1.1936937418112501</v>
      </c>
      <c r="ES259" s="3">
        <v>2.4574102363728301</v>
      </c>
      <c r="ET259" s="3">
        <v>94.414000000000001</v>
      </c>
      <c r="EU259" s="3">
        <v>0.87608155005108701</v>
      </c>
      <c r="EV259" s="2">
        <v>30.79</v>
      </c>
      <c r="EW259" s="2">
        <v>32.880000000000003</v>
      </c>
      <c r="EX259" s="2">
        <v>28.35</v>
      </c>
      <c r="EY259" s="3">
        <v>0.86434692144393899</v>
      </c>
      <c r="EZ259" s="3">
        <v>0.82000291347503695</v>
      </c>
      <c r="FA259" s="3">
        <v>3</v>
      </c>
      <c r="FB259" s="3">
        <v>1.6</v>
      </c>
      <c r="FC259" s="3">
        <v>2</v>
      </c>
      <c r="FD259" s="3">
        <v>10000000</v>
      </c>
      <c r="FE259" s="3">
        <v>1.00042271382274</v>
      </c>
      <c r="FF259" s="3">
        <v>0.46720371675054401</v>
      </c>
      <c r="FG259" s="3">
        <v>1.22296412673475</v>
      </c>
      <c r="FH259" s="3">
        <v>0</v>
      </c>
      <c r="FI259" s="3">
        <v>0</v>
      </c>
      <c r="FJ259" s="3">
        <v>0</v>
      </c>
      <c r="FK259" s="3">
        <v>0</v>
      </c>
      <c r="FL259" s="3">
        <v>9.8984880693625001</v>
      </c>
      <c r="FM259" s="3">
        <v>38.449326448949201</v>
      </c>
      <c r="FN259" s="3">
        <v>0.34071541940941102</v>
      </c>
      <c r="FO259" s="3">
        <v>30.7947203524404</v>
      </c>
      <c r="FP259" s="3">
        <v>1.2028272151946999</v>
      </c>
      <c r="FQ259" s="3">
        <v>0</v>
      </c>
      <c r="FR259" s="3">
        <v>1.05367743968964</v>
      </c>
      <c r="FS259" s="3">
        <v>1.1063978672027599</v>
      </c>
      <c r="FT259" s="3">
        <v>1.1539055109023999</v>
      </c>
      <c r="FU259" s="3">
        <v>37454.935729162702</v>
      </c>
    </row>
    <row r="260" spans="1:177" x14ac:dyDescent="0.35">
      <c r="A260" s="3">
        <v>2016</v>
      </c>
      <c r="B260" s="3" t="s">
        <v>69</v>
      </c>
      <c r="C260" s="5">
        <v>611.04999999999995</v>
      </c>
      <c r="D260" s="5">
        <v>322.36</v>
      </c>
      <c r="E260" s="3">
        <v>32.4375</v>
      </c>
      <c r="F260" s="3">
        <v>93.143329658213901</v>
      </c>
      <c r="G260" s="3">
        <v>32.4375</v>
      </c>
      <c r="H260" s="3">
        <v>1.9918481364031699E-2</v>
      </c>
      <c r="I260" s="3">
        <v>28.34375</v>
      </c>
      <c r="J260" s="3">
        <v>4.09375</v>
      </c>
      <c r="K260" s="3">
        <v>1.1875</v>
      </c>
      <c r="L260" s="3">
        <v>33.718689788054</v>
      </c>
      <c r="M260" s="3">
        <v>560</v>
      </c>
      <c r="N260" s="3">
        <v>94.37</v>
      </c>
      <c r="O260" s="3">
        <v>96.34</v>
      </c>
      <c r="P260" s="3">
        <v>98.18</v>
      </c>
      <c r="Q260" s="3">
        <v>4820.3999999999996</v>
      </c>
      <c r="R260" s="3">
        <v>100</v>
      </c>
      <c r="S260" s="3">
        <v>100</v>
      </c>
      <c r="T260" s="3">
        <v>0</v>
      </c>
      <c r="U260" s="3">
        <v>99.416444444444494</v>
      </c>
      <c r="V260" s="3">
        <v>12.8402408</v>
      </c>
      <c r="W260" s="3">
        <v>100</v>
      </c>
      <c r="X260" s="3">
        <v>5</v>
      </c>
      <c r="Y260" s="3">
        <v>22</v>
      </c>
      <c r="Z260" s="3">
        <v>2</v>
      </c>
      <c r="AA260" s="3">
        <v>273.66436006215798</v>
      </c>
      <c r="AB260" s="3">
        <v>40.605095541399997</v>
      </c>
      <c r="AC260" s="3">
        <v>57.802547770700002</v>
      </c>
      <c r="AD260" s="3">
        <v>82.970297029703005</v>
      </c>
      <c r="AE260" s="3">
        <v>110.902239127188</v>
      </c>
      <c r="AF260" s="3">
        <v>23.69</v>
      </c>
      <c r="AG260" s="3">
        <v>6.2642849580000002</v>
      </c>
      <c r="AH260" s="3">
        <v>0.5</v>
      </c>
      <c r="AI260" s="3">
        <f t="shared" si="60"/>
        <v>26685</v>
      </c>
      <c r="AJ260" s="3">
        <v>2.9428570000000001</v>
      </c>
      <c r="AK260" s="3">
        <v>3.0692560000000002</v>
      </c>
      <c r="AL260" s="3">
        <v>49907.590776851001</v>
      </c>
      <c r="AM260" s="3">
        <v>18.6112681710392</v>
      </c>
      <c r="AN260" s="3">
        <v>1.8046027412761501</v>
      </c>
      <c r="AO260" s="3">
        <v>0.46058001293159301</v>
      </c>
      <c r="AP260" s="3">
        <v>0</v>
      </c>
      <c r="AQ260" s="3">
        <v>0</v>
      </c>
      <c r="AR260" s="3">
        <v>0</v>
      </c>
      <c r="AS260" s="3">
        <v>5.2352505893075302E-2</v>
      </c>
      <c r="AT260" s="3">
        <v>100</v>
      </c>
      <c r="AU260" s="3">
        <v>100</v>
      </c>
      <c r="AV260" s="3">
        <v>100</v>
      </c>
      <c r="AW260" s="3">
        <v>2.5</v>
      </c>
      <c r="AX260" s="3">
        <v>10.346366482997899</v>
      </c>
      <c r="AY260" s="3">
        <v>25.932012267205199</v>
      </c>
      <c r="AZ260" s="3">
        <v>3.0186150119524702</v>
      </c>
      <c r="BA260" s="3">
        <v>7.6649928947148398</v>
      </c>
      <c r="BB260" s="5">
        <v>16.5</v>
      </c>
      <c r="BC260" s="9">
        <v>1743</v>
      </c>
      <c r="BD260" s="3">
        <v>7.0944566169698504</v>
      </c>
      <c r="BE260" s="3">
        <f t="shared" si="49"/>
        <v>3.375</v>
      </c>
      <c r="BF260" s="3">
        <v>1422.9875</v>
      </c>
      <c r="BG260" s="3">
        <v>2.3770445499738</v>
      </c>
      <c r="BH260" s="3">
        <f t="shared" si="61"/>
        <v>23.594542669796297</v>
      </c>
      <c r="BI260" s="3">
        <f t="shared" si="61"/>
        <v>23.923602902055649</v>
      </c>
      <c r="BJ260" s="3">
        <v>0.55689001083374001</v>
      </c>
      <c r="BK260" s="3">
        <v>11.3</v>
      </c>
      <c r="BL260" s="3">
        <v>10.9</v>
      </c>
      <c r="BM260" s="3">
        <v>125.17933309999999</v>
      </c>
      <c r="BN260" s="3">
        <v>36.617739810000003</v>
      </c>
      <c r="BO260" s="3">
        <v>3234.8316482049199</v>
      </c>
      <c r="BP260" s="3">
        <v>78.075148799999994</v>
      </c>
      <c r="BQ260" s="3">
        <v>4.7722476717486702</v>
      </c>
      <c r="BR260" s="3">
        <v>1.0098899602889999</v>
      </c>
      <c r="BS260" s="3">
        <v>93.307357788085895</v>
      </c>
      <c r="BT260" s="3">
        <v>1.0211100578308101</v>
      </c>
      <c r="BU260" s="3">
        <v>1.0403699874877901</v>
      </c>
      <c r="BV260" s="3">
        <v>1.2838000059127801</v>
      </c>
      <c r="BW260" s="3">
        <v>99.645927429199205</v>
      </c>
      <c r="BX260" s="3">
        <v>98.257667541503906</v>
      </c>
      <c r="BY260" s="3">
        <v>6</v>
      </c>
      <c r="BZ260" s="3">
        <v>7</v>
      </c>
      <c r="CA260" s="3">
        <v>98.89143</v>
      </c>
      <c r="CB260" s="3">
        <v>94.069198608398395</v>
      </c>
      <c r="CC260" s="3">
        <v>86.097259521484403</v>
      </c>
      <c r="CD260" s="3">
        <v>75.3408203125</v>
      </c>
      <c r="CE260" s="3">
        <v>14.110915184021</v>
      </c>
      <c r="CF260" s="3">
        <v>5.1076698303222701</v>
      </c>
      <c r="CG260" s="3">
        <v>7.7166499999999996</v>
      </c>
      <c r="CH260" s="3">
        <v>3.1916070111444399</v>
      </c>
      <c r="CI260" s="3">
        <f t="shared" si="62"/>
        <v>0.25</v>
      </c>
      <c r="CJ260" s="3">
        <v>6.5</v>
      </c>
      <c r="CK260" s="3">
        <f t="shared" si="63"/>
        <v>74</v>
      </c>
      <c r="CL260" s="3">
        <v>97</v>
      </c>
      <c r="CM260" s="3">
        <v>93</v>
      </c>
      <c r="CN260" s="3">
        <v>4.67</v>
      </c>
      <c r="CO260" s="3">
        <v>7.9480000000000004</v>
      </c>
      <c r="CP260" s="3">
        <v>2.7160000000000002</v>
      </c>
      <c r="CQ260" s="3">
        <v>4.6079266719681799E-3</v>
      </c>
      <c r="CR260" s="3">
        <v>22.8</v>
      </c>
      <c r="CS260" s="3">
        <v>26.3</v>
      </c>
      <c r="CT260" s="3">
        <v>100</v>
      </c>
      <c r="CU260" s="3">
        <v>99.962500000000006</v>
      </c>
      <c r="CV260" s="3">
        <v>99.964570390590794</v>
      </c>
      <c r="CW260" s="3">
        <v>0</v>
      </c>
      <c r="CX260" s="3">
        <f t="shared" si="64"/>
        <v>4.6500000000000004</v>
      </c>
      <c r="CY260" s="3">
        <v>2.2000000000000002</v>
      </c>
      <c r="CZ260" s="3">
        <v>9.4</v>
      </c>
      <c r="DA260" s="3">
        <v>1.622057E-2</v>
      </c>
      <c r="DB260" s="3">
        <v>2268.4377797933398</v>
      </c>
      <c r="DC260" s="3">
        <v>35.137378689999998</v>
      </c>
      <c r="DD260" s="3">
        <v>37.9</v>
      </c>
      <c r="DE260" s="3">
        <v>23.1</v>
      </c>
      <c r="DF260" s="3">
        <v>3.5</v>
      </c>
      <c r="DG260" s="3">
        <v>8.6</v>
      </c>
      <c r="DH260" s="3">
        <v>29.1</v>
      </c>
      <c r="DI260" s="3">
        <v>0.2</v>
      </c>
      <c r="DJ260" s="3">
        <v>16.7</v>
      </c>
      <c r="DK260" s="3">
        <v>0</v>
      </c>
      <c r="DL260" s="3">
        <v>1.1681685539669999</v>
      </c>
      <c r="DM260" s="3">
        <v>22.704999999999998</v>
      </c>
      <c r="DN260" s="3">
        <v>6.01060803494411E-2</v>
      </c>
      <c r="DO260" s="3">
        <v>19.8584065923982</v>
      </c>
      <c r="DP260" s="3">
        <v>51.798999999999999</v>
      </c>
      <c r="DQ260" s="3">
        <v>70.959999999999994</v>
      </c>
      <c r="DR260" s="3">
        <v>84.903000000000006</v>
      </c>
      <c r="DS260" s="3">
        <v>44.536000000000001</v>
      </c>
      <c r="DT260" s="3">
        <v>65.219810795770698</v>
      </c>
      <c r="DU260" s="3">
        <v>70.358999999999995</v>
      </c>
      <c r="DV260" s="3">
        <v>46.19</v>
      </c>
      <c r="DW260" s="3">
        <v>31.84</v>
      </c>
      <c r="DX260" s="3">
        <v>1.6930000000000001</v>
      </c>
      <c r="DY260" s="3">
        <v>7.4370000000000003</v>
      </c>
      <c r="DZ260" s="3">
        <v>3.8690000000000002</v>
      </c>
      <c r="EA260" s="3">
        <v>4.6900000000000004</v>
      </c>
      <c r="EB260" s="3">
        <v>10239</v>
      </c>
      <c r="EC260" s="3">
        <v>13.122999999999999</v>
      </c>
      <c r="ED260" s="3">
        <v>28.952999999999999</v>
      </c>
      <c r="EE260" s="3">
        <v>49.223999999999997</v>
      </c>
      <c r="EF260" s="3">
        <v>9.8000000000000007</v>
      </c>
      <c r="EG260" s="3">
        <v>7.3</v>
      </c>
      <c r="EH260" s="3">
        <v>5.7</v>
      </c>
      <c r="EI260" s="3">
        <v>82.453658536585394</v>
      </c>
      <c r="EJ260" s="3">
        <v>1.37</v>
      </c>
      <c r="EK260" s="3">
        <v>93.579768000000001</v>
      </c>
      <c r="EL260" s="3">
        <v>90.003528000000003</v>
      </c>
      <c r="EM260" s="3">
        <v>13.565602249281101</v>
      </c>
      <c r="EN260" s="3">
        <v>67.738531766818795</v>
      </c>
      <c r="EO260" s="3">
        <v>2.28861544064371</v>
      </c>
      <c r="EP260" s="3">
        <v>1939.75500488281</v>
      </c>
      <c r="EQ260" s="3">
        <v>742.95398</v>
      </c>
      <c r="ER260" s="3">
        <v>1.1000770978250201</v>
      </c>
      <c r="ES260" s="3">
        <v>2.3584956081057298</v>
      </c>
      <c r="ET260" s="3">
        <v>94.48</v>
      </c>
      <c r="EU260" s="3">
        <v>1.06904993532248</v>
      </c>
      <c r="EV260" s="2">
        <v>30.97</v>
      </c>
      <c r="EW260" s="2">
        <v>33.18</v>
      </c>
      <c r="EX260" s="2">
        <v>28.38</v>
      </c>
      <c r="EY260" s="3">
        <v>0.68373703956604004</v>
      </c>
      <c r="EZ260" s="3">
        <v>0.92183089256286599</v>
      </c>
      <c r="FA260" s="3">
        <v>3</v>
      </c>
      <c r="FB260" s="3">
        <v>1.6</v>
      </c>
      <c r="FC260" s="3">
        <v>2</v>
      </c>
      <c r="FD260" s="3">
        <v>6000000</v>
      </c>
      <c r="FE260" s="3">
        <v>0.95672288723695698</v>
      </c>
      <c r="FF260" s="3">
        <v>0.51188884413267199</v>
      </c>
      <c r="FG260" s="3">
        <v>1.4199702631578901</v>
      </c>
      <c r="FH260" s="3">
        <v>0</v>
      </c>
      <c r="FI260" s="3">
        <v>0</v>
      </c>
      <c r="FJ260" s="3">
        <v>0</v>
      </c>
      <c r="FK260" s="3">
        <v>0</v>
      </c>
      <c r="FL260" s="3">
        <v>9.8984880693625001</v>
      </c>
      <c r="FM260" s="3">
        <v>25.368168382194799</v>
      </c>
      <c r="FN260" s="3">
        <v>0.243055106955339</v>
      </c>
      <c r="FO260" s="3">
        <v>21.933254629382301</v>
      </c>
      <c r="FP260" s="3">
        <v>1.1963701248168901</v>
      </c>
      <c r="FQ260" s="3">
        <v>0</v>
      </c>
      <c r="FR260" s="3">
        <v>1.0664597749710101</v>
      </c>
      <c r="FS260" s="3">
        <v>0.96793001890182495</v>
      </c>
      <c r="FT260" s="3">
        <v>1.1438447237014799</v>
      </c>
      <c r="FU260" s="3">
        <v>39705.7006275885</v>
      </c>
    </row>
    <row r="261" spans="1:177" x14ac:dyDescent="0.35">
      <c r="A261" s="3">
        <v>2017</v>
      </c>
      <c r="B261" s="3" t="s">
        <v>69</v>
      </c>
      <c r="C261" s="5">
        <v>673.11</v>
      </c>
      <c r="D261" s="5">
        <v>534.15</v>
      </c>
      <c r="E261" s="3">
        <v>32.4375</v>
      </c>
      <c r="F261" s="3">
        <v>93.393605292171998</v>
      </c>
      <c r="G261" s="3">
        <v>32.4375</v>
      </c>
      <c r="H261" s="3">
        <v>1.9380383291417301E-2</v>
      </c>
      <c r="I261" s="3">
        <v>28.34375</v>
      </c>
      <c r="J261" s="3">
        <v>4.09375</v>
      </c>
      <c r="K261" s="3">
        <v>1.3125</v>
      </c>
      <c r="L261" s="3">
        <v>33.718689788054</v>
      </c>
      <c r="M261" s="3">
        <v>560</v>
      </c>
      <c r="N261" s="3">
        <v>93.98</v>
      </c>
      <c r="O261" s="3">
        <v>95.03</v>
      </c>
      <c r="P261" s="3">
        <v>96</v>
      </c>
      <c r="Q261" s="3">
        <v>4879.8999999999996</v>
      </c>
      <c r="R261" s="3">
        <v>100</v>
      </c>
      <c r="S261" s="3">
        <v>100</v>
      </c>
      <c r="T261" s="3">
        <v>0</v>
      </c>
      <c r="U261" s="3">
        <v>99.416444444444494</v>
      </c>
      <c r="V261" s="3">
        <v>12.501331690000001</v>
      </c>
      <c r="W261" s="3">
        <v>100</v>
      </c>
      <c r="X261" s="3">
        <v>5</v>
      </c>
      <c r="Y261" s="3">
        <v>22</v>
      </c>
      <c r="Z261" s="3">
        <v>2</v>
      </c>
      <c r="AA261" s="3">
        <v>276.36663979673398</v>
      </c>
      <c r="AB261" s="3">
        <v>42.424242424200003</v>
      </c>
      <c r="AC261" s="3">
        <v>56.060606060600001</v>
      </c>
      <c r="AD261" s="3">
        <v>91.089108910891099</v>
      </c>
      <c r="AE261" s="3">
        <v>107.906213474815</v>
      </c>
      <c r="AF261" s="3">
        <v>30.286375832622301</v>
      </c>
      <c r="AG261" s="3">
        <v>6.270051159836</v>
      </c>
      <c r="AH261" s="3">
        <v>0.5</v>
      </c>
      <c r="AI261" s="3">
        <f t="shared" si="60"/>
        <v>27170</v>
      </c>
      <c r="AJ261" s="3">
        <f>AVERAGE(AJ260,AJ262)</f>
        <v>2.9214285000000002</v>
      </c>
      <c r="AK261" s="3">
        <f>AVERAGE(AK260,AK262)</f>
        <v>2.9396279999999999</v>
      </c>
      <c r="AL261" s="3">
        <v>43503.0464626873</v>
      </c>
      <c r="AM261" s="3">
        <v>-22.521570615146299</v>
      </c>
      <c r="AN261" s="3">
        <v>9.0112413500566593</v>
      </c>
      <c r="AO261" s="3">
        <v>0.46844765798736898</v>
      </c>
      <c r="AP261" s="3">
        <v>0</v>
      </c>
      <c r="AQ261" s="3">
        <v>0</v>
      </c>
      <c r="AR261" s="3">
        <v>0</v>
      </c>
      <c r="AS261" s="3">
        <v>4.6398497946044101E-2</v>
      </c>
      <c r="AT261" s="3">
        <v>100</v>
      </c>
      <c r="AU261" s="3">
        <v>100</v>
      </c>
      <c r="AV261" s="3">
        <v>100</v>
      </c>
      <c r="AW261" s="3">
        <v>2.5</v>
      </c>
      <c r="AX261" s="3">
        <v>12.043986946186299</v>
      </c>
      <c r="AY261" s="3">
        <v>28.226302738615701</v>
      </c>
      <c r="AZ261" s="3">
        <v>3.1740454654519099</v>
      </c>
      <c r="BA261" s="3">
        <v>8.3961538528355408</v>
      </c>
      <c r="BB261" s="5">
        <v>16.7</v>
      </c>
      <c r="BC261" s="9">
        <v>1855</v>
      </c>
      <c r="BD261" s="3">
        <v>7.0944566169698504</v>
      </c>
      <c r="BE261" s="3">
        <f t="shared" si="49"/>
        <v>3.375</v>
      </c>
      <c r="BF261" s="3">
        <v>1462.496875</v>
      </c>
      <c r="BG261" s="3">
        <v>2.3770445499738</v>
      </c>
      <c r="BH261" s="3">
        <f t="shared" si="61"/>
        <v>23.56545408969075</v>
      </c>
      <c r="BI261" s="3">
        <f t="shared" si="61"/>
        <v>23.995686479771649</v>
      </c>
      <c r="BJ261" s="3">
        <v>0.55211997032165505</v>
      </c>
      <c r="BK261" s="3">
        <v>11.3</v>
      </c>
      <c r="BL261" s="3">
        <v>11.1</v>
      </c>
      <c r="BM261" s="3">
        <v>126.12362539999999</v>
      </c>
      <c r="BN261" s="3">
        <v>37.814209470000002</v>
      </c>
      <c r="BO261" s="3">
        <v>14102.5942363125</v>
      </c>
      <c r="BP261" s="3">
        <v>81.011911080000004</v>
      </c>
      <c r="BQ261" s="3">
        <v>4.6517821253125797</v>
      </c>
      <c r="BR261" s="3">
        <v>1.0098899602889999</v>
      </c>
      <c r="BS261" s="3">
        <v>93.307357788085895</v>
      </c>
      <c r="BT261" s="3">
        <v>1.00192999839783</v>
      </c>
      <c r="BU261" s="3">
        <v>0.99843001365661599</v>
      </c>
      <c r="BV261" s="3">
        <v>1.28928005695343</v>
      </c>
      <c r="BW261" s="3">
        <v>99.482398986816406</v>
      </c>
      <c r="BX261" s="3">
        <v>99.485168457031193</v>
      </c>
      <c r="BY261" s="3">
        <v>6</v>
      </c>
      <c r="BZ261" s="3">
        <v>7</v>
      </c>
      <c r="CA261" s="3">
        <v>98.89143</v>
      </c>
      <c r="CB261" s="3">
        <v>92.130088806152301</v>
      </c>
      <c r="CC261" s="3">
        <v>96.3548583984375</v>
      </c>
      <c r="CD261" s="3">
        <v>79.977378845214801</v>
      </c>
      <c r="CE261" s="3">
        <v>13.5024223327637</v>
      </c>
      <c r="CF261" s="3">
        <v>4.5591797828674299</v>
      </c>
      <c r="CG261" s="3">
        <f>AVERAGE(CG259,CG263)</f>
        <v>8.120239999999999</v>
      </c>
      <c r="CH261" s="3">
        <f>AVERAGE(CH259,CH263)</f>
        <v>3.2221322602711302</v>
      </c>
      <c r="CI261" s="3">
        <f t="shared" si="62"/>
        <v>0.2</v>
      </c>
      <c r="CJ261" s="3">
        <v>6.4</v>
      </c>
      <c r="CK261" s="3">
        <f t="shared" si="63"/>
        <v>76</v>
      </c>
      <c r="CL261" s="3">
        <v>98</v>
      </c>
      <c r="CM261" s="3">
        <v>91</v>
      </c>
      <c r="CN261" s="3">
        <v>4.49</v>
      </c>
      <c r="CO261" s="3">
        <f>AVERAGE(CO259,CO263)</f>
        <v>9.6925000000000008</v>
      </c>
      <c r="CP261" s="3">
        <v>2.7160000000000002</v>
      </c>
      <c r="CQ261" s="3">
        <v>5.2830409557357199E-3</v>
      </c>
      <c r="CR261" s="3">
        <f>AVERAGE(CR259,CR263)</f>
        <v>22.3</v>
      </c>
      <c r="CS261" s="3">
        <f>AVERAGE(CS259,CS263)</f>
        <v>25.4</v>
      </c>
      <c r="CT261" s="3">
        <v>100</v>
      </c>
      <c r="CU261" s="3">
        <v>99.962500000000006</v>
      </c>
      <c r="CV261" s="3">
        <v>99.964545592764694</v>
      </c>
      <c r="CW261" s="3">
        <v>0</v>
      </c>
      <c r="CX261" s="3">
        <f t="shared" si="64"/>
        <v>4.6500000000000004</v>
      </c>
      <c r="CY261" s="3">
        <v>2</v>
      </c>
      <c r="CZ261" s="3">
        <v>8.9</v>
      </c>
      <c r="DA261" s="3">
        <v>1.622057E-2</v>
      </c>
      <c r="DB261" s="3">
        <v>2428.40409555924</v>
      </c>
      <c r="DC261" s="3">
        <v>35.224639889999999</v>
      </c>
      <c r="DD261" s="3">
        <v>38</v>
      </c>
      <c r="DE261" s="3">
        <v>23.3</v>
      </c>
      <c r="DF261" s="3">
        <v>3.4</v>
      </c>
      <c r="DG261" s="3">
        <v>8.5</v>
      </c>
      <c r="DH261" s="3">
        <v>29.2</v>
      </c>
      <c r="DI261" s="3">
        <v>0.2</v>
      </c>
      <c r="DJ261" s="3">
        <v>16.8</v>
      </c>
      <c r="DK261" s="3">
        <v>0</v>
      </c>
      <c r="DL261" s="3">
        <v>0.99813420664639996</v>
      </c>
      <c r="DM261" s="3">
        <v>22.704999999999998</v>
      </c>
      <c r="DN261" s="3">
        <v>6.5672446711810994E-2</v>
      </c>
      <c r="DO261" s="3">
        <v>19.807418811894099</v>
      </c>
      <c r="DP261" s="3">
        <v>52.942</v>
      </c>
      <c r="DQ261" s="3">
        <v>72.516999999999996</v>
      </c>
      <c r="DR261" s="3">
        <v>86.555000000000007</v>
      </c>
      <c r="DS261" s="3">
        <v>46.103000000000002</v>
      </c>
      <c r="DT261" s="3">
        <v>66.853728919244205</v>
      </c>
      <c r="DU261" s="3">
        <v>72.456999999999994</v>
      </c>
      <c r="DV261" s="3">
        <v>49.22</v>
      </c>
      <c r="DW261" s="3">
        <v>36.729999999999997</v>
      </c>
      <c r="DX261" s="3">
        <v>1.98</v>
      </c>
      <c r="DY261" s="3">
        <v>6.07</v>
      </c>
      <c r="DZ261" s="3">
        <v>3.47</v>
      </c>
      <c r="EA261" s="3">
        <v>4</v>
      </c>
      <c r="EB261" s="3">
        <v>10836</v>
      </c>
      <c r="EC261" s="3">
        <v>12.276999999999999</v>
      </c>
      <c r="ED261" s="3">
        <v>25.777999999999999</v>
      </c>
      <c r="EE261" s="3">
        <v>49.28</v>
      </c>
      <c r="EF261" s="3">
        <v>9.1999999999999993</v>
      </c>
      <c r="EG261" s="3">
        <v>7.6</v>
      </c>
      <c r="EH261" s="3">
        <v>5.6</v>
      </c>
      <c r="EI261" s="3">
        <v>82.346341463414603</v>
      </c>
      <c r="EJ261" s="3">
        <v>1.26</v>
      </c>
      <c r="EK261" s="3">
        <v>94.396388000000002</v>
      </c>
      <c r="EL261" s="3">
        <v>90.052364999999995</v>
      </c>
      <c r="EM261" s="3">
        <v>13.5032127416856</v>
      </c>
      <c r="EN261" s="3">
        <v>67.739839873867794</v>
      </c>
      <c r="EO261" s="3">
        <v>2.73866285589301</v>
      </c>
      <c r="EP261" s="3">
        <v>1970.44958496094</v>
      </c>
      <c r="EQ261" s="3">
        <v>885.98027999999999</v>
      </c>
      <c r="ER261" s="3">
        <v>1.5357282537464001</v>
      </c>
      <c r="ES261" s="3">
        <v>2.8084999901921601</v>
      </c>
      <c r="ET261" s="3">
        <v>94.546000000000006</v>
      </c>
      <c r="EU261" s="3">
        <v>1.66841502657994</v>
      </c>
      <c r="EV261" s="2">
        <v>31.17</v>
      </c>
      <c r="EW261" s="2">
        <v>33.479999999999997</v>
      </c>
      <c r="EX261" s="2">
        <v>28.42</v>
      </c>
      <c r="EY261" s="3">
        <v>0.70342230796813998</v>
      </c>
      <c r="EZ261" s="3">
        <v>0.96866375207901001</v>
      </c>
      <c r="FA261" s="3">
        <v>3</v>
      </c>
      <c r="FB261" s="3">
        <v>1.6</v>
      </c>
      <c r="FC261" s="3">
        <v>2</v>
      </c>
      <c r="FD261" s="3">
        <v>8000000</v>
      </c>
      <c r="FE261" s="3">
        <v>0.85555641111196701</v>
      </c>
      <c r="FF261" s="3">
        <v>0.47962579758635498</v>
      </c>
      <c r="FG261" s="3">
        <v>1.40596758349705</v>
      </c>
      <c r="FH261" s="3">
        <v>0</v>
      </c>
      <c r="FI261" s="3">
        <v>0</v>
      </c>
      <c r="FJ261" s="3">
        <v>0</v>
      </c>
      <c r="FK261" s="3">
        <v>0</v>
      </c>
      <c r="FL261" s="3">
        <v>9.8984880693625001</v>
      </c>
      <c r="FM261" s="3">
        <v>37.791189586048297</v>
      </c>
      <c r="FN261" s="3">
        <v>0.244516225241973</v>
      </c>
      <c r="FO261" s="3">
        <v>30.3770551976307</v>
      </c>
      <c r="FP261" s="3">
        <v>1.17113673686981</v>
      </c>
      <c r="FQ261" s="3">
        <v>0</v>
      </c>
      <c r="FR261" s="3">
        <v>1.2383072376251201</v>
      </c>
      <c r="FS261" s="3">
        <v>1.1108196973800699</v>
      </c>
      <c r="FT261" s="3">
        <v>1.27128577232361</v>
      </c>
      <c r="FU261" s="3">
        <v>43493.426260058899</v>
      </c>
    </row>
    <row r="262" spans="1:177" x14ac:dyDescent="0.35">
      <c r="A262" s="3">
        <v>2018</v>
      </c>
      <c r="B262" s="3" t="s">
        <v>69</v>
      </c>
      <c r="C262" s="5">
        <v>625.61</v>
      </c>
      <c r="D262" s="5">
        <v>365.57</v>
      </c>
      <c r="E262" s="3">
        <v>32.4375</v>
      </c>
      <c r="F262" s="3">
        <v>89.314222712238106</v>
      </c>
      <c r="G262" s="3">
        <v>32.4375</v>
      </c>
      <c r="H262" s="3">
        <v>1.8715308585931501E-2</v>
      </c>
      <c r="I262" s="3">
        <v>28.34375</v>
      </c>
      <c r="J262" s="3">
        <v>4.09375</v>
      </c>
      <c r="K262" s="3">
        <v>1.4375</v>
      </c>
      <c r="L262" s="3">
        <v>33.718689788054</v>
      </c>
      <c r="M262" s="3">
        <v>560</v>
      </c>
      <c r="N262" s="3">
        <v>65.69</v>
      </c>
      <c r="O262" s="3">
        <v>80.8</v>
      </c>
      <c r="P262" s="3">
        <v>94.63</v>
      </c>
      <c r="Q262" s="3">
        <v>4879.8999999999996</v>
      </c>
      <c r="R262" s="3">
        <v>100</v>
      </c>
      <c r="S262" s="3">
        <v>100</v>
      </c>
      <c r="T262" s="3">
        <v>0</v>
      </c>
      <c r="U262" s="3">
        <v>99.416444444444494</v>
      </c>
      <c r="V262" s="3">
        <v>13.035946900000001</v>
      </c>
      <c r="W262" s="3">
        <v>100</v>
      </c>
      <c r="X262" s="3">
        <v>5</v>
      </c>
      <c r="Y262" s="3">
        <v>22</v>
      </c>
      <c r="Z262" s="3">
        <v>2</v>
      </c>
      <c r="AA262" s="3">
        <v>319.54623562090899</v>
      </c>
      <c r="AB262" s="3">
        <v>39.746039214600003</v>
      </c>
      <c r="AC262" s="3">
        <v>58.684818680399999</v>
      </c>
      <c r="AD262" s="3">
        <v>84.623002970296994</v>
      </c>
      <c r="AE262" s="3">
        <v>104.203206569961</v>
      </c>
      <c r="AF262" s="3">
        <v>30.286375832622301</v>
      </c>
      <c r="AG262" s="3">
        <v>6.270051159836</v>
      </c>
      <c r="AH262" s="3">
        <v>0.5</v>
      </c>
      <c r="AI262" s="3">
        <f t="shared" si="60"/>
        <v>28298.5</v>
      </c>
      <c r="AJ262" s="3">
        <v>2.9</v>
      </c>
      <c r="AK262" s="3">
        <v>2.81</v>
      </c>
      <c r="AL262" s="3">
        <v>47404.974237963797</v>
      </c>
      <c r="AM262" s="3">
        <v>3.41448436490816</v>
      </c>
      <c r="AN262" s="3">
        <v>7.8768956090931503</v>
      </c>
      <c r="AO262" s="3">
        <v>0.428225109625617</v>
      </c>
      <c r="AP262" s="3">
        <v>0</v>
      </c>
      <c r="AQ262" s="3">
        <v>0</v>
      </c>
      <c r="AR262" s="3">
        <v>0</v>
      </c>
      <c r="AS262" s="3">
        <v>4.5044726923126402E-2</v>
      </c>
      <c r="AT262" s="3">
        <v>100</v>
      </c>
      <c r="AU262" s="3">
        <v>100</v>
      </c>
      <c r="AV262" s="3">
        <v>100</v>
      </c>
      <c r="AW262" s="3">
        <v>2.5</v>
      </c>
      <c r="AX262" s="3">
        <v>12.2188324925601</v>
      </c>
      <c r="AY262" s="3">
        <v>31.168707220780099</v>
      </c>
      <c r="AZ262" s="3">
        <v>3.0965204224300402</v>
      </c>
      <c r="BA262" s="3">
        <v>8.1337499508684097</v>
      </c>
      <c r="BB262" s="5">
        <v>16.8</v>
      </c>
      <c r="BC262" s="9">
        <v>1925</v>
      </c>
      <c r="BD262" s="3">
        <v>7.0944566169698504</v>
      </c>
      <c r="BE262" s="3">
        <f t="shared" si="49"/>
        <v>3.375</v>
      </c>
      <c r="BF262" s="3">
        <v>1514.46875</v>
      </c>
      <c r="BG262" s="3">
        <v>2.3770445499738</v>
      </c>
      <c r="BH262" s="3">
        <f t="shared" si="61"/>
        <v>23.540357275836541</v>
      </c>
      <c r="BI262" s="3">
        <f t="shared" si="61"/>
        <v>24.072695368346402</v>
      </c>
      <c r="BJ262" s="3">
        <v>0.57608997821807895</v>
      </c>
      <c r="BK262" s="3">
        <v>11.3</v>
      </c>
      <c r="BL262" s="3">
        <v>11.1</v>
      </c>
      <c r="BM262" s="3">
        <v>125.2767573</v>
      </c>
      <c r="BN262" s="3">
        <v>39.023283820000003</v>
      </c>
      <c r="BO262" s="3">
        <v>14415.1208138167</v>
      </c>
      <c r="BP262" s="3">
        <v>81.658044290000007</v>
      </c>
      <c r="BQ262" s="3">
        <v>4.6727654264975298</v>
      </c>
      <c r="BR262" s="3">
        <v>1.0098899602889999</v>
      </c>
      <c r="BS262" s="3">
        <v>93.307357788085895</v>
      </c>
      <c r="BT262" s="3">
        <v>1.00677001476288</v>
      </c>
      <c r="BU262" s="3">
        <v>1.00168001651764</v>
      </c>
      <c r="BV262" s="3">
        <v>1.29031002521515</v>
      </c>
      <c r="BW262" s="3">
        <v>100.15167236328099</v>
      </c>
      <c r="BX262" s="3">
        <v>100.40943908691401</v>
      </c>
      <c r="BY262" s="3">
        <v>6</v>
      </c>
      <c r="BZ262" s="3">
        <v>7</v>
      </c>
      <c r="CA262" s="3">
        <v>98.89143</v>
      </c>
      <c r="CB262" s="3">
        <f>AVERAGE(CB261,CB263)</f>
        <v>94.54253387451169</v>
      </c>
      <c r="CC262" s="3">
        <f>AVERAGE(CC261,CC263)</f>
        <v>93.580947875976548</v>
      </c>
      <c r="CD262" s="3">
        <f>AVERAGE(CD261,CD263)</f>
        <v>76.784378051757798</v>
      </c>
      <c r="CE262" s="3">
        <v>13.848869323730501</v>
      </c>
      <c r="CF262" s="3">
        <v>4.9574627876281703</v>
      </c>
      <c r="CG262" s="3">
        <v>8.120239999999999</v>
      </c>
      <c r="CH262" s="3">
        <v>3.2221322602711302</v>
      </c>
      <c r="CI262" s="3">
        <f t="shared" si="62"/>
        <v>0.2</v>
      </c>
      <c r="CJ262" s="3">
        <v>6.3</v>
      </c>
      <c r="CK262" s="3">
        <f t="shared" si="63"/>
        <v>77</v>
      </c>
      <c r="CL262" s="3">
        <v>97</v>
      </c>
      <c r="CM262" s="3">
        <v>96</v>
      </c>
      <c r="CN262" s="3">
        <v>4.49</v>
      </c>
      <c r="CO262" s="3">
        <v>8.4740000000000002</v>
      </c>
      <c r="CP262" s="3">
        <v>2.7160000000000002</v>
      </c>
      <c r="CQ262" s="3">
        <v>5.66263990772753E-3</v>
      </c>
      <c r="CR262" s="3">
        <v>22.1</v>
      </c>
      <c r="CS262" s="3">
        <v>24.5</v>
      </c>
      <c r="CT262" s="3">
        <v>100</v>
      </c>
      <c r="CU262" s="3">
        <v>99.962500000000006</v>
      </c>
      <c r="CV262" s="3">
        <v>99.964522140568803</v>
      </c>
      <c r="CW262" s="3">
        <v>0</v>
      </c>
      <c r="CX262" s="3">
        <f t="shared" si="64"/>
        <v>4.6500000000000004</v>
      </c>
      <c r="CY262" s="3">
        <v>2.2999999999999998</v>
      </c>
      <c r="CZ262" s="3">
        <v>9.6999999999999993</v>
      </c>
      <c r="DA262" s="3">
        <v>1.622057E-2</v>
      </c>
      <c r="DB262" s="3">
        <v>2523.8454170024702</v>
      </c>
      <c r="DC262" s="3">
        <v>34.29564285</v>
      </c>
      <c r="DD262" s="3">
        <v>37.5</v>
      </c>
      <c r="DE262" s="3">
        <v>22.9</v>
      </c>
      <c r="DF262" s="3">
        <v>3.4</v>
      </c>
      <c r="DG262" s="3">
        <v>8.6</v>
      </c>
      <c r="DH262" s="3">
        <v>28.7</v>
      </c>
      <c r="DI262" s="3">
        <v>0.2</v>
      </c>
      <c r="DJ262" s="3">
        <v>17.100000000000001</v>
      </c>
      <c r="DK262" s="3">
        <v>0</v>
      </c>
      <c r="DL262" s="3">
        <v>0.99605337342604805</v>
      </c>
      <c r="DM262" s="3">
        <v>22.704999999999998</v>
      </c>
      <c r="DN262" s="3">
        <v>7.1905411699337299E-2</v>
      </c>
      <c r="DO262" s="3">
        <v>18.594494333363301</v>
      </c>
      <c r="DP262" s="3">
        <v>55.985999999999997</v>
      </c>
      <c r="DQ262" s="3">
        <v>74.926000000000002</v>
      </c>
      <c r="DR262" s="3">
        <v>88.253</v>
      </c>
      <c r="DS262" s="3">
        <v>48.683999999999997</v>
      </c>
      <c r="DT262" s="3">
        <v>69.390954831169196</v>
      </c>
      <c r="DU262" s="3">
        <v>72.058999999999997</v>
      </c>
      <c r="DV262" s="3">
        <v>44.98</v>
      </c>
      <c r="DW262" s="3">
        <v>34.200000000000003</v>
      </c>
      <c r="DX262" s="3">
        <v>1.8959999999999999</v>
      </c>
      <c r="DY262" s="3">
        <v>5.3250000000000002</v>
      </c>
      <c r="DZ262" s="3">
        <v>3.5049999999999999</v>
      </c>
      <c r="EA262" s="3">
        <v>3.66</v>
      </c>
      <c r="EB262" s="3">
        <v>11180</v>
      </c>
      <c r="EC262" s="3">
        <v>12.223000000000001</v>
      </c>
      <c r="ED262" s="3">
        <v>25.975000000000001</v>
      </c>
      <c r="EE262" s="3">
        <v>49.448999999999998</v>
      </c>
      <c r="EF262" s="3">
        <v>9.1999999999999993</v>
      </c>
      <c r="EG262" s="3">
        <v>7.6</v>
      </c>
      <c r="EH262" s="3">
        <v>5.5</v>
      </c>
      <c r="EI262" s="3">
        <v>82.448780487804896</v>
      </c>
      <c r="EJ262" s="3">
        <v>1.23</v>
      </c>
      <c r="EK262" s="3">
        <v>94.396613000000002</v>
      </c>
      <c r="EL262" s="3">
        <v>90.099802999999994</v>
      </c>
      <c r="EM262" s="3">
        <v>13.4093525853055</v>
      </c>
      <c r="EN262" s="3">
        <v>67.795970593141405</v>
      </c>
      <c r="EO262" s="3">
        <v>3.4919554030253401</v>
      </c>
      <c r="EP262" s="3">
        <v>1866.12512207031</v>
      </c>
      <c r="EQ262" s="3">
        <v>885.98027999999999</v>
      </c>
      <c r="ER262" s="3">
        <v>2.27366147309671</v>
      </c>
      <c r="ES262" s="3">
        <v>3.5617843717825299</v>
      </c>
      <c r="ET262" s="3">
        <v>94.611999999999995</v>
      </c>
      <c r="EU262" s="3">
        <v>1.6273856456449101</v>
      </c>
      <c r="EV262" s="2">
        <v>31.37</v>
      </c>
      <c r="EW262" s="2">
        <v>33.799999999999997</v>
      </c>
      <c r="EX262" s="2">
        <v>28.46</v>
      </c>
      <c r="EY262" s="3">
        <v>0.54760932922363303</v>
      </c>
      <c r="EZ262" s="3">
        <v>0.93103390932083097</v>
      </c>
      <c r="FA262" s="3">
        <v>3</v>
      </c>
      <c r="FB262" s="3">
        <v>1.6</v>
      </c>
      <c r="FC262" s="3">
        <v>2</v>
      </c>
      <c r="FD262" s="3">
        <f>AVERAGE(FD260:FD261)</f>
        <v>7000000</v>
      </c>
      <c r="FE262" s="3">
        <v>0.69868925895020895</v>
      </c>
      <c r="FF262" s="3">
        <v>0.43744477488463801</v>
      </c>
      <c r="FG262" s="3">
        <v>1.23670595939751</v>
      </c>
      <c r="FH262" s="3">
        <v>0</v>
      </c>
      <c r="FI262" s="3">
        <v>0</v>
      </c>
      <c r="FJ262" s="3">
        <v>0</v>
      </c>
      <c r="FK262" s="3">
        <v>0</v>
      </c>
      <c r="FL262" s="3">
        <v>9.8984880693625001</v>
      </c>
      <c r="FM262" s="3">
        <v>31.000979329769201</v>
      </c>
      <c r="FN262" s="3">
        <v>0.31810482652246302</v>
      </c>
      <c r="FO262" s="3">
        <v>33.0708064673073</v>
      </c>
      <c r="FP262" s="3">
        <v>1.100830078125</v>
      </c>
      <c r="FQ262" s="3">
        <v>0</v>
      </c>
      <c r="FR262" s="3">
        <v>1.2714213132858301</v>
      </c>
      <c r="FS262" s="3">
        <v>1.0195274353027299</v>
      </c>
      <c r="FT262" s="3">
        <v>1.32744300365448</v>
      </c>
      <c r="FU262" s="3">
        <v>45874.464795373802</v>
      </c>
    </row>
    <row r="263" spans="1:177" x14ac:dyDescent="0.35">
      <c r="A263" s="3">
        <v>2019</v>
      </c>
      <c r="B263" s="3" t="s">
        <v>69</v>
      </c>
      <c r="C263" s="5">
        <v>756.22</v>
      </c>
      <c r="D263" s="5">
        <v>515.23</v>
      </c>
      <c r="E263" s="3">
        <v>32.4375</v>
      </c>
      <c r="F263" s="3">
        <v>97.5126791620728</v>
      </c>
      <c r="G263" s="3">
        <v>32.4375</v>
      </c>
      <c r="H263" s="3">
        <v>1.79938182207744E-2</v>
      </c>
      <c r="I263" s="3">
        <v>28.34375</v>
      </c>
      <c r="J263" s="3">
        <v>4.09375</v>
      </c>
      <c r="K263" s="3">
        <v>1.4375</v>
      </c>
      <c r="L263" s="3">
        <v>33.718689788054</v>
      </c>
      <c r="M263" s="3">
        <v>560</v>
      </c>
      <c r="N263" s="3">
        <v>59.71</v>
      </c>
      <c r="O263" s="3">
        <v>73.709999999999994</v>
      </c>
      <c r="P263" s="3">
        <v>86.53</v>
      </c>
      <c r="Q263" s="3">
        <v>4879.8999999999996</v>
      </c>
      <c r="R263" s="3">
        <v>100</v>
      </c>
      <c r="S263" s="3">
        <v>100</v>
      </c>
      <c r="T263" s="3">
        <v>0</v>
      </c>
      <c r="U263" s="3">
        <v>99.416444444444494</v>
      </c>
      <c r="V263" s="3">
        <v>12.991049800000001</v>
      </c>
      <c r="W263" s="3">
        <v>100</v>
      </c>
      <c r="X263" s="3">
        <v>5</v>
      </c>
      <c r="Y263" s="3">
        <v>22</v>
      </c>
      <c r="Z263" s="3">
        <v>2</v>
      </c>
      <c r="AA263" s="3">
        <v>357.40796818441999</v>
      </c>
      <c r="AB263" s="3">
        <v>36.683393295400002</v>
      </c>
      <c r="AC263" s="3">
        <v>61.7300198696</v>
      </c>
      <c r="AD263" s="3">
        <v>80.999060990098997</v>
      </c>
      <c r="AE263" s="3">
        <v>100.186088219306</v>
      </c>
      <c r="AF263" s="3">
        <v>30.170020000000001</v>
      </c>
      <c r="AG263" s="3">
        <v>7.4447989999999997</v>
      </c>
      <c r="AH263" s="3">
        <v>0.5</v>
      </c>
      <c r="AI263" s="3">
        <f t="shared" si="60"/>
        <v>28919</v>
      </c>
      <c r="AJ263" s="3">
        <v>2.9</v>
      </c>
      <c r="AK263" s="3">
        <v>2.81</v>
      </c>
      <c r="AL263" s="3">
        <v>40527.799616130796</v>
      </c>
      <c r="AM263" s="3">
        <v>-28.353739075878899</v>
      </c>
      <c r="AN263" s="3">
        <v>7.1016470959753297</v>
      </c>
      <c r="AO263" s="3">
        <v>0.46473283864464399</v>
      </c>
      <c r="AP263" s="3">
        <v>0</v>
      </c>
      <c r="AQ263" s="3">
        <v>0</v>
      </c>
      <c r="AR263" s="3">
        <v>0</v>
      </c>
      <c r="AS263" s="3">
        <v>4.52555009606668E-2</v>
      </c>
      <c r="AT263" s="3">
        <v>100</v>
      </c>
      <c r="AU263" s="3">
        <v>100</v>
      </c>
      <c r="AV263" s="3">
        <v>100</v>
      </c>
      <c r="AW263" s="3">
        <v>2.8</v>
      </c>
      <c r="AX263" s="3">
        <v>10.0704844891806</v>
      </c>
      <c r="AY263" s="3">
        <v>25.4435352016366</v>
      </c>
      <c r="AZ263" s="3">
        <v>1.3975093063622701</v>
      </c>
      <c r="BA263" s="3">
        <v>8.3714386053746104</v>
      </c>
      <c r="BB263" s="5">
        <v>17.100000000000001</v>
      </c>
      <c r="BC263" s="9">
        <v>1925</v>
      </c>
      <c r="BD263" s="3">
        <v>7.0944566169698504</v>
      </c>
      <c r="BE263" s="3">
        <f t="shared" si="49"/>
        <v>3.375</v>
      </c>
      <c r="BF263" s="3">
        <v>1575.1937499999999</v>
      </c>
      <c r="BG263" s="3">
        <v>2.3770445499738</v>
      </c>
      <c r="BH263" s="3">
        <f t="shared" si="61"/>
        <v>23.53911819247395</v>
      </c>
      <c r="BI263" s="3">
        <f t="shared" si="61"/>
        <v>24.2115285934102</v>
      </c>
      <c r="BJ263" s="3">
        <v>0.56427001953125</v>
      </c>
      <c r="BK263" s="3">
        <v>11.3</v>
      </c>
      <c r="BL263" s="3">
        <v>11.1</v>
      </c>
      <c r="BM263" s="3">
        <v>125.96171029999999</v>
      </c>
      <c r="BN263" s="3">
        <v>40.210351170000003</v>
      </c>
      <c r="BO263" s="3">
        <v>10839.9363570354</v>
      </c>
      <c r="BP263" s="3">
        <v>85.778596379999996</v>
      </c>
      <c r="BQ263" s="3">
        <v>4.6937487276824896</v>
      </c>
      <c r="BR263" s="3">
        <v>1.0098899602889999</v>
      </c>
      <c r="BS263" s="3">
        <v>93.307357788085895</v>
      </c>
      <c r="BT263" s="3">
        <v>1.0078200101852399</v>
      </c>
      <c r="BU263" s="3">
        <v>1.00248003005981</v>
      </c>
      <c r="BV263" s="3">
        <v>1.3145400285720801</v>
      </c>
      <c r="BW263" s="3">
        <v>97.644340515136705</v>
      </c>
      <c r="BX263" s="3">
        <v>98.283546447753906</v>
      </c>
      <c r="BY263" s="3">
        <v>6</v>
      </c>
      <c r="BZ263" s="3">
        <v>7</v>
      </c>
      <c r="CA263" s="3">
        <v>98.89143</v>
      </c>
      <c r="CB263" s="3">
        <v>96.954978942871094</v>
      </c>
      <c r="CC263" s="3">
        <v>90.807037353515597</v>
      </c>
      <c r="CD263" s="3">
        <v>73.591377258300795</v>
      </c>
      <c r="CE263" s="3">
        <v>14.0778341293335</v>
      </c>
      <c r="CF263" s="3">
        <v>4.9373898506164604</v>
      </c>
      <c r="CG263" s="3">
        <v>8.5238300000000002</v>
      </c>
      <c r="CH263" s="3">
        <v>3.2526575093978201</v>
      </c>
      <c r="CI263" s="3">
        <f t="shared" si="62"/>
        <v>0.2</v>
      </c>
      <c r="CJ263" s="3">
        <v>6.1</v>
      </c>
      <c r="CK263" s="3">
        <f t="shared" si="63"/>
        <v>79</v>
      </c>
      <c r="CL263" s="3">
        <v>98</v>
      </c>
      <c r="CM263" s="3">
        <v>96</v>
      </c>
      <c r="CN263" s="3">
        <v>4.49</v>
      </c>
      <c r="CO263" s="3">
        <f>AVERAGE(CO264,CO262)</f>
        <v>11.437000000000001</v>
      </c>
      <c r="CP263" s="3">
        <v>2.7160000000000002</v>
      </c>
      <c r="CQ263" s="3">
        <v>5.6576358075822999E-3</v>
      </c>
      <c r="CR263" s="3">
        <v>21.8</v>
      </c>
      <c r="CS263" s="3">
        <v>24.5</v>
      </c>
      <c r="CT263" s="3">
        <v>100</v>
      </c>
      <c r="CU263" s="3">
        <v>99.962500000000006</v>
      </c>
      <c r="CV263" s="3">
        <v>99.964498823078898</v>
      </c>
      <c r="CW263" s="3">
        <v>0</v>
      </c>
      <c r="CX263" s="3">
        <f t="shared" si="64"/>
        <v>4.6500000000000004</v>
      </c>
      <c r="CY263" s="3">
        <v>2.2999999999999998</v>
      </c>
      <c r="CZ263" s="3">
        <v>9.8000000000000007</v>
      </c>
      <c r="DA263" s="3">
        <v>8.4756499999999995E-3</v>
      </c>
      <c r="DB263" s="3">
        <v>2797.2591302881801</v>
      </c>
      <c r="DC263" s="3">
        <v>34.131122589999997</v>
      </c>
      <c r="DD263" s="3">
        <v>39.4</v>
      </c>
      <c r="DE263" s="3">
        <v>24.8</v>
      </c>
      <c r="DF263" s="3">
        <v>3.1</v>
      </c>
      <c r="DG263" s="3">
        <v>8.1</v>
      </c>
      <c r="DH263" s="3">
        <v>31</v>
      </c>
      <c r="DI263" s="3">
        <v>0.4</v>
      </c>
      <c r="DJ263" s="3">
        <v>16.899999999999999</v>
      </c>
      <c r="DK263" s="3">
        <v>0</v>
      </c>
      <c r="DL263" s="3">
        <v>1.0115742551028399</v>
      </c>
      <c r="DM263" s="3">
        <v>22.704999999999998</v>
      </c>
      <c r="DN263" s="3">
        <v>0.101665754281692</v>
      </c>
      <c r="DO263" s="3">
        <v>19.0310471572691</v>
      </c>
      <c r="DP263" s="3">
        <v>55.914000000000001</v>
      </c>
      <c r="DQ263" s="3">
        <v>75.936999999999998</v>
      </c>
      <c r="DR263" s="3">
        <v>87.072999999999993</v>
      </c>
      <c r="DS263" s="3">
        <v>50.253</v>
      </c>
      <c r="DT263" s="3">
        <v>71.1224648654769</v>
      </c>
      <c r="DU263" s="3">
        <v>72.965000000000003</v>
      </c>
      <c r="DV263" s="3">
        <v>38.11</v>
      </c>
      <c r="DW263" s="3">
        <v>28.51</v>
      </c>
      <c r="DX263" s="3">
        <v>2.5640000000000001</v>
      </c>
      <c r="DY263" s="3">
        <v>4.5419999999999998</v>
      </c>
      <c r="DZ263" s="3">
        <v>3.7130000000000001</v>
      </c>
      <c r="EA263" s="3">
        <v>3.62</v>
      </c>
      <c r="EB263" s="3">
        <v>11247</v>
      </c>
      <c r="EC263" s="3">
        <v>11.384</v>
      </c>
      <c r="ED263" s="3">
        <v>26.21</v>
      </c>
      <c r="EE263" s="3">
        <v>49.161999999999999</v>
      </c>
      <c r="EF263" s="3">
        <v>8.6</v>
      </c>
      <c r="EG263" s="3">
        <v>7.3</v>
      </c>
      <c r="EH263" s="3">
        <v>5.3</v>
      </c>
      <c r="EI263" s="3">
        <v>82.858536585365897</v>
      </c>
      <c r="EJ263" s="3">
        <v>1.1399999999999999</v>
      </c>
      <c r="EK263" s="3">
        <v>94.049268999999995</v>
      </c>
      <c r="EL263" s="3">
        <v>90.624986000000007</v>
      </c>
      <c r="EM263" s="3">
        <v>13.294958943440101</v>
      </c>
      <c r="EN263" s="3">
        <v>67.879881143964496</v>
      </c>
      <c r="EO263" s="3">
        <v>3.93135631850717</v>
      </c>
      <c r="EP263" s="3">
        <v>1886.77734375</v>
      </c>
      <c r="EQ263" s="3">
        <v>885.98027999999999</v>
      </c>
      <c r="ER263" s="3">
        <v>2.6976587698202099</v>
      </c>
      <c r="ES263" s="3">
        <v>4.0011578067961304</v>
      </c>
      <c r="ET263" s="3">
        <v>94.677999999999997</v>
      </c>
      <c r="EU263" s="3">
        <v>0.99278345705069804</v>
      </c>
      <c r="EV263" s="2">
        <v>31.57</v>
      </c>
      <c r="EW263" s="2">
        <v>34.130000000000003</v>
      </c>
      <c r="EX263" s="2">
        <v>28.51</v>
      </c>
      <c r="EY263" s="3">
        <v>0.21003822982311199</v>
      </c>
      <c r="EZ263" s="3">
        <v>0.82431018352508501</v>
      </c>
      <c r="FA263" s="3">
        <v>3</v>
      </c>
      <c r="FB263" s="3">
        <v>1.6</v>
      </c>
      <c r="FC263" s="3">
        <v>2</v>
      </c>
      <c r="FD263" s="3">
        <v>7000000</v>
      </c>
      <c r="FE263" s="3">
        <v>0.75309144036268905</v>
      </c>
      <c r="FF263" s="3">
        <v>0.50568051974635897</v>
      </c>
      <c r="FG263" s="3">
        <v>1.43275379696243</v>
      </c>
      <c r="FH263" s="3">
        <v>0</v>
      </c>
      <c r="FI263" s="3">
        <v>0</v>
      </c>
      <c r="FJ263" s="3">
        <v>0</v>
      </c>
      <c r="FK263" s="3">
        <v>0</v>
      </c>
      <c r="FL263" s="3">
        <v>9.8984880693625001</v>
      </c>
      <c r="FM263" s="3">
        <v>28.843596646549098</v>
      </c>
      <c r="FN263" s="3">
        <v>0.20042341442654199</v>
      </c>
      <c r="FO263" s="3">
        <v>29.621819985419599</v>
      </c>
      <c r="FP263" s="3">
        <v>1.0800184011459399</v>
      </c>
      <c r="FQ263" s="3">
        <v>0</v>
      </c>
      <c r="FR263" s="3">
        <v>1.0135281085968</v>
      </c>
      <c r="FS263" s="3">
        <v>0.92101073265075695</v>
      </c>
      <c r="FT263" s="3">
        <v>0.93803185224533103</v>
      </c>
      <c r="FU263" s="3">
        <v>50291.107889495797</v>
      </c>
    </row>
    <row r="264" spans="1:177" x14ac:dyDescent="0.35">
      <c r="A264" s="3">
        <v>2020</v>
      </c>
      <c r="B264" s="3" t="s">
        <v>69</v>
      </c>
      <c r="C264" s="5">
        <v>672.27</v>
      </c>
      <c r="D264" s="5">
        <v>401.93</v>
      </c>
      <c r="E264" s="3">
        <v>28.46875</v>
      </c>
      <c r="F264" s="3">
        <v>147.64487179487199</v>
      </c>
      <c r="G264" s="3">
        <v>28.46875</v>
      </c>
      <c r="H264" s="3">
        <v>1.51358735727647E-2</v>
      </c>
      <c r="I264" s="3">
        <v>24.375</v>
      </c>
      <c r="J264" s="3">
        <v>4.09375</v>
      </c>
      <c r="K264" s="3">
        <v>1.4375</v>
      </c>
      <c r="L264" s="3">
        <v>42.711306256860603</v>
      </c>
      <c r="M264" s="3">
        <v>560</v>
      </c>
      <c r="N264" s="3">
        <v>55.87</v>
      </c>
      <c r="O264" s="3">
        <v>77.73</v>
      </c>
      <c r="P264" s="3">
        <v>97.81</v>
      </c>
      <c r="Q264" s="3">
        <v>4879.8999999999996</v>
      </c>
      <c r="R264" s="3">
        <v>100</v>
      </c>
      <c r="S264" s="3">
        <v>100</v>
      </c>
      <c r="T264" s="3">
        <v>0</v>
      </c>
      <c r="U264" s="3">
        <v>99.416444444444494</v>
      </c>
      <c r="V264" s="3">
        <v>12.991049800000001</v>
      </c>
      <c r="W264" s="3">
        <v>100</v>
      </c>
      <c r="X264" s="3">
        <v>5</v>
      </c>
      <c r="Y264" s="3">
        <v>22</v>
      </c>
      <c r="Z264" s="3">
        <v>2</v>
      </c>
      <c r="AA264" s="3">
        <v>325.08159958299802</v>
      </c>
      <c r="AB264" s="3">
        <v>38.077573909400002</v>
      </c>
      <c r="AC264" s="3">
        <v>60.342110042000002</v>
      </c>
      <c r="AD264" s="3">
        <v>81.859939603960399</v>
      </c>
      <c r="AE264" s="3">
        <v>97.995078900592205</v>
      </c>
      <c r="AF264" s="3">
        <v>30.635280000000002</v>
      </c>
      <c r="AG264" s="3">
        <v>7.4449399999999999</v>
      </c>
      <c r="AH264" s="3">
        <v>0.5</v>
      </c>
      <c r="AI264" s="3">
        <f t="shared" si="60"/>
        <v>11454.5</v>
      </c>
      <c r="AJ264" s="3">
        <v>2.9</v>
      </c>
      <c r="AK264" s="3">
        <v>2.81</v>
      </c>
      <c r="AL264" s="3">
        <v>40527.799616130796</v>
      </c>
      <c r="AM264" s="3">
        <v>60.731806526124402</v>
      </c>
      <c r="AN264" s="3">
        <v>8.9238112760129198</v>
      </c>
      <c r="AO264" s="3">
        <v>0.41054553605732802</v>
      </c>
      <c r="AP264" s="3">
        <v>0</v>
      </c>
      <c r="AQ264" s="3">
        <v>0</v>
      </c>
      <c r="AR264" s="3">
        <v>0</v>
      </c>
      <c r="AS264" s="3">
        <v>4.9844079820096199E-2</v>
      </c>
      <c r="AT264" s="3">
        <v>100</v>
      </c>
      <c r="AU264" s="3">
        <v>100</v>
      </c>
      <c r="AV264" s="3">
        <v>100</v>
      </c>
      <c r="AW264" s="3">
        <v>3.7</v>
      </c>
      <c r="AX264" s="3">
        <v>12.828686506548699</v>
      </c>
      <c r="AY264" s="3">
        <v>17.103873877328699</v>
      </c>
      <c r="AZ264" s="3">
        <v>2.2296134238563501</v>
      </c>
      <c r="BA264" s="3">
        <v>11.6863261077439</v>
      </c>
      <c r="BB264" s="5">
        <v>16.899999999999999</v>
      </c>
      <c r="BC264" s="9">
        <v>1925</v>
      </c>
      <c r="BD264" s="3">
        <v>7.0944566169698504</v>
      </c>
      <c r="BE264" s="3">
        <f t="shared" si="49"/>
        <v>3.375</v>
      </c>
      <c r="BF264" s="3">
        <v>1610.4124999999999</v>
      </c>
      <c r="BG264" s="3">
        <v>2.3770445499738</v>
      </c>
      <c r="BH264" s="3">
        <f t="shared" si="61"/>
        <v>23.52835042309275</v>
      </c>
      <c r="BI264" s="3">
        <f t="shared" si="61"/>
        <v>24.306944751472649</v>
      </c>
      <c r="BJ264" s="3">
        <v>0.65441000461578402</v>
      </c>
      <c r="BK264" s="3">
        <v>11.3</v>
      </c>
      <c r="BL264" s="3">
        <v>11.1</v>
      </c>
      <c r="BM264" s="3">
        <v>122.85110539999999</v>
      </c>
      <c r="BN264" s="3">
        <v>41.336701869999999</v>
      </c>
      <c r="BO264" s="3">
        <v>14446.997275542801</v>
      </c>
      <c r="BP264" s="3">
        <v>86.858761830000006</v>
      </c>
      <c r="BQ264" s="3">
        <v>4.6937487276824896</v>
      </c>
      <c r="BR264" s="3">
        <f>AVERAGE(BR265,BR263)</f>
        <v>1.0066499710082999</v>
      </c>
      <c r="BS264" s="3">
        <f>AVERAGE(BS265,BS263)</f>
        <v>94.123680114746037</v>
      </c>
      <c r="BT264" s="3">
        <v>0.99671000242233299</v>
      </c>
      <c r="BU264" s="3">
        <v>1.01154005527496</v>
      </c>
      <c r="BV264" s="3">
        <v>1.32176005840302</v>
      </c>
      <c r="BW264" s="3">
        <v>96.255020141601605</v>
      </c>
      <c r="BX264" s="3">
        <v>97.796676635742202</v>
      </c>
      <c r="BY264" s="3">
        <v>6</v>
      </c>
      <c r="BZ264" s="3">
        <v>7</v>
      </c>
      <c r="CA264" s="3">
        <v>98.89143</v>
      </c>
      <c r="CB264" s="3">
        <v>96.954978942871094</v>
      </c>
      <c r="CC264" s="3">
        <v>90.807037353515597</v>
      </c>
      <c r="CD264" s="3">
        <v>73.591377258300795</v>
      </c>
      <c r="CE264" s="3">
        <v>12.546790122985801</v>
      </c>
      <c r="CF264" s="3">
        <v>5.7657217979431197</v>
      </c>
      <c r="CG264" s="3">
        <v>8.5238300000000002</v>
      </c>
      <c r="CH264" s="3">
        <v>3.2526575093978201</v>
      </c>
      <c r="CI264" s="3">
        <f t="shared" si="62"/>
        <v>0.2</v>
      </c>
      <c r="CJ264" s="3">
        <v>6</v>
      </c>
      <c r="CK264" s="3">
        <f t="shared" si="63"/>
        <v>80</v>
      </c>
      <c r="CL264" s="3">
        <v>98</v>
      </c>
      <c r="CM264" s="3">
        <v>95</v>
      </c>
      <c r="CN264" s="3">
        <v>4.49</v>
      </c>
      <c r="CO264" s="3">
        <v>14.4</v>
      </c>
      <c r="CP264" s="3">
        <f>AVERAGE(CP263,CP265)</f>
        <v>4.1005000000000003</v>
      </c>
      <c r="CQ264" s="3">
        <v>4.0421727306692596E-3</v>
      </c>
      <c r="CR264" s="3">
        <v>21.6</v>
      </c>
      <c r="CS264" s="3">
        <v>24</v>
      </c>
      <c r="CT264" s="3">
        <v>100</v>
      </c>
      <c r="CU264" s="3">
        <v>99.962500000000006</v>
      </c>
      <c r="CV264" s="3">
        <v>99.964473920178605</v>
      </c>
      <c r="CW264" s="3">
        <v>0</v>
      </c>
      <c r="CX264" s="3">
        <f t="shared" si="64"/>
        <v>4.6500000000000004</v>
      </c>
      <c r="CY264" s="3">
        <v>2.2999999999999998</v>
      </c>
      <c r="CZ264" s="3">
        <v>9.8000000000000007</v>
      </c>
      <c r="DA264" s="3">
        <v>0</v>
      </c>
      <c r="DB264" s="3">
        <v>3130.98410976278</v>
      </c>
      <c r="DC264" s="3">
        <v>30.313328940000002</v>
      </c>
      <c r="DD264" s="3">
        <v>39.700000000000003</v>
      </c>
      <c r="DE264" s="3">
        <v>25.1</v>
      </c>
      <c r="DF264" s="3">
        <v>3.1</v>
      </c>
      <c r="DG264" s="3">
        <v>8</v>
      </c>
      <c r="DH264" s="3">
        <v>31.4</v>
      </c>
      <c r="DI264" s="3">
        <v>0.7</v>
      </c>
      <c r="DJ264" s="3">
        <v>16.899999999999999</v>
      </c>
      <c r="DK264" s="3">
        <v>0</v>
      </c>
      <c r="DL264" s="3">
        <v>1.0896806409172399</v>
      </c>
      <c r="DM264" s="3">
        <v>22.704999999999998</v>
      </c>
      <c r="DN264" s="3">
        <v>7.3934490250126106E-2</v>
      </c>
      <c r="DO264" s="3">
        <v>18.282293258311899</v>
      </c>
      <c r="DP264" s="3">
        <v>53.951999999999998</v>
      </c>
      <c r="DQ264" s="3">
        <v>77.058000000000007</v>
      </c>
      <c r="DR264" s="3">
        <v>88.843999999999994</v>
      </c>
      <c r="DS264" s="3">
        <v>51.981999999999999</v>
      </c>
      <c r="DT264" s="3">
        <v>73.593453577597202</v>
      </c>
      <c r="DU264" s="3">
        <v>73.424999999999997</v>
      </c>
      <c r="DV264" s="3">
        <v>47.22</v>
      </c>
      <c r="DW264" s="3">
        <v>38.1</v>
      </c>
      <c r="DX264" s="3">
        <v>2.9740000000000002</v>
      </c>
      <c r="DY264" s="3">
        <v>5.9610000000000003</v>
      </c>
      <c r="DZ264" s="3">
        <v>4.2249999999999996</v>
      </c>
      <c r="EA264" s="3">
        <v>4.3499999999999996</v>
      </c>
      <c r="EB264" s="3">
        <v>10854</v>
      </c>
      <c r="EC264" s="3">
        <v>11.429</v>
      </c>
      <c r="ED264" s="3">
        <v>23.879000000000001</v>
      </c>
      <c r="EE264" s="3">
        <v>48.613999999999997</v>
      </c>
      <c r="EF264" s="3">
        <v>8.6</v>
      </c>
      <c r="EG264" s="3">
        <v>7.9</v>
      </c>
      <c r="EH264" s="3">
        <v>5.2</v>
      </c>
      <c r="EI264" s="3">
        <v>82.348780487804902</v>
      </c>
      <c r="EJ264" s="3">
        <v>1.1299999999999999</v>
      </c>
      <c r="EK264" s="3">
        <v>94.977722</v>
      </c>
      <c r="EL264" s="3">
        <v>90.694331000000005</v>
      </c>
      <c r="EM264" s="3">
        <v>13.1987860865651</v>
      </c>
      <c r="EN264" s="3">
        <v>67.959942408966199</v>
      </c>
      <c r="EO264" s="3">
        <v>2.21120767752363</v>
      </c>
      <c r="EP264" s="3">
        <v>1983.92846679688</v>
      </c>
      <c r="EQ264" s="3">
        <v>885.98027999999999</v>
      </c>
      <c r="ER264" s="3">
        <v>0.964542275328099</v>
      </c>
      <c r="ES264" s="3">
        <v>2.28082497535478</v>
      </c>
      <c r="ET264" s="3">
        <v>94.744</v>
      </c>
      <c r="EU264" s="3">
        <v>1.3582790991892999</v>
      </c>
      <c r="EV264" s="2">
        <v>31.8</v>
      </c>
      <c r="EW264" s="2">
        <v>34.479999999999997</v>
      </c>
      <c r="EX264" s="2">
        <v>28.57</v>
      </c>
      <c r="EY264" s="3">
        <v>0.34220567345619202</v>
      </c>
      <c r="EZ264" s="3">
        <v>0.99438315629959095</v>
      </c>
      <c r="FA264" s="3">
        <v>3</v>
      </c>
      <c r="FB264" s="3">
        <v>1.6</v>
      </c>
      <c r="FC264" s="3">
        <v>2</v>
      </c>
      <c r="FD264" s="3">
        <f>AVERAGE(FD262,FD266)</f>
        <v>26000000</v>
      </c>
      <c r="FE264" s="3">
        <v>0.72536304420362396</v>
      </c>
      <c r="FF264" s="3">
        <v>0.575051755651245</v>
      </c>
      <c r="FG264" s="3">
        <v>1.26779433930665</v>
      </c>
      <c r="FH264" s="3">
        <v>0</v>
      </c>
      <c r="FI264" s="3">
        <v>0</v>
      </c>
      <c r="FJ264" s="3">
        <v>0</v>
      </c>
      <c r="FK264" s="3">
        <v>0</v>
      </c>
      <c r="FL264" s="3">
        <v>9.8984880693625001</v>
      </c>
      <c r="FM264" s="3">
        <v>3.1592498714796799</v>
      </c>
      <c r="FN264" s="3">
        <v>0.35002233227433899</v>
      </c>
      <c r="FO264" s="3">
        <v>35.337766338264103</v>
      </c>
      <c r="FP264" s="3">
        <v>1.1186385154724099</v>
      </c>
      <c r="FQ264" s="3">
        <v>0</v>
      </c>
      <c r="FR264" s="3">
        <v>0.99840098619461104</v>
      </c>
      <c r="FS264" s="3">
        <v>0.88351953029632602</v>
      </c>
      <c r="FT264" s="3">
        <v>1.2101289033889799</v>
      </c>
      <c r="FU264" s="3">
        <v>46477.065769250497</v>
      </c>
    </row>
    <row r="265" spans="1:177" x14ac:dyDescent="0.35">
      <c r="A265" s="3">
        <v>2021</v>
      </c>
      <c r="B265" s="3" t="s">
        <v>69</v>
      </c>
      <c r="C265" s="5">
        <v>793.36</v>
      </c>
      <c r="D265" s="5">
        <v>465.87</v>
      </c>
      <c r="E265" s="3">
        <v>27.34375</v>
      </c>
      <c r="F265" s="3">
        <v>148.65897435897401</v>
      </c>
      <c r="G265" s="3">
        <v>27.34375</v>
      </c>
      <c r="H265" s="3">
        <v>1.50423500007714E-2</v>
      </c>
      <c r="I265" s="3">
        <v>24.375</v>
      </c>
      <c r="J265" s="3">
        <v>2.96875</v>
      </c>
      <c r="K265" s="3">
        <v>1.4375</v>
      </c>
      <c r="L265" s="3">
        <v>44.468571428571401</v>
      </c>
      <c r="M265" s="3">
        <v>560</v>
      </c>
      <c r="N265" s="3">
        <v>53.89</v>
      </c>
      <c r="O265" s="3">
        <v>76.430000000000007</v>
      </c>
      <c r="P265" s="3">
        <v>97.15</v>
      </c>
      <c r="Q265" s="3">
        <v>4879.8999999999996</v>
      </c>
      <c r="R265" s="3">
        <v>100</v>
      </c>
      <c r="S265" s="3">
        <v>100</v>
      </c>
      <c r="T265" s="3">
        <v>0</v>
      </c>
      <c r="U265" s="3">
        <v>99.416444444444494</v>
      </c>
      <c r="V265" s="3">
        <v>12.991049800000001</v>
      </c>
      <c r="W265" s="3">
        <v>100</v>
      </c>
      <c r="X265" s="3">
        <v>5</v>
      </c>
      <c r="Y265" s="3">
        <v>22</v>
      </c>
      <c r="Z265" s="3">
        <v>2</v>
      </c>
      <c r="AA265" s="3">
        <v>325.08159958299802</v>
      </c>
      <c r="AB265" s="3">
        <v>38.077573909400002</v>
      </c>
      <c r="AC265" s="3">
        <v>60.342110042000002</v>
      </c>
      <c r="AD265" s="3">
        <v>81.859939603960399</v>
      </c>
      <c r="AE265" s="3">
        <v>97.995078900592205</v>
      </c>
      <c r="AF265" s="3">
        <v>30.63582993</v>
      </c>
      <c r="AG265" s="3">
        <v>7.4448032380000004</v>
      </c>
      <c r="AH265" s="3">
        <v>0.5</v>
      </c>
      <c r="AI265" s="3">
        <f t="shared" si="60"/>
        <v>14173</v>
      </c>
      <c r="AJ265" s="3">
        <v>2.9</v>
      </c>
      <c r="AK265" s="3">
        <f>AVERAGE(AK264,AK266)</f>
        <v>3.0549999999999997</v>
      </c>
      <c r="AL265" s="3">
        <v>40527.799616130796</v>
      </c>
      <c r="AM265" s="3">
        <v>46.041269603832298</v>
      </c>
      <c r="AN265" s="3">
        <v>8.9238112522638708</v>
      </c>
      <c r="AO265" s="3">
        <v>0.35431273681266101</v>
      </c>
      <c r="AP265" s="3">
        <v>0</v>
      </c>
      <c r="AQ265" s="3">
        <v>0</v>
      </c>
      <c r="AR265" s="3">
        <v>0</v>
      </c>
      <c r="AS265" s="3">
        <v>4.3835088467779497E-2</v>
      </c>
      <c r="AT265" s="3">
        <v>100</v>
      </c>
      <c r="AU265" s="3">
        <v>100</v>
      </c>
      <c r="AV265" s="3">
        <v>100</v>
      </c>
      <c r="AW265" s="3">
        <v>4.5999999999999996</v>
      </c>
      <c r="AX265" s="3">
        <v>11.673852933807201</v>
      </c>
      <c r="AY265" s="3">
        <v>18.077674532330501</v>
      </c>
      <c r="AZ265" s="3">
        <v>2.2296134238563501</v>
      </c>
      <c r="BA265" s="3">
        <v>10.0879798836273</v>
      </c>
      <c r="BB265" s="5">
        <v>16.899999999999999</v>
      </c>
      <c r="BC265" s="9">
        <v>1925</v>
      </c>
      <c r="BD265" s="3">
        <v>7.0944566169698504</v>
      </c>
      <c r="BE265" s="3">
        <f t="shared" si="49"/>
        <v>3.375</v>
      </c>
      <c r="BF265" s="3">
        <v>1620.425</v>
      </c>
      <c r="BG265" s="3">
        <v>2.3770445499738</v>
      </c>
      <c r="BH265" s="3">
        <f t="shared" si="61"/>
        <v>23.7080585826155</v>
      </c>
      <c r="BI265" s="3">
        <f t="shared" si="61"/>
        <v>24.557235603328799</v>
      </c>
      <c r="BJ265" s="3">
        <v>0.66602998971939098</v>
      </c>
      <c r="BK265" s="3">
        <v>11.3</v>
      </c>
      <c r="BL265" s="3">
        <v>11.1</v>
      </c>
      <c r="BM265" s="3">
        <v>123.3832876</v>
      </c>
      <c r="BN265" s="3">
        <v>41.993135240000001</v>
      </c>
      <c r="BO265" s="3">
        <v>14446.997275542801</v>
      </c>
      <c r="BP265" s="3">
        <v>87.469775220000002</v>
      </c>
      <c r="BQ265" s="3">
        <v>4.6937487276824896</v>
      </c>
      <c r="BR265" s="3">
        <v>1.0034099817276001</v>
      </c>
      <c r="BS265" s="3">
        <v>94.940002441406193</v>
      </c>
      <c r="BT265" s="3">
        <v>0.99671000242233299</v>
      </c>
      <c r="BU265" s="3">
        <v>1.01154005527496</v>
      </c>
      <c r="BV265" s="3">
        <v>1.3648500442504901</v>
      </c>
      <c r="BW265" s="3">
        <v>98.497947692871094</v>
      </c>
      <c r="BX265" s="3">
        <v>98.473281860351605</v>
      </c>
      <c r="BY265" s="3">
        <v>6</v>
      </c>
      <c r="BZ265" s="3">
        <v>7</v>
      </c>
      <c r="CA265" s="3">
        <v>98.89143</v>
      </c>
      <c r="CB265" s="3">
        <v>96.954978942871094</v>
      </c>
      <c r="CC265" s="3">
        <v>90.807037353515597</v>
      </c>
      <c r="CD265" s="3">
        <v>73.591377258300795</v>
      </c>
      <c r="CE265" s="3">
        <v>12.6663818359375</v>
      </c>
      <c r="CF265" s="3">
        <v>5.6288075447082502</v>
      </c>
      <c r="CG265" s="3">
        <v>8.5238300000000002</v>
      </c>
      <c r="CH265" s="3">
        <v>3.2526575093978201</v>
      </c>
      <c r="CI265" s="3">
        <f t="shared" si="62"/>
        <v>0.2</v>
      </c>
      <c r="CJ265" s="3">
        <v>5.8</v>
      </c>
      <c r="CK265" s="3">
        <f t="shared" si="63"/>
        <v>82</v>
      </c>
      <c r="CL265" s="3">
        <v>99</v>
      </c>
      <c r="CM265" s="3">
        <v>90</v>
      </c>
      <c r="CN265" s="3">
        <v>4.49</v>
      </c>
      <c r="CO265" s="3">
        <v>14.4</v>
      </c>
      <c r="CP265" s="3">
        <v>5.4850000000000003</v>
      </c>
      <c r="CQ265" s="3">
        <v>4.0421727306692596E-3</v>
      </c>
      <c r="CR265" s="3">
        <v>21.6</v>
      </c>
      <c r="CS265" s="3">
        <v>24</v>
      </c>
      <c r="CT265" s="3">
        <v>100</v>
      </c>
      <c r="CU265" s="3">
        <v>99.962500000000006</v>
      </c>
      <c r="CV265" s="3">
        <v>99.964445373644807</v>
      </c>
      <c r="CW265" s="3">
        <v>0</v>
      </c>
      <c r="CX265" s="3">
        <f t="shared" si="64"/>
        <v>4.6500000000000004</v>
      </c>
      <c r="CY265" s="3">
        <v>2.2999999999999998</v>
      </c>
      <c r="CZ265" s="3">
        <v>9.8000000000000007</v>
      </c>
      <c r="DA265" s="3">
        <v>0</v>
      </c>
      <c r="DB265" s="3">
        <v>3130.98410976278</v>
      </c>
      <c r="DC265" s="3">
        <v>30.313328940000002</v>
      </c>
      <c r="DD265" s="3">
        <v>39.700000000000003</v>
      </c>
      <c r="DE265" s="3">
        <v>25.1</v>
      </c>
      <c r="DF265" s="3">
        <v>3.1</v>
      </c>
      <c r="DG265" s="3">
        <v>8</v>
      </c>
      <c r="DH265" s="3">
        <v>31.4</v>
      </c>
      <c r="DI265" s="3">
        <v>0.7</v>
      </c>
      <c r="DJ265" s="3">
        <v>16.7</v>
      </c>
      <c r="DK265" s="3">
        <v>0</v>
      </c>
      <c r="DL265" s="3">
        <v>0.79764888303914305</v>
      </c>
      <c r="DM265" s="3">
        <v>22.704999999999998</v>
      </c>
      <c r="DN265" s="3">
        <v>7.1759551412653499E-2</v>
      </c>
      <c r="DO265" s="3">
        <v>18.292555397291899</v>
      </c>
      <c r="DP265" s="3">
        <v>47.978000000000002</v>
      </c>
      <c r="DQ265" s="3">
        <v>78.058000000000007</v>
      </c>
      <c r="DR265" s="3">
        <v>88.855000000000004</v>
      </c>
      <c r="DS265" s="3">
        <v>53.180999999999997</v>
      </c>
      <c r="DT265" s="3">
        <v>74.338472721173105</v>
      </c>
      <c r="DU265" s="3">
        <v>75.075999999999993</v>
      </c>
      <c r="DV265" s="3">
        <v>42.4</v>
      </c>
      <c r="DW265" s="3">
        <v>35.69</v>
      </c>
      <c r="DX265" s="3">
        <v>1.7709999999999999</v>
      </c>
      <c r="DY265" s="3">
        <v>4.7530000000000001</v>
      </c>
      <c r="DZ265" s="3">
        <v>3.8119999999999998</v>
      </c>
      <c r="EA265" s="3">
        <v>3.39</v>
      </c>
      <c r="EB265" s="3">
        <v>10408</v>
      </c>
      <c r="EC265" s="3">
        <v>11.484</v>
      </c>
      <c r="ED265" s="3">
        <v>22.097999999999999</v>
      </c>
      <c r="EE265" s="3">
        <v>42.594000000000001</v>
      </c>
      <c r="EF265" s="3">
        <v>8.5</v>
      </c>
      <c r="EG265" s="3">
        <v>8</v>
      </c>
      <c r="EH265" s="3">
        <v>5.0999999999999996</v>
      </c>
      <c r="EI265" s="3">
        <v>82.860975609756096</v>
      </c>
      <c r="EJ265" s="3">
        <v>1.1399999999999999</v>
      </c>
      <c r="EK265" s="3">
        <v>95.068522000000002</v>
      </c>
      <c r="EL265" s="3">
        <v>91.825601000000006</v>
      </c>
      <c r="EM265" s="3">
        <v>13.1344589822837</v>
      </c>
      <c r="EN265" s="3">
        <v>67.998834357225803</v>
      </c>
      <c r="EO265" s="3">
        <v>0.61981031566780898</v>
      </c>
      <c r="EP265" s="3">
        <v>2160.7265625</v>
      </c>
      <c r="EQ265" s="3">
        <v>885.98027999999999</v>
      </c>
      <c r="ER265" s="3">
        <v>-0.64447054426420902</v>
      </c>
      <c r="ES265" s="3">
        <v>0.68948194803130003</v>
      </c>
      <c r="ET265" s="3">
        <v>94.81</v>
      </c>
      <c r="EU265" s="3">
        <v>0.379688200050119</v>
      </c>
      <c r="EV265" s="2">
        <v>32.04</v>
      </c>
      <c r="EW265" s="2">
        <v>34.85</v>
      </c>
      <c r="EX265" s="2">
        <v>28.63</v>
      </c>
      <c r="EY265" s="3">
        <v>0.29304951429367099</v>
      </c>
      <c r="EZ265" s="3">
        <v>0.85337239503860496</v>
      </c>
      <c r="FA265" s="3">
        <v>3</v>
      </c>
      <c r="FB265" s="3">
        <v>1.6</v>
      </c>
      <c r="FC265" s="3">
        <v>2</v>
      </c>
      <c r="FD265" s="3">
        <v>26000000</v>
      </c>
      <c r="FE265" s="3">
        <f>AVERAGE(FE263:FE264)</f>
        <v>0.7392272422831565</v>
      </c>
      <c r="FF265" s="3">
        <v>0.49637847362183202</v>
      </c>
      <c r="FG265" s="3">
        <v>1.12241171143978</v>
      </c>
      <c r="FH265" s="3">
        <v>0</v>
      </c>
      <c r="FI265" s="3">
        <v>0</v>
      </c>
      <c r="FJ265" s="3">
        <v>0</v>
      </c>
      <c r="FK265" s="3">
        <v>0</v>
      </c>
      <c r="FL265" s="3">
        <v>9.8984880693625001</v>
      </c>
      <c r="FM265" s="3">
        <v>7.2745760720895598</v>
      </c>
      <c r="FN265" s="3">
        <v>0.83858940086691702</v>
      </c>
      <c r="FO265" s="3">
        <v>30.735552051001601</v>
      </c>
      <c r="FP265" s="3">
        <v>1.0714592933654801</v>
      </c>
      <c r="FQ265" s="3">
        <v>0</v>
      </c>
      <c r="FR265" s="3">
        <v>0.88737970590591397</v>
      </c>
      <c r="FS265" s="3">
        <v>0.83622258901596103</v>
      </c>
      <c r="FT265" s="3">
        <v>0.80109620094299305</v>
      </c>
      <c r="FU265" s="3">
        <v>53387.237842929899</v>
      </c>
    </row>
    <row r="266" spans="1:177" x14ac:dyDescent="0.35">
      <c r="A266" s="3">
        <v>2022</v>
      </c>
      <c r="B266" s="3" t="s">
        <v>69</v>
      </c>
      <c r="C266" s="5">
        <v>841.72</v>
      </c>
      <c r="D266" s="5">
        <v>543.62</v>
      </c>
      <c r="E266" s="3">
        <v>27.34375</v>
      </c>
      <c r="F266" s="3">
        <v>148.65897435897401</v>
      </c>
      <c r="G266" s="3">
        <v>27.34375</v>
      </c>
      <c r="H266" s="3">
        <v>1.50423500007714E-2</v>
      </c>
      <c r="I266" s="3">
        <v>24.375</v>
      </c>
      <c r="J266" s="3">
        <v>2.96875</v>
      </c>
      <c r="K266" s="3">
        <v>1.4375</v>
      </c>
      <c r="L266" s="3">
        <v>44.468571428571401</v>
      </c>
      <c r="M266" s="3">
        <v>560</v>
      </c>
      <c r="N266" s="3">
        <v>53.89</v>
      </c>
      <c r="O266" s="3">
        <v>76.430000000000007</v>
      </c>
      <c r="P266" s="3">
        <v>97.15</v>
      </c>
      <c r="Q266" s="3">
        <v>4879.8999999999996</v>
      </c>
      <c r="R266" s="3">
        <v>100</v>
      </c>
      <c r="S266" s="3">
        <v>100</v>
      </c>
      <c r="T266" s="3">
        <v>0</v>
      </c>
      <c r="U266" s="3">
        <v>99.416444444444494</v>
      </c>
      <c r="V266" s="3">
        <v>12.991049800000001</v>
      </c>
      <c r="W266" s="3">
        <v>100</v>
      </c>
      <c r="X266" s="3">
        <v>5</v>
      </c>
      <c r="Y266" s="3">
        <v>22</v>
      </c>
      <c r="Z266" s="3">
        <v>2</v>
      </c>
      <c r="AA266" s="3">
        <v>325.08159958299802</v>
      </c>
      <c r="AB266" s="3">
        <v>38.077573909400002</v>
      </c>
      <c r="AC266" s="3">
        <v>60.342110042000002</v>
      </c>
      <c r="AD266" s="3">
        <v>81.859939603960399</v>
      </c>
      <c r="AE266" s="3">
        <v>97.995078900592205</v>
      </c>
      <c r="AF266" s="3">
        <v>30.635829900000001</v>
      </c>
      <c r="AG266" s="3">
        <v>7.4449395999999997</v>
      </c>
      <c r="AH266" s="3">
        <v>0.5</v>
      </c>
      <c r="AI266" s="3">
        <f t="shared" si="60"/>
        <v>14173</v>
      </c>
      <c r="AJ266" s="3">
        <v>2.9</v>
      </c>
      <c r="AK266" s="3">
        <v>3.3</v>
      </c>
      <c r="AL266" s="3">
        <v>40527.799616130796</v>
      </c>
      <c r="AM266" s="3">
        <v>2.36047073634347</v>
      </c>
      <c r="AN266" s="3">
        <v>8.9238112522638708</v>
      </c>
      <c r="AO266" s="3">
        <v>0.35431273681266101</v>
      </c>
      <c r="AP266" s="3">
        <v>0</v>
      </c>
      <c r="AQ266" s="3">
        <v>0</v>
      </c>
      <c r="AR266" s="3">
        <v>0</v>
      </c>
      <c r="AS266" s="3">
        <v>4.3835088467779497E-2</v>
      </c>
      <c r="AT266" s="3">
        <v>100</v>
      </c>
      <c r="AU266" s="3">
        <v>100</v>
      </c>
      <c r="AV266" s="3">
        <v>100</v>
      </c>
      <c r="AW266" s="3">
        <v>4.5999999999999996</v>
      </c>
      <c r="AX266" s="3">
        <v>11.5126682496683</v>
      </c>
      <c r="AY266" s="3">
        <v>18.9735716172864</v>
      </c>
      <c r="AZ266" s="3">
        <v>2.2296134238563501</v>
      </c>
      <c r="BA266" s="3">
        <v>12.659790787552399</v>
      </c>
      <c r="BB266" s="5">
        <v>16.7</v>
      </c>
      <c r="BC266" s="9">
        <v>1925</v>
      </c>
      <c r="BD266" s="3">
        <v>7.0944566169698504</v>
      </c>
      <c r="BE266" s="3">
        <f t="shared" si="49"/>
        <v>3.375</v>
      </c>
      <c r="BF266" s="3">
        <v>1620.425</v>
      </c>
      <c r="BG266" s="3">
        <v>2.3770445499738</v>
      </c>
      <c r="BH266" s="3">
        <f t="shared" si="61"/>
        <v>23.908154757676598</v>
      </c>
      <c r="BI266" s="3">
        <f t="shared" si="61"/>
        <v>24.8160335567513</v>
      </c>
      <c r="BJ266" s="3">
        <v>0.66602998971939098</v>
      </c>
      <c r="BK266" s="3">
        <v>11.3</v>
      </c>
      <c r="BL266" s="3">
        <v>11.1</v>
      </c>
      <c r="BM266" s="3">
        <v>131.5920538</v>
      </c>
      <c r="BN266" s="3">
        <v>43.030006409999999</v>
      </c>
      <c r="BO266" s="3">
        <v>14446.997275542801</v>
      </c>
      <c r="BP266" s="3">
        <v>91.540759820000005</v>
      </c>
      <c r="BQ266" s="3">
        <v>4.6937487276824896</v>
      </c>
      <c r="BR266" s="3">
        <v>1.0034099817276001</v>
      </c>
      <c r="BS266" s="3">
        <v>94.940002441406193</v>
      </c>
      <c r="BT266" s="3">
        <v>0.99671000242233299</v>
      </c>
      <c r="BU266" s="3">
        <v>1.01154005527496</v>
      </c>
      <c r="BV266" s="3">
        <v>1.3648500442504901</v>
      </c>
      <c r="BW266" s="3">
        <v>98.497947692871094</v>
      </c>
      <c r="BX266" s="3">
        <v>98.473281860351605</v>
      </c>
      <c r="BY266" s="3">
        <v>6</v>
      </c>
      <c r="BZ266" s="3">
        <v>7</v>
      </c>
      <c r="CA266" s="3">
        <v>98.89143</v>
      </c>
      <c r="CB266" s="3">
        <v>96.954978942871094</v>
      </c>
      <c r="CC266" s="3">
        <v>90.807037353515597</v>
      </c>
      <c r="CD266" s="3">
        <v>73.591377258300795</v>
      </c>
      <c r="CE266" s="3">
        <v>12.6663818359375</v>
      </c>
      <c r="CF266" s="3">
        <v>5.6288075447082502</v>
      </c>
      <c r="CG266" s="3">
        <v>8.5238300000000002</v>
      </c>
      <c r="CH266" s="3">
        <v>3.2526575093978201</v>
      </c>
      <c r="CI266" s="3">
        <f t="shared" si="62"/>
        <v>0.2</v>
      </c>
      <c r="CJ266" s="3">
        <v>5.8</v>
      </c>
      <c r="CK266" s="3">
        <f t="shared" si="63"/>
        <v>82</v>
      </c>
      <c r="CL266" s="3">
        <v>98</v>
      </c>
      <c r="CM266" s="3">
        <v>96</v>
      </c>
      <c r="CN266" s="3">
        <v>4.49</v>
      </c>
      <c r="CO266" s="3">
        <v>14.4</v>
      </c>
      <c r="CP266" s="3">
        <v>5.4850000000000003</v>
      </c>
      <c r="CQ266" s="3">
        <v>4.0421727306692596E-3</v>
      </c>
      <c r="CR266" s="3">
        <v>21.6</v>
      </c>
      <c r="CS266" s="3">
        <v>24</v>
      </c>
      <c r="CT266" s="3">
        <v>100</v>
      </c>
      <c r="CU266" s="3">
        <v>99.962500000000006</v>
      </c>
      <c r="CV266" s="3">
        <v>99.964422815225007</v>
      </c>
      <c r="CW266" s="3">
        <v>0</v>
      </c>
      <c r="CX266" s="3">
        <f t="shared" si="64"/>
        <v>4.6500000000000004</v>
      </c>
      <c r="CY266" s="3">
        <v>2.2999999999999998</v>
      </c>
      <c r="CZ266" s="3">
        <v>9.8000000000000007</v>
      </c>
      <c r="DA266" s="3">
        <v>0</v>
      </c>
      <c r="DB266" s="3">
        <v>3130.98410976278</v>
      </c>
      <c r="DC266" s="3">
        <v>30.313328940000002</v>
      </c>
      <c r="DD266" s="3">
        <v>39.700000000000003</v>
      </c>
      <c r="DE266" s="3">
        <v>25.1</v>
      </c>
      <c r="DF266" s="3">
        <v>3.1</v>
      </c>
      <c r="DG266" s="3">
        <v>8</v>
      </c>
      <c r="DH266" s="3">
        <v>31.4</v>
      </c>
      <c r="DI266" s="3">
        <v>0.7</v>
      </c>
      <c r="DJ266" s="3">
        <v>16.7</v>
      </c>
      <c r="DK266" s="3">
        <v>0</v>
      </c>
      <c r="DL266" s="3">
        <v>0.81367871175657902</v>
      </c>
      <c r="DM266" s="3">
        <v>22.704999999999998</v>
      </c>
      <c r="DN266" s="3">
        <v>7.2040844026352302E-2</v>
      </c>
      <c r="DO266" s="3">
        <v>17.156161580304701</v>
      </c>
      <c r="DP266" s="3">
        <v>51.368000000000002</v>
      </c>
      <c r="DQ266" s="3">
        <v>79.849999999999994</v>
      </c>
      <c r="DR266" s="3">
        <v>90.084999999999994</v>
      </c>
      <c r="DS266" s="3">
        <v>55.609000000000002</v>
      </c>
      <c r="DT266" s="3">
        <v>77.767211601661401</v>
      </c>
      <c r="DU266" s="3">
        <v>77.814999999999998</v>
      </c>
      <c r="DV266" s="3">
        <v>42.4</v>
      </c>
      <c r="DW266" s="3">
        <v>37.26</v>
      </c>
      <c r="DX266" s="3">
        <v>2.09</v>
      </c>
      <c r="DY266" s="3">
        <v>3.28</v>
      </c>
      <c r="DZ266" s="3">
        <v>3.4159999999999999</v>
      </c>
      <c r="EA266" s="3">
        <v>2.92</v>
      </c>
      <c r="EB266" s="3">
        <v>850</v>
      </c>
      <c r="EC266" s="3">
        <v>11.484</v>
      </c>
      <c r="ED266" s="3">
        <v>22.097999999999999</v>
      </c>
      <c r="EE266" s="3">
        <v>42.594000000000001</v>
      </c>
      <c r="EF266" s="3">
        <v>8.5</v>
      </c>
      <c r="EG266" s="3">
        <v>8</v>
      </c>
      <c r="EH266" s="3">
        <v>5.0999999999999996</v>
      </c>
      <c r="EI266" s="3">
        <v>82.860975609756096</v>
      </c>
      <c r="EJ266" s="3">
        <v>1.1399999999999999</v>
      </c>
      <c r="EK266" s="3">
        <v>95.068522000000002</v>
      </c>
      <c r="EL266" s="3">
        <v>91.825601000000006</v>
      </c>
      <c r="EM266" s="3">
        <v>13.1489482191545</v>
      </c>
      <c r="EN266" s="3">
        <v>67.722760394985102</v>
      </c>
      <c r="EO266" s="3">
        <v>2.3965348317846802</v>
      </c>
      <c r="EP266" s="3">
        <v>2160.7265625</v>
      </c>
      <c r="EQ266" s="3">
        <v>885.98027999999999</v>
      </c>
      <c r="ER266" s="3">
        <v>1.1379713432782399</v>
      </c>
      <c r="ES266" s="3">
        <v>2.46497472656739</v>
      </c>
      <c r="ET266" s="3">
        <v>94.875</v>
      </c>
      <c r="EU266" s="3">
        <v>0.379688200050119</v>
      </c>
      <c r="EV266" s="2">
        <v>32.29</v>
      </c>
      <c r="EW266" s="2">
        <v>35.25</v>
      </c>
      <c r="EX266" s="2">
        <v>28.7</v>
      </c>
      <c r="EY266" s="3">
        <v>0.23867781460285201</v>
      </c>
      <c r="EZ266" s="3">
        <v>0.80439019203186002</v>
      </c>
      <c r="FA266" s="3">
        <v>3</v>
      </c>
      <c r="FB266" s="3">
        <v>1.6</v>
      </c>
      <c r="FC266" s="3">
        <v>2</v>
      </c>
      <c r="FD266" s="3">
        <v>45000000</v>
      </c>
      <c r="FE266" s="3">
        <v>0.7392272422831565</v>
      </c>
      <c r="FF266" s="3">
        <v>0.49920686499012501</v>
      </c>
      <c r="FG266" s="3">
        <v>1.21873986735446</v>
      </c>
      <c r="FH266" s="3">
        <v>0</v>
      </c>
      <c r="FI266" s="3">
        <v>0</v>
      </c>
      <c r="FJ266" s="3">
        <v>0</v>
      </c>
      <c r="FK266" s="3">
        <v>0</v>
      </c>
      <c r="FL266" s="3">
        <v>9.8984880693625001</v>
      </c>
      <c r="FM266" s="3">
        <v>4.9213009801220498</v>
      </c>
      <c r="FN266" s="3">
        <v>1.17818066286719</v>
      </c>
      <c r="FO266" s="3">
        <v>7.92356267036077</v>
      </c>
      <c r="FP266" s="3">
        <v>1.07677125930786</v>
      </c>
      <c r="FQ266" s="3">
        <v>0</v>
      </c>
      <c r="FR266" s="3">
        <v>0.91342258453369096</v>
      </c>
      <c r="FS266" s="3">
        <v>0.78720271587371804</v>
      </c>
      <c r="FT266" s="3">
        <v>0.67409378290176403</v>
      </c>
      <c r="FU266" s="3">
        <v>58546.924417915499</v>
      </c>
    </row>
    <row r="267" spans="1:177" x14ac:dyDescent="0.35">
      <c r="A267" s="3">
        <v>2023</v>
      </c>
      <c r="B267" s="3" t="s">
        <v>69</v>
      </c>
      <c r="C267" s="5">
        <v>841.72</v>
      </c>
      <c r="D267" s="5">
        <v>543.62</v>
      </c>
      <c r="E267" s="3">
        <v>27.34375</v>
      </c>
      <c r="F267" s="3">
        <v>148.65897435897401</v>
      </c>
      <c r="G267" s="3">
        <v>27.34375</v>
      </c>
      <c r="H267" s="3">
        <v>1.50423500007714E-2</v>
      </c>
      <c r="I267" s="3">
        <v>24.375</v>
      </c>
      <c r="J267" s="3">
        <v>2.96875</v>
      </c>
      <c r="K267" s="3">
        <v>1.4375</v>
      </c>
      <c r="L267" s="3">
        <v>44.468571428571401</v>
      </c>
      <c r="M267" s="3">
        <v>560</v>
      </c>
      <c r="N267" s="3">
        <v>53.89</v>
      </c>
      <c r="O267" s="3">
        <v>76.430000000000007</v>
      </c>
      <c r="P267" s="3">
        <v>97.15</v>
      </c>
      <c r="Q267" s="3">
        <v>4879.8999999999996</v>
      </c>
      <c r="R267" s="3">
        <v>100</v>
      </c>
      <c r="S267" s="3">
        <v>100</v>
      </c>
      <c r="T267" s="3">
        <v>0</v>
      </c>
      <c r="U267" s="3">
        <v>99.416444444444494</v>
      </c>
      <c r="V267" s="3">
        <v>12.991049800000001</v>
      </c>
      <c r="W267" s="3">
        <v>100</v>
      </c>
      <c r="X267" s="3">
        <v>5</v>
      </c>
      <c r="Y267" s="3">
        <v>22</v>
      </c>
      <c r="Z267" s="3">
        <v>2</v>
      </c>
      <c r="AA267" s="3">
        <v>325.08159958299802</v>
      </c>
      <c r="AB267" s="3">
        <v>38.077573909400002</v>
      </c>
      <c r="AC267" s="3">
        <v>60.342110042000002</v>
      </c>
      <c r="AD267" s="3">
        <v>81.859939603960399</v>
      </c>
      <c r="AE267" s="3">
        <v>97.995078900592205</v>
      </c>
      <c r="AF267" s="3">
        <v>30.635829900000001</v>
      </c>
      <c r="AG267" s="3">
        <v>7.4449395999999997</v>
      </c>
      <c r="AH267" s="3">
        <v>0.5</v>
      </c>
      <c r="AI267" s="3">
        <f t="shared" si="60"/>
        <v>14173</v>
      </c>
      <c r="AJ267" s="3">
        <v>2.9</v>
      </c>
      <c r="AK267" s="3">
        <v>3.3</v>
      </c>
      <c r="AL267" s="3">
        <v>40527.799616130796</v>
      </c>
      <c r="AM267" s="3">
        <v>2.36047073634347</v>
      </c>
      <c r="AN267" s="3">
        <v>8.9238112522638708</v>
      </c>
      <c r="AO267" s="3">
        <v>0.35431273681266101</v>
      </c>
      <c r="AP267" s="3">
        <v>0</v>
      </c>
      <c r="AQ267" s="3">
        <v>0</v>
      </c>
      <c r="AR267" s="3">
        <v>0</v>
      </c>
      <c r="AS267" s="3">
        <v>4.3835088467779497E-2</v>
      </c>
      <c r="AT267" s="3">
        <v>100</v>
      </c>
      <c r="AU267" s="3">
        <v>100</v>
      </c>
      <c r="AV267" s="3">
        <v>100</v>
      </c>
      <c r="AW267" s="3">
        <v>4.5999999999999996</v>
      </c>
      <c r="AX267" s="3">
        <v>11.5126682496683</v>
      </c>
      <c r="AY267" s="3">
        <v>18.9735716172864</v>
      </c>
      <c r="AZ267" s="3">
        <v>2.2296134238563501</v>
      </c>
      <c r="BA267" s="3">
        <v>12.659790787552399</v>
      </c>
      <c r="BB267" s="5">
        <v>16.7</v>
      </c>
      <c r="BC267" s="9">
        <v>1925</v>
      </c>
      <c r="BD267" s="3">
        <v>7.0944566169698504</v>
      </c>
      <c r="BE267" s="3">
        <f t="shared" si="49"/>
        <v>3.375</v>
      </c>
      <c r="BF267" s="3">
        <v>1620.425</v>
      </c>
      <c r="BG267" s="3">
        <v>2.3770445499738</v>
      </c>
      <c r="BH267" s="3">
        <f t="shared" si="61"/>
        <v>23.908154757676598</v>
      </c>
      <c r="BI267" s="3">
        <f t="shared" si="61"/>
        <v>24.8160335567513</v>
      </c>
      <c r="BJ267" s="3">
        <v>0.66602998971939098</v>
      </c>
      <c r="BK267" s="3">
        <v>11.3</v>
      </c>
      <c r="BL267" s="3">
        <v>11.1</v>
      </c>
      <c r="BM267" s="3">
        <v>131.5920538</v>
      </c>
      <c r="BN267" s="3">
        <v>43.030006409999999</v>
      </c>
      <c r="BO267" s="3">
        <v>14446.997275542801</v>
      </c>
      <c r="BP267" s="3">
        <v>91.540759820000005</v>
      </c>
      <c r="BQ267" s="3">
        <v>4.6937487276824896</v>
      </c>
      <c r="BR267" s="3">
        <v>1.0034099817276001</v>
      </c>
      <c r="BS267" s="3">
        <v>94.940002441406193</v>
      </c>
      <c r="BT267" s="3">
        <v>0.99671000242233299</v>
      </c>
      <c r="BU267" s="3">
        <v>1.01154005527496</v>
      </c>
      <c r="BV267" s="3">
        <v>1.3648500442504901</v>
      </c>
      <c r="BW267" s="3">
        <v>98.497947692871094</v>
      </c>
      <c r="BX267" s="3">
        <v>98.473281860351605</v>
      </c>
      <c r="BY267" s="3">
        <v>6</v>
      </c>
      <c r="BZ267" s="3">
        <v>7</v>
      </c>
      <c r="CA267" s="3">
        <v>98.89143</v>
      </c>
      <c r="CB267" s="3">
        <v>96.954978942871094</v>
      </c>
      <c r="CC267" s="3">
        <v>90.807037353515597</v>
      </c>
      <c r="CD267" s="3">
        <v>73.591377258300795</v>
      </c>
      <c r="CE267" s="3">
        <v>12.6663818359375</v>
      </c>
      <c r="CF267" s="3">
        <v>5.6288075447082502</v>
      </c>
      <c r="CG267" s="3">
        <v>8.5238300000000002</v>
      </c>
      <c r="CH267" s="3">
        <v>3.2526575093978201</v>
      </c>
      <c r="CI267" s="3">
        <f t="shared" si="62"/>
        <v>0.2</v>
      </c>
      <c r="CJ267" s="3">
        <v>5.8</v>
      </c>
      <c r="CK267" s="3">
        <f t="shared" si="63"/>
        <v>82</v>
      </c>
      <c r="CL267" s="3">
        <v>98</v>
      </c>
      <c r="CM267" s="3">
        <v>96</v>
      </c>
      <c r="CN267" s="3">
        <v>4.49</v>
      </c>
      <c r="CO267" s="3">
        <v>14.4</v>
      </c>
      <c r="CP267" s="3">
        <v>5.4850000000000003</v>
      </c>
      <c r="CQ267" s="3">
        <v>4.0421727306692596E-3</v>
      </c>
      <c r="CR267" s="3">
        <v>21.6</v>
      </c>
      <c r="CS267" s="3">
        <v>24</v>
      </c>
      <c r="CT267" s="3">
        <v>100</v>
      </c>
      <c r="CU267" s="3">
        <v>99.962500000000006</v>
      </c>
      <c r="CV267" s="3">
        <v>99.964422815225007</v>
      </c>
      <c r="CW267" s="3">
        <v>0</v>
      </c>
      <c r="CX267" s="3">
        <f t="shared" si="64"/>
        <v>4.6500000000000004</v>
      </c>
      <c r="CY267" s="3">
        <v>2.2999999999999998</v>
      </c>
      <c r="CZ267" s="3">
        <v>9.8000000000000007</v>
      </c>
      <c r="DA267" s="3">
        <v>0</v>
      </c>
      <c r="DB267" s="3">
        <v>3130.98410976278</v>
      </c>
      <c r="DC267" s="3">
        <v>30.313328940000002</v>
      </c>
      <c r="DD267" s="3">
        <v>39.700000000000003</v>
      </c>
      <c r="DE267" s="3">
        <v>25.1</v>
      </c>
      <c r="DF267" s="3">
        <v>3.1</v>
      </c>
      <c r="DG267" s="3">
        <v>8</v>
      </c>
      <c r="DH267" s="3">
        <v>31.4</v>
      </c>
      <c r="DI267" s="3">
        <v>0.7</v>
      </c>
      <c r="DJ267" s="3">
        <v>16.7</v>
      </c>
      <c r="DK267" s="3">
        <v>0</v>
      </c>
      <c r="DL267" s="3">
        <v>0.81367871175657902</v>
      </c>
      <c r="DM267" s="3">
        <v>22.704999999999998</v>
      </c>
      <c r="DN267" s="3">
        <v>7.2040844026352302E-2</v>
      </c>
      <c r="DO267" s="3">
        <v>17.156161580304701</v>
      </c>
      <c r="DP267" s="3">
        <v>51.368000000000002</v>
      </c>
      <c r="DQ267" s="3">
        <v>79.849999999999994</v>
      </c>
      <c r="DR267" s="3">
        <v>90.084999999999994</v>
      </c>
      <c r="DS267" s="3">
        <v>55.609000000000002</v>
      </c>
      <c r="DT267" s="3">
        <v>77.767211601661401</v>
      </c>
      <c r="DU267" s="3">
        <v>77.814999999999998</v>
      </c>
      <c r="DV267" s="3">
        <v>42.4</v>
      </c>
      <c r="DW267" s="3">
        <v>37.26</v>
      </c>
      <c r="DX267" s="3">
        <v>2.09</v>
      </c>
      <c r="DY267" s="3">
        <v>3.28</v>
      </c>
      <c r="DZ267" s="3">
        <v>3.4159999999999999</v>
      </c>
      <c r="EA267" s="3">
        <v>2.92</v>
      </c>
      <c r="EB267" s="3">
        <v>850</v>
      </c>
      <c r="EC267" s="3">
        <v>11.484</v>
      </c>
      <c r="ED267" s="3">
        <v>22.097999999999999</v>
      </c>
      <c r="EE267" s="3">
        <v>42.594000000000001</v>
      </c>
      <c r="EF267" s="3">
        <v>8.5</v>
      </c>
      <c r="EG267" s="3">
        <v>8</v>
      </c>
      <c r="EH267" s="3">
        <v>5.0999999999999996</v>
      </c>
      <c r="EI267" s="3">
        <v>82.860975609756096</v>
      </c>
      <c r="EJ267" s="3">
        <v>1.1399999999999999</v>
      </c>
      <c r="EK267" s="3">
        <v>95.068522000000002</v>
      </c>
      <c r="EL267" s="3">
        <v>91.825601000000006</v>
      </c>
      <c r="EM267" s="3">
        <v>13.1489482191545</v>
      </c>
      <c r="EN267" s="3">
        <v>67.722760394985102</v>
      </c>
      <c r="EO267" s="3">
        <v>2.3965348317846802</v>
      </c>
      <c r="EP267" s="3">
        <v>2160.7265625</v>
      </c>
      <c r="EQ267" s="3">
        <v>885.98027999999999</v>
      </c>
      <c r="ER267" s="3">
        <v>1.1379713432782399</v>
      </c>
      <c r="ES267" s="3">
        <v>2.46497472656739</v>
      </c>
      <c r="ET267" s="3">
        <v>94.875</v>
      </c>
      <c r="EU267" s="3">
        <v>0.379688200050119</v>
      </c>
      <c r="EV267" s="2">
        <v>32.29</v>
      </c>
      <c r="EW267" s="2">
        <v>35.25</v>
      </c>
      <c r="EX267" s="2">
        <v>28.7</v>
      </c>
      <c r="EY267" s="3">
        <v>0.23867781460285201</v>
      </c>
      <c r="EZ267" s="3">
        <v>0.80439019203186002</v>
      </c>
      <c r="FA267" s="3">
        <v>3</v>
      </c>
      <c r="FB267" s="3">
        <v>1.6</v>
      </c>
      <c r="FC267" s="3">
        <v>2</v>
      </c>
      <c r="FD267" s="3">
        <v>45000000</v>
      </c>
      <c r="FE267" s="3">
        <v>0.7392272422831565</v>
      </c>
      <c r="FF267" s="3">
        <v>0.49920686499012501</v>
      </c>
      <c r="FG267" s="3">
        <v>1.21873986735446</v>
      </c>
      <c r="FH267" s="3">
        <v>0</v>
      </c>
      <c r="FI267" s="3">
        <v>0</v>
      </c>
      <c r="FJ267" s="3">
        <v>0</v>
      </c>
      <c r="FK267" s="3">
        <v>0</v>
      </c>
      <c r="FL267" s="3">
        <v>9.8984880693625001</v>
      </c>
      <c r="FM267" s="3">
        <v>4.9213009801220498</v>
      </c>
      <c r="FN267" s="3">
        <v>1.17818066286719</v>
      </c>
      <c r="FO267" s="3">
        <v>7.92356267036077</v>
      </c>
      <c r="FP267" s="3">
        <v>1.07677125930786</v>
      </c>
      <c r="FQ267" s="3">
        <v>0</v>
      </c>
      <c r="FR267" s="3">
        <v>0.91342258453369096</v>
      </c>
      <c r="FS267" s="3">
        <v>0.78720271587371804</v>
      </c>
      <c r="FT267" s="3">
        <v>0.67409378290176403</v>
      </c>
      <c r="FU267" s="3">
        <v>58546.924417915499</v>
      </c>
    </row>
    <row r="268" spans="1:177" x14ac:dyDescent="0.35">
      <c r="A268" s="3">
        <v>2010</v>
      </c>
      <c r="B268" s="3" t="s">
        <v>70</v>
      </c>
      <c r="C268" s="5">
        <v>16.45</v>
      </c>
      <c r="D268" s="5">
        <v>3311.71</v>
      </c>
      <c r="E268" s="3">
        <v>55.508449451526801</v>
      </c>
      <c r="F268" s="3">
        <v>293.32583610404902</v>
      </c>
      <c r="G268" s="3">
        <v>55.508449451526801</v>
      </c>
      <c r="H268" s="3">
        <v>6.1545335608653003E-2</v>
      </c>
      <c r="I268" s="3">
        <v>30.317225022235402</v>
      </c>
      <c r="J268" s="3">
        <v>1.07915801956715</v>
      </c>
      <c r="K268" s="3">
        <v>11.0726356359324</v>
      </c>
      <c r="L268" s="3">
        <v>7.3172034396197203</v>
      </c>
      <c r="M268" s="3">
        <v>778</v>
      </c>
      <c r="N268" s="3">
        <v>97.06</v>
      </c>
      <c r="O268" s="3">
        <v>89.65</v>
      </c>
      <c r="P268" s="3">
        <v>86.65</v>
      </c>
      <c r="Q268" s="3">
        <v>8569.2999999999993</v>
      </c>
      <c r="R268" s="3">
        <v>100</v>
      </c>
      <c r="S268" s="3">
        <v>100</v>
      </c>
      <c r="T268" s="3">
        <v>53.6145565552699</v>
      </c>
      <c r="U268" s="3">
        <v>39.225930708109402</v>
      </c>
      <c r="V268" s="3">
        <v>15.711463309999999</v>
      </c>
      <c r="W268" s="3">
        <v>100</v>
      </c>
      <c r="X268" s="3">
        <v>10</v>
      </c>
      <c r="Y268" s="3">
        <v>15</v>
      </c>
      <c r="Z268" s="3">
        <v>3</v>
      </c>
      <c r="AA268" s="3">
        <v>67.480852756430707</v>
      </c>
      <c r="AB268" s="3">
        <v>1.1171138173999999</v>
      </c>
      <c r="AC268" s="3">
        <v>11.143668162299999</v>
      </c>
      <c r="AD268" s="3">
        <v>99.363636363636402</v>
      </c>
      <c r="AE268" s="3">
        <v>662.03666310892197</v>
      </c>
      <c r="AF268" s="3">
        <v>11.33</v>
      </c>
      <c r="AG268" s="3">
        <v>21.49053812</v>
      </c>
      <c r="AH268" s="3">
        <v>0.1</v>
      </c>
      <c r="AI268" s="3">
        <v>14600</v>
      </c>
      <c r="AJ268" s="3">
        <v>4.25</v>
      </c>
      <c r="AK268" s="3">
        <v>4.07</v>
      </c>
      <c r="AL268" s="3">
        <v>48490.010546445701</v>
      </c>
      <c r="AM268" s="3">
        <v>0.216383909251434</v>
      </c>
      <c r="AN268" s="3">
        <v>17.1772832360856</v>
      </c>
      <c r="AO268" s="3">
        <v>0.58224076297749605</v>
      </c>
      <c r="AP268" s="3">
        <v>0</v>
      </c>
      <c r="AQ268" s="3">
        <v>0</v>
      </c>
      <c r="AR268" s="3">
        <v>0.59773261382602205</v>
      </c>
      <c r="AS268" s="3">
        <v>7.1893356212948206E-2</v>
      </c>
      <c r="AT268" s="3">
        <v>100</v>
      </c>
      <c r="AU268" s="3">
        <v>100</v>
      </c>
      <c r="AV268" s="3">
        <v>100</v>
      </c>
      <c r="AW268" s="3">
        <v>2.5</v>
      </c>
      <c r="AX268" s="3">
        <v>9.9571276628559708</v>
      </c>
      <c r="AY268" s="3">
        <v>16.2909949120208</v>
      </c>
      <c r="AZ268" s="3">
        <v>2.93810954114949</v>
      </c>
      <c r="BA268" s="3">
        <v>13.4960456799433</v>
      </c>
      <c r="BB268" s="5">
        <v>10.3</v>
      </c>
      <c r="BC268" s="9">
        <v>49242</v>
      </c>
      <c r="BD268" s="3">
        <v>1.05983749101733</v>
      </c>
      <c r="BE268" s="3">
        <f t="shared" ref="BE268:BE281" si="65">AVERAGE(3.5,4)</f>
        <v>3.75</v>
      </c>
      <c r="BF268" s="3">
        <v>492.59988141120698</v>
      </c>
      <c r="BG268" s="3">
        <v>53.688094877958299</v>
      </c>
      <c r="BH268" s="3">
        <v>7.3535172162180702</v>
      </c>
      <c r="BI268" s="3">
        <v>12.442617972224999</v>
      </c>
      <c r="BJ268" s="3">
        <v>1.70404005050659</v>
      </c>
      <c r="BK268" s="3">
        <v>13.7</v>
      </c>
      <c r="BL268" s="3">
        <v>17.899999999999999</v>
      </c>
      <c r="BM268" s="3">
        <v>115.4171328</v>
      </c>
      <c r="BN268" s="3">
        <v>38.087232579999998</v>
      </c>
      <c r="BO268" s="3">
        <v>2084.81363728119</v>
      </c>
      <c r="BP268" s="3">
        <v>90.72</v>
      </c>
      <c r="BQ268" s="3">
        <v>4.8802401215870601</v>
      </c>
      <c r="BR268" s="3">
        <f t="shared" ref="BR268:BS281" si="66">AVERAGE(BR267,BR282)</f>
        <v>1.0022050142288199</v>
      </c>
      <c r="BS268" s="3">
        <f t="shared" si="66"/>
        <v>97.370002746582003</v>
      </c>
      <c r="BT268" s="3">
        <v>0.99655997753143299</v>
      </c>
      <c r="BU268" s="3">
        <v>0.98631000518798795</v>
      </c>
      <c r="BV268" s="3">
        <v>1.1010099649429299</v>
      </c>
      <c r="BW268" s="3">
        <f t="shared" ref="BW268:BX281" si="67">AVERAGE(BW267,BW282)</f>
        <v>97.758319854736357</v>
      </c>
      <c r="BX268" s="3">
        <f t="shared" si="67"/>
        <v>97.864730834960952</v>
      </c>
      <c r="BY268" s="3">
        <v>6</v>
      </c>
      <c r="BZ268" s="3">
        <v>6</v>
      </c>
      <c r="CA268" s="3">
        <f t="shared" ref="CA268:CA281" si="68">AVERAGE(CA267,CA282)</f>
        <v>99.037010000000009</v>
      </c>
      <c r="CB268" s="3">
        <v>87.821380615234403</v>
      </c>
      <c r="CC268" s="3">
        <v>87.051010131835895</v>
      </c>
      <c r="CD268" s="3">
        <v>90.121223449707003</v>
      </c>
      <c r="CE268" s="3">
        <v>11.7047338485718</v>
      </c>
      <c r="CF268" s="3">
        <v>5.4890899658203098</v>
      </c>
      <c r="CG268" s="3">
        <v>10.19669</v>
      </c>
      <c r="CH268" s="3">
        <v>4.1933698034543498</v>
      </c>
      <c r="CI268" s="3">
        <v>0.2</v>
      </c>
      <c r="CJ268" s="3">
        <v>4.4000000000000004</v>
      </c>
      <c r="CK268" s="3">
        <v>66</v>
      </c>
      <c r="CL268" s="3">
        <v>97</v>
      </c>
      <c r="CM268" s="3">
        <v>96</v>
      </c>
      <c r="CN268" s="3">
        <v>4.05</v>
      </c>
      <c r="CO268" s="3">
        <v>11.92</v>
      </c>
      <c r="CP268" s="3">
        <v>2.9630000000000001</v>
      </c>
      <c r="CQ268" s="3">
        <v>1.09119491990803E-2</v>
      </c>
      <c r="CR268" s="3">
        <v>25</v>
      </c>
      <c r="CS268" s="3">
        <v>27.5</v>
      </c>
      <c r="CT268" s="3">
        <v>99.895225096891707</v>
      </c>
      <c r="CU268" s="3">
        <v>97.5</v>
      </c>
      <c r="CV268" s="3">
        <v>97.808169395946805</v>
      </c>
      <c r="CW268" s="3">
        <v>5</v>
      </c>
      <c r="CX268" s="3">
        <f t="shared" ref="CX268:CX281" si="69">AVERAGE(CX114,CX100)</f>
        <v>4.8499999999999996</v>
      </c>
      <c r="CY268" s="3">
        <v>5.8</v>
      </c>
      <c r="CZ268" s="3">
        <v>13.9</v>
      </c>
      <c r="DA268" s="3">
        <v>1.540595E-2</v>
      </c>
      <c r="DB268" s="3">
        <v>3137.29997131959</v>
      </c>
      <c r="DC268" s="3">
        <v>9.0956706999999994</v>
      </c>
      <c r="DD268" s="3">
        <v>36.9</v>
      </c>
      <c r="DE268" s="3">
        <v>22.4</v>
      </c>
      <c r="DF268" s="3">
        <v>3.6</v>
      </c>
      <c r="DG268" s="3">
        <v>9</v>
      </c>
      <c r="DH268" s="3">
        <v>27.8</v>
      </c>
      <c r="DI268" s="3">
        <v>0.1</v>
      </c>
      <c r="DJ268" s="3">
        <v>12.7</v>
      </c>
      <c r="DK268" s="3">
        <v>0</v>
      </c>
      <c r="DL268" s="3">
        <v>3.06169938330933</v>
      </c>
      <c r="DM268" s="3">
        <v>28.312999999999999</v>
      </c>
      <c r="DN268" s="3">
        <v>0.62119075693353698</v>
      </c>
      <c r="DO268" s="3">
        <v>17.6998607839394</v>
      </c>
      <c r="DP268" s="3">
        <v>68.283000000000001</v>
      </c>
      <c r="DQ268" s="3">
        <v>78.384</v>
      </c>
      <c r="DR268" s="3">
        <v>79.748000000000005</v>
      </c>
      <c r="DS268" s="3">
        <v>58.715000000000003</v>
      </c>
      <c r="DT268" s="3">
        <v>82.490376239849397</v>
      </c>
      <c r="DU268" s="3">
        <v>71.674000000000007</v>
      </c>
      <c r="DV268" s="3">
        <v>78.569999999999993</v>
      </c>
      <c r="DW268" s="3">
        <v>57.15</v>
      </c>
      <c r="DX268" s="3">
        <v>3.0870000000000002</v>
      </c>
      <c r="DY268" s="3">
        <v>8.048</v>
      </c>
      <c r="DZ268" s="3">
        <v>4.4749999999999996</v>
      </c>
      <c r="EA268" s="3">
        <v>4.99</v>
      </c>
      <c r="EB268" s="3">
        <v>35628</v>
      </c>
      <c r="EC268" s="3">
        <v>5.1740000000000004</v>
      </c>
      <c r="ED268" s="3">
        <v>54.911999999999999</v>
      </c>
      <c r="EE268" s="3">
        <v>74.179000000000002</v>
      </c>
      <c r="EF268" s="3">
        <v>11.1</v>
      </c>
      <c r="EG268" s="3">
        <v>8.1999999999999993</v>
      </c>
      <c r="EH268" s="3">
        <v>3.7</v>
      </c>
      <c r="EI268" s="3">
        <v>80.702439024390202</v>
      </c>
      <c r="EJ268" s="3">
        <v>1.79</v>
      </c>
      <c r="EK268" s="3">
        <v>91.098786000000004</v>
      </c>
      <c r="EL268" s="3">
        <v>87.645954000000003</v>
      </c>
      <c r="EM268" s="3">
        <v>17.509842411291899</v>
      </c>
      <c r="EN268" s="3">
        <v>67.042866100058205</v>
      </c>
      <c r="EO268" s="3">
        <v>0.51292310055358603</v>
      </c>
      <c r="EP268" s="3">
        <v>3239.8857421875</v>
      </c>
      <c r="EQ268" s="3">
        <v>1326.3867499999999</v>
      </c>
      <c r="ER268" s="3">
        <v>-5.8553854130383201</v>
      </c>
      <c r="ES268" s="3">
        <v>1.48858416763162</v>
      </c>
      <c r="ET268" s="3">
        <v>87.134</v>
      </c>
      <c r="EU268" s="3">
        <v>0.86657631405014501</v>
      </c>
      <c r="EV268" s="2">
        <v>13.65</v>
      </c>
      <c r="EW268" s="2">
        <v>13.03</v>
      </c>
      <c r="EX268" s="2">
        <v>14.16</v>
      </c>
      <c r="EY268" s="3">
        <v>2.0900607109069802</v>
      </c>
      <c r="EZ268" s="3">
        <v>1.7703269720077499</v>
      </c>
      <c r="FA268" s="3">
        <v>3</v>
      </c>
      <c r="FB268" s="3">
        <v>0.7</v>
      </c>
      <c r="FC268" s="3">
        <v>2</v>
      </c>
      <c r="FD268" s="3">
        <v>181000000</v>
      </c>
      <c r="FE268" s="3">
        <v>0.48699157827175199</v>
      </c>
      <c r="FF268" s="3">
        <v>1.32543371501611</v>
      </c>
      <c r="FG268" s="3">
        <v>2.8131132517158601</v>
      </c>
      <c r="FH268" s="3">
        <v>0</v>
      </c>
      <c r="FI268" s="3">
        <v>0</v>
      </c>
      <c r="FJ268" s="3">
        <v>0.72876215392034305</v>
      </c>
      <c r="FK268" s="3">
        <v>3.1329944253353399E-2</v>
      </c>
      <c r="FL268" s="3">
        <v>11.018261594169299</v>
      </c>
      <c r="FM268" s="3">
        <v>10.1638647320306</v>
      </c>
      <c r="FN268" s="3">
        <v>2.3695600729324999</v>
      </c>
      <c r="FO268" s="3">
        <v>27.8255278049404</v>
      </c>
      <c r="FP268" s="3">
        <v>1.4505689144134499</v>
      </c>
      <c r="FQ268" s="3">
        <v>0.76269610917276398</v>
      </c>
      <c r="FR268" s="3">
        <v>0.94075012207031306</v>
      </c>
      <c r="FS268" s="3">
        <v>1.8117320537567101</v>
      </c>
      <c r="FT268" s="3">
        <v>1.72908127307892</v>
      </c>
      <c r="FU268" s="3">
        <v>45036.0998025999</v>
      </c>
    </row>
    <row r="269" spans="1:177" x14ac:dyDescent="0.35">
      <c r="A269" s="3">
        <v>2011</v>
      </c>
      <c r="B269" s="3" t="s">
        <v>70</v>
      </c>
      <c r="C269" s="5">
        <v>5.44</v>
      </c>
      <c r="D269" s="5">
        <v>2516.5700000000002</v>
      </c>
      <c r="E269" s="3">
        <v>55.112692763938298</v>
      </c>
      <c r="F269" s="3">
        <v>246.81113320079501</v>
      </c>
      <c r="G269" s="3">
        <v>55.112692763938298</v>
      </c>
      <c r="H269" s="3">
        <v>6.0264514492657302E-2</v>
      </c>
      <c r="I269" s="3">
        <v>29.833926453143501</v>
      </c>
      <c r="J269" s="3">
        <v>1.07947805456702</v>
      </c>
      <c r="K269" s="3">
        <v>11.0246144721234</v>
      </c>
      <c r="L269" s="3">
        <v>7.3172034396197203</v>
      </c>
      <c r="M269" s="3">
        <v>778</v>
      </c>
      <c r="N269" s="3">
        <v>102.94</v>
      </c>
      <c r="O269" s="3">
        <v>93.16</v>
      </c>
      <c r="P269" s="3">
        <v>89.15</v>
      </c>
      <c r="Q269" s="3">
        <v>7800.8</v>
      </c>
      <c r="R269" s="3">
        <v>100</v>
      </c>
      <c r="S269" s="3">
        <v>100</v>
      </c>
      <c r="T269" s="3">
        <v>50.519058979039499</v>
      </c>
      <c r="U269" s="3">
        <v>42.043434883867299</v>
      </c>
      <c r="V269" s="3">
        <v>15.49744169</v>
      </c>
      <c r="W269" s="3">
        <v>100</v>
      </c>
      <c r="X269" s="3">
        <v>10</v>
      </c>
      <c r="Y269" s="3">
        <v>15</v>
      </c>
      <c r="Z269" s="3">
        <v>3</v>
      </c>
      <c r="AA269" s="3">
        <v>73.504098258924003</v>
      </c>
      <c r="AB269" s="3">
        <v>1.0992045957000001</v>
      </c>
      <c r="AC269" s="3">
        <v>11.3142583591</v>
      </c>
      <c r="AD269" s="3">
        <v>92.636363636363598</v>
      </c>
      <c r="AE269" s="3">
        <v>658.95592387597401</v>
      </c>
      <c r="AF269" s="3">
        <v>11.33</v>
      </c>
      <c r="AG269" s="3">
        <v>21.49053812</v>
      </c>
      <c r="AH269" s="3">
        <v>0.1</v>
      </c>
      <c r="AI269" s="3">
        <v>16500</v>
      </c>
      <c r="AJ269" s="3">
        <f>AVERAGE(AJ268,AJ270)</f>
        <v>4.2</v>
      </c>
      <c r="AK269" s="3">
        <f>AVERAGE(AK268,AK270)</f>
        <v>4.0449999999999999</v>
      </c>
      <c r="AL269" s="3">
        <v>52765.786074523603</v>
      </c>
      <c r="AM269" s="3">
        <v>-0.90605721405002304</v>
      </c>
      <c r="AN269" s="3">
        <v>17.059376947170001</v>
      </c>
      <c r="AO269" s="3">
        <v>0.52490252972041795</v>
      </c>
      <c r="AP269" s="3">
        <v>0</v>
      </c>
      <c r="AQ269" s="3">
        <v>0</v>
      </c>
      <c r="AR269" s="3">
        <v>0.77847360802546595</v>
      </c>
      <c r="AS269" s="3">
        <v>6.6960471691816903E-2</v>
      </c>
      <c r="AT269" s="3">
        <v>100</v>
      </c>
      <c r="AU269" s="3">
        <v>100</v>
      </c>
      <c r="AV269" s="3">
        <v>100</v>
      </c>
      <c r="AW269" s="3">
        <v>2.5</v>
      </c>
      <c r="AX269" s="3">
        <v>11.722469553954801</v>
      </c>
      <c r="AY269" s="3">
        <v>20.472293967510399</v>
      </c>
      <c r="AZ269" s="3">
        <v>3.9401322143382398</v>
      </c>
      <c r="BA269" s="3">
        <v>14.768752114978501</v>
      </c>
      <c r="BB269" s="13">
        <v>11</v>
      </c>
      <c r="BC269" s="9">
        <v>52295</v>
      </c>
      <c r="BD269" s="3">
        <v>1.05983749101733</v>
      </c>
      <c r="BE269" s="3">
        <f t="shared" si="65"/>
        <v>3.75</v>
      </c>
      <c r="BF269" s="3">
        <v>495.04964412811398</v>
      </c>
      <c r="BG269" s="3">
        <v>53.688094877958299</v>
      </c>
      <c r="BH269" s="3">
        <v>7.3128863446284198</v>
      </c>
      <c r="BI269" s="3">
        <v>12.4373557560459</v>
      </c>
      <c r="BJ269" s="3">
        <v>1.8813099861145</v>
      </c>
      <c r="BK269" s="3">
        <v>13.7</v>
      </c>
      <c r="BL269" s="3">
        <v>18.100000000000001</v>
      </c>
      <c r="BM269" s="3">
        <v>118.7279121</v>
      </c>
      <c r="BN269" s="3">
        <v>38.906792170000003</v>
      </c>
      <c r="BO269" s="3">
        <v>3200.8484476855501</v>
      </c>
      <c r="BP269" s="3">
        <v>91.419995760000006</v>
      </c>
      <c r="BQ269" s="3">
        <v>4.8340008341965497</v>
      </c>
      <c r="BR269" s="3">
        <f t="shared" si="66"/>
        <v>1.0016025304794298</v>
      </c>
      <c r="BS269" s="3">
        <f t="shared" si="66"/>
        <v>98.585002899169893</v>
      </c>
      <c r="BT269" s="3">
        <v>0.99923998117446899</v>
      </c>
      <c r="BU269" s="3">
        <v>0.987990021705627</v>
      </c>
      <c r="BV269" s="3">
        <v>1.0991799831390401</v>
      </c>
      <c r="BW269" s="3">
        <f t="shared" si="67"/>
        <v>97.279264450073271</v>
      </c>
      <c r="BX269" s="3">
        <f t="shared" si="67"/>
        <v>97.428009033203125</v>
      </c>
      <c r="BY269" s="3">
        <v>6</v>
      </c>
      <c r="BZ269" s="3">
        <v>6</v>
      </c>
      <c r="CA269" s="3">
        <f t="shared" si="68"/>
        <v>99.138592500000001</v>
      </c>
      <c r="CB269" s="3">
        <v>87.949142456054702</v>
      </c>
      <c r="CC269" s="3">
        <v>86.862342834472699</v>
      </c>
      <c r="CD269" s="3">
        <v>90.422309875488295</v>
      </c>
      <c r="CE269" s="3">
        <v>11.6830587387085</v>
      </c>
      <c r="CF269" s="3">
        <v>5.4630398750305202</v>
      </c>
      <c r="CG269" s="3">
        <v>10.19669</v>
      </c>
      <c r="CH269" s="3">
        <v>4.1933698034543498</v>
      </c>
      <c r="CI269" s="3">
        <v>0.2</v>
      </c>
      <c r="CJ269" s="3">
        <v>4.3</v>
      </c>
      <c r="CK269" s="3">
        <v>68</v>
      </c>
      <c r="CL269" s="3">
        <v>97</v>
      </c>
      <c r="CM269" s="3">
        <v>96</v>
      </c>
      <c r="CN269" s="3">
        <v>3.84</v>
      </c>
      <c r="CO269" s="3">
        <v>12.07</v>
      </c>
      <c r="CP269" s="3">
        <v>3.1309999999999998</v>
      </c>
      <c r="CQ269" s="3">
        <v>1.1302758148497899E-2</v>
      </c>
      <c r="CR269" s="3">
        <v>25</v>
      </c>
      <c r="CS269" s="3">
        <v>27.5</v>
      </c>
      <c r="CT269" s="3">
        <v>99.894904904904905</v>
      </c>
      <c r="CU269" s="3">
        <v>97.5</v>
      </c>
      <c r="CV269" s="3">
        <v>97.790286649988005</v>
      </c>
      <c r="CW269" s="3">
        <v>2</v>
      </c>
      <c r="CX269" s="3">
        <f t="shared" si="69"/>
        <v>4.8499999999999996</v>
      </c>
      <c r="CY269" s="3">
        <v>6.2</v>
      </c>
      <c r="CZ269" s="3">
        <v>14</v>
      </c>
      <c r="DA269" s="3">
        <v>2.1035229999999999E-2</v>
      </c>
      <c r="DB269" s="3">
        <v>3267.9296370833399</v>
      </c>
      <c r="DC269" s="3">
        <v>9.4823827699999992</v>
      </c>
      <c r="DD269" s="3">
        <v>37</v>
      </c>
      <c r="DE269" s="3">
        <v>22.6</v>
      </c>
      <c r="DF269" s="3">
        <v>3.6</v>
      </c>
      <c r="DG269" s="3">
        <v>9.1</v>
      </c>
      <c r="DH269" s="3">
        <v>27.8</v>
      </c>
      <c r="DI269" s="3">
        <v>0.2</v>
      </c>
      <c r="DJ269" s="3">
        <v>12.7</v>
      </c>
      <c r="DK269" s="3">
        <v>0</v>
      </c>
      <c r="DL269" s="3">
        <v>2.7838015487400698</v>
      </c>
      <c r="DM269" s="3">
        <v>28.312999999999999</v>
      </c>
      <c r="DN269" s="3">
        <v>0.62283099928786201</v>
      </c>
      <c r="DO269" s="3">
        <v>17.169421424119498</v>
      </c>
      <c r="DP269" s="3">
        <v>68.114000000000004</v>
      </c>
      <c r="DQ269" s="3">
        <v>78.566000000000003</v>
      </c>
      <c r="DR269" s="3">
        <v>79.822999999999993</v>
      </c>
      <c r="DS269" s="3">
        <v>58.771999999999998</v>
      </c>
      <c r="DT269" s="3">
        <v>83.359809372517901</v>
      </c>
      <c r="DU269" s="3">
        <v>70.945999999999998</v>
      </c>
      <c r="DV269" s="3">
        <v>78.260000000000005</v>
      </c>
      <c r="DW269" s="3">
        <v>56.25</v>
      </c>
      <c r="DX269" s="3">
        <v>3.1349999999999998</v>
      </c>
      <c r="DY269" s="3">
        <v>7.73</v>
      </c>
      <c r="DZ269" s="3">
        <v>4.5590000000000002</v>
      </c>
      <c r="EA269" s="3">
        <v>4.9800000000000004</v>
      </c>
      <c r="EB269" s="3">
        <v>41782</v>
      </c>
      <c r="EC269" s="3">
        <v>4.891</v>
      </c>
      <c r="ED269" s="3">
        <v>55.695999999999998</v>
      </c>
      <c r="EE269" s="3">
        <v>72.066000000000003</v>
      </c>
      <c r="EF269" s="3">
        <v>10.8</v>
      </c>
      <c r="EG269" s="3">
        <v>8.1</v>
      </c>
      <c r="EH269" s="3">
        <v>3.7</v>
      </c>
      <c r="EI269" s="3">
        <v>81.2048780487805</v>
      </c>
      <c r="EJ269" s="3">
        <v>1.76</v>
      </c>
      <c r="EK269" s="3">
        <v>91.089586999999995</v>
      </c>
      <c r="EL269" s="3">
        <v>88.141673999999995</v>
      </c>
      <c r="EM269" s="3">
        <v>17.3835845127903</v>
      </c>
      <c r="EN269" s="3">
        <v>66.712185608549902</v>
      </c>
      <c r="EO269" s="3">
        <v>0.46642878220082101</v>
      </c>
      <c r="EP269" s="3">
        <v>3681.86279296875</v>
      </c>
      <c r="EQ269" s="3">
        <v>2037.6878200000001</v>
      </c>
      <c r="ER269" s="3">
        <v>-5.4984837401246303</v>
      </c>
      <c r="ES269" s="3">
        <v>1.317805474921</v>
      </c>
      <c r="ET269" s="3">
        <v>87.879000000000005</v>
      </c>
      <c r="EU269" s="3">
        <v>0.85621195544919604</v>
      </c>
      <c r="EV269" s="2">
        <v>13.73</v>
      </c>
      <c r="EW269" s="2">
        <v>13.15</v>
      </c>
      <c r="EX269" s="2">
        <v>14.2</v>
      </c>
      <c r="EY269" s="3">
        <v>2.0813980102539098</v>
      </c>
      <c r="EZ269" s="3">
        <v>1.8209971189498899</v>
      </c>
      <c r="FA269" s="3">
        <v>3</v>
      </c>
      <c r="FB269" s="3">
        <v>0.7</v>
      </c>
      <c r="FC269" s="3">
        <v>2</v>
      </c>
      <c r="FD269" s="3">
        <v>119000000</v>
      </c>
      <c r="FE269" s="3">
        <v>0.48647022931397699</v>
      </c>
      <c r="FF269" s="3">
        <v>1.28836534898418</v>
      </c>
      <c r="FG269" s="3">
        <v>2.8009266223412301</v>
      </c>
      <c r="FH269" s="3">
        <v>0</v>
      </c>
      <c r="FI269" s="3">
        <v>0</v>
      </c>
      <c r="FJ269" s="3">
        <v>0.96714401855718601</v>
      </c>
      <c r="FK269" s="3">
        <v>5.1302358709940897E-2</v>
      </c>
      <c r="FL269" s="3">
        <v>11.018261594169299</v>
      </c>
      <c r="FM269" s="3">
        <v>12.790763582314799</v>
      </c>
      <c r="FN269" s="3">
        <v>2.8319548417631899</v>
      </c>
      <c r="FO269" s="3">
        <v>25.207728238070001</v>
      </c>
      <c r="FP269" s="3">
        <v>1.5370477437973</v>
      </c>
      <c r="FQ269" s="3">
        <v>1.0206278494327099</v>
      </c>
      <c r="FR269" s="3">
        <v>1.11363077163696</v>
      </c>
      <c r="FS269" s="3">
        <v>1.81257343292236</v>
      </c>
      <c r="FT269" s="3">
        <v>1.80483758449554</v>
      </c>
      <c r="FU269" s="3">
        <v>46599.02103045</v>
      </c>
    </row>
    <row r="270" spans="1:177" x14ac:dyDescent="0.35">
      <c r="A270" s="3">
        <v>2012</v>
      </c>
      <c r="B270" s="3" t="s">
        <v>70</v>
      </c>
      <c r="C270" s="5">
        <v>8.84</v>
      </c>
      <c r="D270" s="5">
        <v>2817.13</v>
      </c>
      <c r="E270" s="3">
        <v>54.617437722419901</v>
      </c>
      <c r="F270" s="3">
        <v>289.81206726013801</v>
      </c>
      <c r="G270" s="3">
        <v>54.617437722419901</v>
      </c>
      <c r="H270" s="3">
        <v>6.03403338067851E-2</v>
      </c>
      <c r="I270" s="3">
        <v>29.982206405694001</v>
      </c>
      <c r="J270" s="3">
        <v>1.0616844602609701</v>
      </c>
      <c r="K270" s="3">
        <v>10.9733096085409</v>
      </c>
      <c r="L270" s="3">
        <v>7.3172034396197203</v>
      </c>
      <c r="M270" s="3">
        <v>778</v>
      </c>
      <c r="N270" s="3">
        <v>96.19</v>
      </c>
      <c r="O270" s="3">
        <v>90.81</v>
      </c>
      <c r="P270" s="3">
        <v>88.67</v>
      </c>
      <c r="Q270" s="3">
        <v>8545</v>
      </c>
      <c r="R270" s="3">
        <v>100</v>
      </c>
      <c r="S270" s="3">
        <v>100</v>
      </c>
      <c r="T270" s="3">
        <v>48.689248984255997</v>
      </c>
      <c r="U270" s="3">
        <v>40.532082910106702</v>
      </c>
      <c r="V270" s="3">
        <v>13.81230888</v>
      </c>
      <c r="W270" s="3">
        <v>99.999999999962697</v>
      </c>
      <c r="X270" s="3">
        <v>10</v>
      </c>
      <c r="Y270" s="3">
        <v>15</v>
      </c>
      <c r="Z270" s="3">
        <v>3</v>
      </c>
      <c r="AA270" s="3">
        <v>69.150125018406797</v>
      </c>
      <c r="AB270" s="3">
        <v>0.56139958219999997</v>
      </c>
      <c r="AC270" s="3">
        <v>11.3492241122</v>
      </c>
      <c r="AD270" s="3">
        <v>97.454545454545496</v>
      </c>
      <c r="AE270" s="3">
        <v>656.52193063762297</v>
      </c>
      <c r="AF270" s="3">
        <v>11.33</v>
      </c>
      <c r="AG270" s="3">
        <v>21.49053812</v>
      </c>
      <c r="AH270" s="3">
        <v>0.1</v>
      </c>
      <c r="AI270" s="3">
        <v>16100</v>
      </c>
      <c r="AJ270" s="3">
        <v>4.1500000000000004</v>
      </c>
      <c r="AK270" s="3">
        <v>4.0199999999999996</v>
      </c>
      <c r="AL270" s="3">
        <v>53186.498709583902</v>
      </c>
      <c r="AM270" s="3">
        <v>-0.66218699365198597</v>
      </c>
      <c r="AN270" s="3">
        <v>17.938106953311699</v>
      </c>
      <c r="AO270" s="3">
        <v>0.58976632046724997</v>
      </c>
      <c r="AP270" s="3">
        <v>0</v>
      </c>
      <c r="AQ270" s="3">
        <v>0</v>
      </c>
      <c r="AR270" s="3">
        <v>0.92110673429182199</v>
      </c>
      <c r="AS270" s="3">
        <v>6.8405090161372306E-2</v>
      </c>
      <c r="AT270" s="3">
        <v>100</v>
      </c>
      <c r="AU270" s="3">
        <v>100</v>
      </c>
      <c r="AV270" s="3">
        <v>100</v>
      </c>
      <c r="AW270" s="3">
        <v>2.5</v>
      </c>
      <c r="AX270" s="3">
        <v>11.758477974400799</v>
      </c>
      <c r="AY270" s="3">
        <v>23.022367889061702</v>
      </c>
      <c r="AZ270" s="3">
        <v>4.4236131099139104</v>
      </c>
      <c r="BA270" s="3">
        <v>14.765189465611201</v>
      </c>
      <c r="BB270" s="5">
        <v>10.1</v>
      </c>
      <c r="BC270" s="9">
        <v>54511</v>
      </c>
      <c r="BD270" s="3">
        <v>1.05983749101733</v>
      </c>
      <c r="BE270" s="3">
        <f t="shared" si="65"/>
        <v>3.75</v>
      </c>
      <c r="BF270" s="3">
        <v>496.88499406880197</v>
      </c>
      <c r="BG270" s="3">
        <v>53.688094877958299</v>
      </c>
      <c r="BH270" s="3">
        <v>7.2830512880042297</v>
      </c>
      <c r="BI270" s="3">
        <v>12.4443075430431</v>
      </c>
      <c r="BJ270" s="3">
        <v>1.9162700176239</v>
      </c>
      <c r="BK270" s="3">
        <v>13.7</v>
      </c>
      <c r="BL270" s="3">
        <v>18.100000000000001</v>
      </c>
      <c r="BM270" s="3">
        <v>117.46588490000001</v>
      </c>
      <c r="BN270" s="3">
        <v>39.64183182</v>
      </c>
      <c r="BO270" s="3">
        <v>4852.8310598376802</v>
      </c>
      <c r="BP270" s="3">
        <v>92.859992360000007</v>
      </c>
      <c r="BQ270" s="3">
        <v>5.45</v>
      </c>
      <c r="BR270" s="3">
        <f t="shared" si="66"/>
        <v>1.001301288604735</v>
      </c>
      <c r="BS270" s="3">
        <f t="shared" si="66"/>
        <v>99.192502975463839</v>
      </c>
      <c r="BT270" s="3">
        <v>0.99981999397277799</v>
      </c>
      <c r="BU270" s="3">
        <v>0.98229998350143399</v>
      </c>
      <c r="BV270" s="3">
        <v>1.08034002780914</v>
      </c>
      <c r="BW270" s="3">
        <f t="shared" si="67"/>
        <v>96.91861629486084</v>
      </c>
      <c r="BX270" s="3">
        <f t="shared" si="67"/>
        <v>97.126316070556669</v>
      </c>
      <c r="BY270" s="3">
        <v>6</v>
      </c>
      <c r="BZ270" s="3">
        <v>7</v>
      </c>
      <c r="CA270" s="3">
        <f t="shared" si="68"/>
        <v>99.218176249999999</v>
      </c>
      <c r="CB270" s="3">
        <v>88.308181762695298</v>
      </c>
      <c r="CC270" s="3">
        <v>86.352622985839801</v>
      </c>
      <c r="CD270" s="3">
        <v>89.0223388671875</v>
      </c>
      <c r="CE270" s="3">
        <v>11.7369089126587</v>
      </c>
      <c r="CF270" s="3">
        <v>5.4102201461792001</v>
      </c>
      <c r="CG270" s="3">
        <v>10.19669</v>
      </c>
      <c r="CH270" s="3">
        <v>4.1933698034543498</v>
      </c>
      <c r="CI270" s="3">
        <v>0.2</v>
      </c>
      <c r="CJ270" s="3">
        <v>4.2</v>
      </c>
      <c r="CK270" s="3">
        <v>71</v>
      </c>
      <c r="CL270" s="3">
        <v>97</v>
      </c>
      <c r="CM270" s="3">
        <v>96</v>
      </c>
      <c r="CN270" s="3">
        <v>3.75</v>
      </c>
      <c r="CO270" s="3">
        <v>12.28</v>
      </c>
      <c r="CP270" s="3">
        <v>3.2480000000000002</v>
      </c>
      <c r="CQ270" s="3">
        <v>1.0600097090865601E-2</v>
      </c>
      <c r="CR270" s="3">
        <v>25</v>
      </c>
      <c r="CS270" s="3">
        <v>27.5</v>
      </c>
      <c r="CT270" s="3">
        <v>99.894584712918004</v>
      </c>
      <c r="CU270" s="3">
        <v>97.5</v>
      </c>
      <c r="CV270" s="3">
        <v>97.773271154852594</v>
      </c>
      <c r="CW270" s="3">
        <v>3</v>
      </c>
      <c r="CX270" s="3">
        <f t="shared" si="69"/>
        <v>4.8499999999999996</v>
      </c>
      <c r="CY270" s="3">
        <v>7</v>
      </c>
      <c r="CZ270" s="3">
        <v>14.5</v>
      </c>
      <c r="DA270" s="3">
        <v>1.598465E-2</v>
      </c>
      <c r="DB270" s="3">
        <v>3415.8091120191898</v>
      </c>
      <c r="DC270" s="3">
        <v>10.090676309999999</v>
      </c>
      <c r="DD270" s="3">
        <v>37</v>
      </c>
      <c r="DE270" s="3">
        <v>22.5</v>
      </c>
      <c r="DF270" s="3">
        <v>3.7</v>
      </c>
      <c r="DG270" s="3">
        <v>9.1</v>
      </c>
      <c r="DH270" s="3">
        <v>27.6</v>
      </c>
      <c r="DI270" s="3">
        <v>0.1</v>
      </c>
      <c r="DJ270" s="3">
        <v>12.7</v>
      </c>
      <c r="DK270" s="3">
        <v>0</v>
      </c>
      <c r="DL270" s="3">
        <v>2.7326736305531201</v>
      </c>
      <c r="DM270" s="3">
        <v>28.748999999999999</v>
      </c>
      <c r="DN270" s="3">
        <v>0.55416827314322803</v>
      </c>
      <c r="DO270" s="3">
        <v>17.2063173059218</v>
      </c>
      <c r="DP270" s="3">
        <v>69.233999999999995</v>
      </c>
      <c r="DQ270" s="3">
        <v>79.521000000000001</v>
      </c>
      <c r="DR270" s="3">
        <v>80.224000000000004</v>
      </c>
      <c r="DS270" s="3">
        <v>59.298000000000002</v>
      </c>
      <c r="DT270" s="3">
        <v>83.647905205247596</v>
      </c>
      <c r="DU270" s="3">
        <v>71.519000000000005</v>
      </c>
      <c r="DV270" s="3">
        <v>78.260000000000005</v>
      </c>
      <c r="DW270" s="3">
        <v>56.94</v>
      </c>
      <c r="DX270" s="3">
        <v>3.403</v>
      </c>
      <c r="DY270" s="3">
        <v>9.3059999999999992</v>
      </c>
      <c r="DZ270" s="3">
        <v>5.5119999999999996</v>
      </c>
      <c r="EA270" s="3">
        <v>5.82</v>
      </c>
      <c r="EB270" s="3">
        <v>46924</v>
      </c>
      <c r="EC270" s="3">
        <v>4.5490000000000004</v>
      </c>
      <c r="ED270" s="3">
        <v>53.79</v>
      </c>
      <c r="EE270" s="3">
        <v>71.927999999999997</v>
      </c>
      <c r="EF270" s="3">
        <v>10.5</v>
      </c>
      <c r="EG270" s="3">
        <v>8.4</v>
      </c>
      <c r="EH270" s="3">
        <v>3.6</v>
      </c>
      <c r="EI270" s="3">
        <v>81.104878048780506</v>
      </c>
      <c r="EJ270" s="3">
        <v>1.72</v>
      </c>
      <c r="EK270" s="3">
        <v>91.140654999999995</v>
      </c>
      <c r="EL270" s="3">
        <v>88.088797</v>
      </c>
      <c r="EM270" s="3">
        <v>17.233494023550001</v>
      </c>
      <c r="EN270" s="3">
        <v>66.255486422970506</v>
      </c>
      <c r="EO270" s="3">
        <v>0.37005503477023499</v>
      </c>
      <c r="EP270" s="3">
        <v>4373.73486328125</v>
      </c>
      <c r="EQ270" s="3">
        <v>2037.6878200000001</v>
      </c>
      <c r="ER270" s="3">
        <v>-5.6573392680877097</v>
      </c>
      <c r="ES270" s="3">
        <v>1.1736074003108801</v>
      </c>
      <c r="ET270" s="3">
        <v>88.587999999999994</v>
      </c>
      <c r="EU270" s="3">
        <v>0.86385115927931899</v>
      </c>
      <c r="EV270" s="2">
        <v>13.79</v>
      </c>
      <c r="EW270" s="2">
        <v>13.24</v>
      </c>
      <c r="EX270" s="2">
        <v>14.24</v>
      </c>
      <c r="EY270" s="3">
        <v>2.0905833244323699</v>
      </c>
      <c r="EZ270" s="3">
        <v>1.8393690586090099</v>
      </c>
      <c r="FA270" s="3">
        <v>4</v>
      </c>
      <c r="FB270" s="3">
        <v>0.7</v>
      </c>
      <c r="FC270" s="3">
        <v>2</v>
      </c>
      <c r="FD270" s="3">
        <v>253000000</v>
      </c>
      <c r="FE270" s="3">
        <v>0.480370646446871</v>
      </c>
      <c r="FF270" s="3">
        <v>1.2354088880584899</v>
      </c>
      <c r="FG270" s="3">
        <v>2.6831734543180601</v>
      </c>
      <c r="FH270" s="3">
        <v>0</v>
      </c>
      <c r="FI270" s="3">
        <v>0</v>
      </c>
      <c r="FJ270" s="3">
        <v>1.07545709194109</v>
      </c>
      <c r="FK270" s="3">
        <v>5.4433492442750399E-2</v>
      </c>
      <c r="FL270" s="3">
        <v>11.018261594169299</v>
      </c>
      <c r="FM270" s="3">
        <v>14.4575331430104</v>
      </c>
      <c r="FN270" s="3">
        <v>2.55236345901496</v>
      </c>
      <c r="FO270" s="3">
        <v>25.457207640387299</v>
      </c>
      <c r="FP270" s="3">
        <v>1.60558545589447</v>
      </c>
      <c r="FQ270" s="3">
        <v>1.1320201172415401</v>
      </c>
      <c r="FR270" s="3">
        <v>1.1874647140502901</v>
      </c>
      <c r="FS270" s="3">
        <v>1.8526817560195901</v>
      </c>
      <c r="FT270" s="3">
        <v>1.7455050945282</v>
      </c>
      <c r="FU270" s="3">
        <v>47272.103018797199</v>
      </c>
    </row>
    <row r="271" spans="1:177" x14ac:dyDescent="0.35">
      <c r="A271" s="3">
        <v>2013</v>
      </c>
      <c r="B271" s="3" t="s">
        <v>70</v>
      </c>
      <c r="C271" s="5">
        <v>11.74</v>
      </c>
      <c r="D271" s="5">
        <v>3012.96</v>
      </c>
      <c r="E271" s="3">
        <v>54.8411991688928</v>
      </c>
      <c r="F271" s="3">
        <v>231.127696456086</v>
      </c>
      <c r="G271" s="3">
        <v>54.8411991688928</v>
      </c>
      <c r="H271" s="3">
        <v>6.1793222169008698E-2</v>
      </c>
      <c r="I271" s="3">
        <v>30.822202433956701</v>
      </c>
      <c r="J271" s="3">
        <v>1.0715345799940601</v>
      </c>
      <c r="K271" s="3">
        <v>10.931730483823101</v>
      </c>
      <c r="L271" s="3">
        <v>5.5098506170166699</v>
      </c>
      <c r="M271" s="3">
        <v>778</v>
      </c>
      <c r="N271" s="3">
        <v>97.53</v>
      </c>
      <c r="O271" s="3">
        <v>93.41</v>
      </c>
      <c r="P271" s="3">
        <v>91.73</v>
      </c>
      <c r="Q271" s="3">
        <v>8630.1</v>
      </c>
      <c r="R271" s="3">
        <v>100</v>
      </c>
      <c r="S271" s="3">
        <v>100</v>
      </c>
      <c r="T271" s="3">
        <v>48.659166878818702</v>
      </c>
      <c r="U271" s="3">
        <v>42.2713238289206</v>
      </c>
      <c r="V271" s="3">
        <v>12.720828279999999</v>
      </c>
      <c r="W271" s="3">
        <v>99.870449724918899</v>
      </c>
      <c r="X271" s="3">
        <v>10</v>
      </c>
      <c r="Y271" s="3">
        <v>15</v>
      </c>
      <c r="Z271" s="3">
        <v>3</v>
      </c>
      <c r="AA271" s="3">
        <v>69.579357580871303</v>
      </c>
      <c r="AB271" s="3">
        <v>1.0844094583999999</v>
      </c>
      <c r="AC271" s="3">
        <v>12.3961492813</v>
      </c>
      <c r="AD271" s="3">
        <v>96.727272727272705</v>
      </c>
      <c r="AE271" s="3">
        <v>654.58921789204203</v>
      </c>
      <c r="AF271" s="3">
        <v>11.33</v>
      </c>
      <c r="AG271" s="3">
        <v>21.49053812</v>
      </c>
      <c r="AH271" s="3">
        <v>0.1</v>
      </c>
      <c r="AI271" s="3">
        <v>17700</v>
      </c>
      <c r="AJ271" s="3">
        <f>AVERAGE(AJ270,AJ272)</f>
        <v>4.1897634999999998</v>
      </c>
      <c r="AK271" s="3">
        <f>AVERAGE(AK270,AK272)</f>
        <v>4.0338909999999997</v>
      </c>
      <c r="AL271" s="3">
        <v>70601.472663887005</v>
      </c>
      <c r="AM271" s="3">
        <v>0.86748111981607701</v>
      </c>
      <c r="AN271" s="3">
        <v>15.956031554536899</v>
      </c>
      <c r="AO271" s="3">
        <v>0.583063627689549</v>
      </c>
      <c r="AP271" s="3">
        <v>0</v>
      </c>
      <c r="AQ271" s="3">
        <v>0</v>
      </c>
      <c r="AR271" s="3">
        <v>0.93241342160115104</v>
      </c>
      <c r="AS271" s="3">
        <v>6.5032751053803697E-2</v>
      </c>
      <c r="AT271" s="3">
        <v>100</v>
      </c>
      <c r="AU271" s="3">
        <v>100</v>
      </c>
      <c r="AV271" s="3">
        <v>100</v>
      </c>
      <c r="AW271" s="3">
        <v>2.5</v>
      </c>
      <c r="AX271" s="3">
        <v>12.2716342832412</v>
      </c>
      <c r="AY271" s="3">
        <v>22.540820435296599</v>
      </c>
      <c r="AZ271" s="3">
        <v>3.6564859919764201</v>
      </c>
      <c r="BA271" s="3">
        <v>15.504365049971</v>
      </c>
      <c r="BB271" s="5">
        <v>10.4</v>
      </c>
      <c r="BC271" s="9">
        <v>55681</v>
      </c>
      <c r="BD271" s="3">
        <v>1.05983749101733</v>
      </c>
      <c r="BE271" s="3">
        <f t="shared" si="65"/>
        <v>3.75</v>
      </c>
      <c r="BF271" s="3">
        <v>498.79584446423303</v>
      </c>
      <c r="BG271" s="3">
        <v>53.688094877958299</v>
      </c>
      <c r="BH271" s="3">
        <v>7.2680535189331801</v>
      </c>
      <c r="BI271" s="3">
        <v>12.4606294339493</v>
      </c>
      <c r="BJ271" s="3">
        <v>2.1560599803924601</v>
      </c>
      <c r="BK271" s="3">
        <v>13.7</v>
      </c>
      <c r="BL271" s="3">
        <v>18.399999999999999</v>
      </c>
      <c r="BM271" s="3">
        <v>115.41230659999999</v>
      </c>
      <c r="BN271" s="3">
        <v>40.267138549999999</v>
      </c>
      <c r="BO271" s="3">
        <v>5668.3260701700601</v>
      </c>
      <c r="BP271" s="3">
        <v>93.956400000000002</v>
      </c>
      <c r="BQ271" s="3">
        <v>4.8885506957164404</v>
      </c>
      <c r="BR271" s="3">
        <f t="shared" si="66"/>
        <v>1.0011506676673876</v>
      </c>
      <c r="BS271" s="3">
        <f t="shared" si="66"/>
        <v>99.496253013610811</v>
      </c>
      <c r="BT271" s="3">
        <f t="shared" ref="BT271:BV272" si="70">AVERAGE(BT273,BT269)</f>
        <v>0.99941000342369102</v>
      </c>
      <c r="BU271" s="3">
        <f t="shared" si="70"/>
        <v>1.0013000369071934</v>
      </c>
      <c r="BV271" s="3">
        <f t="shared" si="70"/>
        <v>1.10809499025345</v>
      </c>
      <c r="BW271" s="3">
        <f t="shared" si="67"/>
        <v>96.525397777557373</v>
      </c>
      <c r="BX271" s="3">
        <f t="shared" si="67"/>
        <v>96.726949691772489</v>
      </c>
      <c r="BY271" s="3">
        <v>6</v>
      </c>
      <c r="BZ271" s="3">
        <v>7</v>
      </c>
      <c r="CA271" s="3">
        <f t="shared" si="68"/>
        <v>99.295463124999998</v>
      </c>
      <c r="CB271" s="3">
        <v>88.161636352539105</v>
      </c>
      <c r="CC271" s="3">
        <v>87.388771057128906</v>
      </c>
      <c r="CD271" s="3">
        <v>88.067352294921903</v>
      </c>
      <c r="CE271" s="3">
        <v>11.5621957778931</v>
      </c>
      <c r="CF271" s="3">
        <v>5.5265598297119096</v>
      </c>
      <c r="CG271" s="3">
        <f>AVERAGE(CG273,CG269)</f>
        <v>9.7900950000000009</v>
      </c>
      <c r="CH271" s="3">
        <f>AVERAGE(CH273,CH269)</f>
        <v>4.5532694859698051</v>
      </c>
      <c r="CI271" s="3">
        <v>0.2</v>
      </c>
      <c r="CJ271" s="3">
        <v>4.0999999999999996</v>
      </c>
      <c r="CK271" s="3">
        <v>74</v>
      </c>
      <c r="CL271" s="3">
        <v>97</v>
      </c>
      <c r="CM271" s="3">
        <v>96</v>
      </c>
      <c r="CN271" s="3">
        <v>3.61</v>
      </c>
      <c r="CO271" s="3">
        <v>12.39</v>
      </c>
      <c r="CP271" s="3">
        <v>3.3010000000000002</v>
      </c>
      <c r="CQ271" s="3">
        <v>9.9689670120159703E-3</v>
      </c>
      <c r="CR271" s="3">
        <f>AVERAGE(CR273,CR269)</f>
        <v>23.6</v>
      </c>
      <c r="CS271" s="3">
        <f>AVERAGE(CS273,CS269)</f>
        <v>26.05</v>
      </c>
      <c r="CT271" s="3">
        <v>99.894264520931202</v>
      </c>
      <c r="CU271" s="3">
        <v>97.5</v>
      </c>
      <c r="CV271" s="3">
        <v>97.758890660002294</v>
      </c>
      <c r="CW271" s="3">
        <v>3</v>
      </c>
      <c r="CX271" s="3">
        <f t="shared" si="69"/>
        <v>4.8499999999999996</v>
      </c>
      <c r="CY271" s="3">
        <v>7.5</v>
      </c>
      <c r="CZ271" s="3">
        <v>16.3</v>
      </c>
      <c r="DA271" s="3">
        <v>2.1458919999999999E-2</v>
      </c>
      <c r="DB271" s="3">
        <v>3601.6135935325901</v>
      </c>
      <c r="DC271" s="3">
        <v>11.534885409999999</v>
      </c>
      <c r="DD271" s="3">
        <v>37.200000000000003</v>
      </c>
      <c r="DE271" s="3">
        <v>22.8</v>
      </c>
      <c r="DF271" s="3">
        <v>3.5</v>
      </c>
      <c r="DG271" s="3">
        <v>8.9</v>
      </c>
      <c r="DH271" s="3">
        <v>28.1</v>
      </c>
      <c r="DI271" s="3">
        <v>0.2</v>
      </c>
      <c r="DJ271" s="3">
        <v>12.7</v>
      </c>
      <c r="DK271" s="3">
        <v>0</v>
      </c>
      <c r="DL271" s="3">
        <v>2.0952652535327099</v>
      </c>
      <c r="DM271" s="3">
        <v>21.992999999999999</v>
      </c>
      <c r="DN271" s="3">
        <v>0.50360052728890903</v>
      </c>
      <c r="DO271" s="3">
        <v>16.516009585906399</v>
      </c>
      <c r="DP271" s="3">
        <v>69.221000000000004</v>
      </c>
      <c r="DQ271" s="3">
        <v>79.930999999999997</v>
      </c>
      <c r="DR271" s="3">
        <v>81.046000000000006</v>
      </c>
      <c r="DS271" s="3">
        <v>59.255000000000003</v>
      </c>
      <c r="DT271" s="3">
        <v>83.660416784322607</v>
      </c>
      <c r="DU271" s="3">
        <v>70.335999999999999</v>
      </c>
      <c r="DV271" s="3">
        <v>77.78</v>
      </c>
      <c r="DW271" s="3">
        <v>57.21</v>
      </c>
      <c r="DX271" s="3">
        <v>4.17</v>
      </c>
      <c r="DY271" s="3">
        <v>11.19</v>
      </c>
      <c r="DZ271" s="3">
        <v>7.2569999999999997</v>
      </c>
      <c r="EA271" s="3">
        <v>7.24</v>
      </c>
      <c r="EB271" s="3">
        <v>51268</v>
      </c>
      <c r="EC271" s="3">
        <v>3.9550000000000001</v>
      </c>
      <c r="ED271" s="3">
        <v>51.225999999999999</v>
      </c>
      <c r="EE271" s="3">
        <v>70.412000000000006</v>
      </c>
      <c r="EF271" s="3">
        <v>10.199999999999999</v>
      </c>
      <c r="EG271" s="3">
        <v>8.4</v>
      </c>
      <c r="EH271" s="3">
        <v>3.5</v>
      </c>
      <c r="EI271" s="3">
        <v>81.304878048780495</v>
      </c>
      <c r="EJ271" s="3">
        <v>1.68</v>
      </c>
      <c r="EK271" s="3">
        <v>91.382527999999994</v>
      </c>
      <c r="EL271" s="3">
        <v>88.367603000000003</v>
      </c>
      <c r="EM271" s="3">
        <v>17.042461673889299</v>
      </c>
      <c r="EN271" s="3">
        <v>65.924891470812994</v>
      </c>
      <c r="EO271" s="3">
        <v>0.29482079344148199</v>
      </c>
      <c r="EP271" s="3">
        <v>4920.6884765625</v>
      </c>
      <c r="EQ271" s="3">
        <v>2037.6878200000001</v>
      </c>
      <c r="ER271" s="3">
        <v>-5.0968101443110996</v>
      </c>
      <c r="ES271" s="3">
        <v>0.96870864731803097</v>
      </c>
      <c r="ET271" s="3">
        <v>89.186999999999998</v>
      </c>
      <c r="EU271" s="3">
        <v>0.74107660763823502</v>
      </c>
      <c r="EV271" s="2">
        <v>13.84</v>
      </c>
      <c r="EW271" s="2">
        <v>13.33</v>
      </c>
      <c r="EX271" s="2">
        <v>14.26</v>
      </c>
      <c r="EY271" s="3">
        <v>2.0167834758758501</v>
      </c>
      <c r="EZ271" s="3">
        <v>1.80927610397339</v>
      </c>
      <c r="FA271" s="3">
        <v>4</v>
      </c>
      <c r="FB271" s="3">
        <v>0.7</v>
      </c>
      <c r="FC271" s="3">
        <v>2</v>
      </c>
      <c r="FD271" s="3">
        <v>450000000</v>
      </c>
      <c r="FE271" s="3">
        <v>0.478221431543154</v>
      </c>
      <c r="FF271" s="3">
        <v>1.1661516239365399</v>
      </c>
      <c r="FG271" s="3">
        <v>2.54771592074361</v>
      </c>
      <c r="FH271" s="3">
        <v>0</v>
      </c>
      <c r="FI271" s="3">
        <v>0</v>
      </c>
      <c r="FJ271" s="3">
        <v>1.06858270146467</v>
      </c>
      <c r="FK271" s="3">
        <v>4.8923099064556198E-2</v>
      </c>
      <c r="FL271" s="3">
        <v>11.018261594169299</v>
      </c>
      <c r="FM271" s="3">
        <v>14.4300357273789</v>
      </c>
      <c r="FN271" s="3">
        <v>2.2835100356460898</v>
      </c>
      <c r="FO271" s="3">
        <v>24.638118997285801</v>
      </c>
      <c r="FP271" s="3">
        <v>1.56697261333466</v>
      </c>
      <c r="FQ271" s="3">
        <v>1.11989801648239</v>
      </c>
      <c r="FR271" s="3">
        <v>1.14381539821625</v>
      </c>
      <c r="FS271" s="3">
        <v>1.82533991336823</v>
      </c>
      <c r="FT271" s="3">
        <v>1.7609175443649301</v>
      </c>
      <c r="FU271" s="3">
        <v>49241.517840630499</v>
      </c>
    </row>
    <row r="272" spans="1:177" x14ac:dyDescent="0.35">
      <c r="A272" s="3">
        <v>2014</v>
      </c>
      <c r="B272" s="3" t="s">
        <v>70</v>
      </c>
      <c r="C272" s="5">
        <v>8.66</v>
      </c>
      <c r="D272" s="5">
        <v>2282.08</v>
      </c>
      <c r="E272" s="3">
        <v>54.588898783021698</v>
      </c>
      <c r="F272" s="3">
        <v>247.85326315789499</v>
      </c>
      <c r="G272" s="3">
        <v>54.588898783021698</v>
      </c>
      <c r="H272" s="3">
        <v>6.1962615137804898E-2</v>
      </c>
      <c r="I272" s="3">
        <v>31.018106262986102</v>
      </c>
      <c r="J272" s="3">
        <v>1.0774710596616199</v>
      </c>
      <c r="K272" s="3">
        <v>10.8803799346987</v>
      </c>
      <c r="L272" s="3">
        <v>5.5098506170166699</v>
      </c>
      <c r="M272" s="3">
        <v>778</v>
      </c>
      <c r="N272" s="3">
        <v>102.53</v>
      </c>
      <c r="O272" s="3">
        <v>96.63</v>
      </c>
      <c r="P272" s="3">
        <v>94.24</v>
      </c>
      <c r="Q272" s="3">
        <v>9073.7000000000007</v>
      </c>
      <c r="R272" s="3">
        <v>100</v>
      </c>
      <c r="S272" s="3">
        <v>100</v>
      </c>
      <c r="T272" s="3">
        <v>44.469316832343701</v>
      </c>
      <c r="U272" s="3">
        <v>45.078485556074497</v>
      </c>
      <c r="V272" s="3">
        <v>12.18576243</v>
      </c>
      <c r="W272" s="3">
        <v>99.834414053063099</v>
      </c>
      <c r="X272" s="3">
        <v>10</v>
      </c>
      <c r="Y272" s="3">
        <v>15</v>
      </c>
      <c r="Z272" s="3">
        <v>3</v>
      </c>
      <c r="AA272" s="3">
        <v>79.121402273536106</v>
      </c>
      <c r="AB272" s="3">
        <v>0.92726518440000005</v>
      </c>
      <c r="AC272" s="3">
        <v>13.7239732248</v>
      </c>
      <c r="AD272" s="3">
        <v>86.272727272727295</v>
      </c>
      <c r="AE272" s="3">
        <v>652.23805408215605</v>
      </c>
      <c r="AF272" s="3">
        <v>11.33</v>
      </c>
      <c r="AG272" s="3">
        <v>21.49053812</v>
      </c>
      <c r="AH272" s="3">
        <v>0.1</v>
      </c>
      <c r="AI272" s="3">
        <v>16200</v>
      </c>
      <c r="AJ272" s="3">
        <v>4.229527</v>
      </c>
      <c r="AK272" s="3">
        <v>4.0477819999999998</v>
      </c>
      <c r="AL272" s="3">
        <v>67995.959026960903</v>
      </c>
      <c r="AM272" s="3">
        <v>4.5908053607026602</v>
      </c>
      <c r="AN272" s="3">
        <v>15.2065210700602</v>
      </c>
      <c r="AO272" s="3">
        <v>0.57107520953447899</v>
      </c>
      <c r="AP272" s="3">
        <v>0</v>
      </c>
      <c r="AQ272" s="3">
        <v>0</v>
      </c>
      <c r="AR272" s="3">
        <v>0.57247142322415001</v>
      </c>
      <c r="AS272" s="3">
        <v>6.1585664894872397E-2</v>
      </c>
      <c r="AT272" s="3">
        <v>100</v>
      </c>
      <c r="AU272" s="3">
        <v>100</v>
      </c>
      <c r="AV272" s="3">
        <v>100</v>
      </c>
      <c r="AW272" s="3">
        <v>2.5</v>
      </c>
      <c r="AX272" s="3">
        <v>12.2911294312099</v>
      </c>
      <c r="AY272" s="3">
        <v>19.326177872058899</v>
      </c>
      <c r="AZ272" s="3">
        <v>3.4668837350950699</v>
      </c>
      <c r="BA272" s="3">
        <v>15.5420472100217</v>
      </c>
      <c r="BB272" s="5">
        <v>11.6</v>
      </c>
      <c r="BC272" s="9">
        <v>57762</v>
      </c>
      <c r="BD272" s="3">
        <v>1.05983749101733</v>
      </c>
      <c r="BE272" s="3">
        <f t="shared" si="65"/>
        <v>3.75</v>
      </c>
      <c r="BF272" s="3">
        <v>500.59388542594201</v>
      </c>
      <c r="BG272" s="3">
        <v>53.688094877958299</v>
      </c>
      <c r="BH272" s="3">
        <v>7.2565423787797396</v>
      </c>
      <c r="BI272" s="3">
        <v>12.4691017045471</v>
      </c>
      <c r="BJ272" s="3">
        <v>2.17330002784729</v>
      </c>
      <c r="BK272" s="3">
        <v>13.7</v>
      </c>
      <c r="BL272" s="3">
        <v>17.600000000000001</v>
      </c>
      <c r="BM272" s="3">
        <v>115.3822493</v>
      </c>
      <c r="BN272" s="3">
        <v>40.40914987</v>
      </c>
      <c r="BO272" s="3">
        <v>7204.7401341286004</v>
      </c>
      <c r="BP272" s="3">
        <v>91.666666000000006</v>
      </c>
      <c r="BQ272" s="3">
        <v>4.8499205682776498</v>
      </c>
      <c r="BR272" s="3">
        <f t="shared" si="66"/>
        <v>1.0010753571987139</v>
      </c>
      <c r="BS272" s="3">
        <f t="shared" si="66"/>
        <v>99.648128032684298</v>
      </c>
      <c r="BT272" s="3">
        <f t="shared" si="70"/>
        <v>0.99994498491287409</v>
      </c>
      <c r="BU272" s="3">
        <f t="shared" si="70"/>
        <v>0.99909999966621199</v>
      </c>
      <c r="BV272" s="3">
        <f t="shared" si="70"/>
        <v>1.0936850309371948</v>
      </c>
      <c r="BW272" s="3">
        <f t="shared" si="67"/>
        <v>96.36442542076108</v>
      </c>
      <c r="BX272" s="3">
        <f t="shared" si="67"/>
        <v>96.46402645111084</v>
      </c>
      <c r="BY272" s="3">
        <v>6</v>
      </c>
      <c r="BZ272" s="3">
        <v>7</v>
      </c>
      <c r="CA272" s="3">
        <f t="shared" si="68"/>
        <v>99.381466562500009</v>
      </c>
      <c r="CB272" s="3">
        <v>87.664093017578097</v>
      </c>
      <c r="CC272" s="3">
        <v>88.611633300781193</v>
      </c>
      <c r="CD272" s="3">
        <v>87.433807373046903</v>
      </c>
      <c r="CE272" s="3">
        <v>11.796979904174799</v>
      </c>
      <c r="CF272" s="3">
        <v>5.4588999748229998</v>
      </c>
      <c r="CG272" s="3">
        <v>9.7900950000000009</v>
      </c>
      <c r="CH272" s="3">
        <v>4.5532694859698051</v>
      </c>
      <c r="CI272" s="3">
        <v>0.2</v>
      </c>
      <c r="CJ272" s="3">
        <v>4.0999999999999996</v>
      </c>
      <c r="CK272" s="3">
        <v>77</v>
      </c>
      <c r="CL272" s="3">
        <v>96</v>
      </c>
      <c r="CM272" s="3">
        <v>96</v>
      </c>
      <c r="CN272" s="3">
        <f>AVERAGE(CN274,CN270)</f>
        <v>3.58</v>
      </c>
      <c r="CO272" s="3">
        <v>10.49</v>
      </c>
      <c r="CP272" s="3">
        <v>3.407</v>
      </c>
      <c r="CQ272" s="3">
        <v>9.3844318658972605E-3</v>
      </c>
      <c r="CR272" s="3">
        <v>23.6</v>
      </c>
      <c r="CS272" s="3">
        <v>26.05</v>
      </c>
      <c r="CT272" s="3">
        <v>99.893944328944301</v>
      </c>
      <c r="CU272" s="3">
        <v>97.5</v>
      </c>
      <c r="CV272" s="3">
        <v>97.746815984585496</v>
      </c>
      <c r="CW272" s="3">
        <v>3</v>
      </c>
      <c r="CX272" s="3">
        <f t="shared" si="69"/>
        <v>4.8499999999999996</v>
      </c>
      <c r="CY272" s="3">
        <v>7.7</v>
      </c>
      <c r="CZ272" s="3">
        <v>15.5</v>
      </c>
      <c r="DA272" s="3">
        <v>1.550082E-2</v>
      </c>
      <c r="DB272" s="3">
        <v>3536.4225460279599</v>
      </c>
      <c r="DC272" s="3">
        <v>11.587565420000001</v>
      </c>
      <c r="DD272" s="3">
        <v>37.700000000000003</v>
      </c>
      <c r="DE272" s="3">
        <v>23.3</v>
      </c>
      <c r="DF272" s="3">
        <v>3.5</v>
      </c>
      <c r="DG272" s="3">
        <v>8.8000000000000007</v>
      </c>
      <c r="DH272" s="3">
        <v>28.6</v>
      </c>
      <c r="DI272" s="3">
        <v>0.2</v>
      </c>
      <c r="DJ272" s="3">
        <v>12.7</v>
      </c>
      <c r="DK272" s="3">
        <v>0</v>
      </c>
      <c r="DL272" s="3">
        <v>2.2922845055205299</v>
      </c>
      <c r="DM272" s="3">
        <v>24.789000000000001</v>
      </c>
      <c r="DN272" s="3">
        <v>0.49667016853833001</v>
      </c>
      <c r="DO272" s="3">
        <v>16.227457568605001</v>
      </c>
      <c r="DP272" s="3">
        <v>67.369</v>
      </c>
      <c r="DQ272" s="3">
        <v>79.472999999999999</v>
      </c>
      <c r="DR272" s="3">
        <v>80.847999999999999</v>
      </c>
      <c r="DS272" s="3">
        <v>58.460999999999999</v>
      </c>
      <c r="DT272" s="3">
        <v>82.919875749968099</v>
      </c>
      <c r="DU272" s="3">
        <v>70.212000000000003</v>
      </c>
      <c r="DV272" s="3">
        <v>76.89</v>
      </c>
      <c r="DW272" s="3">
        <v>55.88</v>
      </c>
      <c r="DX272" s="3">
        <v>4.05</v>
      </c>
      <c r="DY272" s="3">
        <v>11.939</v>
      </c>
      <c r="DZ272" s="3">
        <v>7.48</v>
      </c>
      <c r="EA272" s="3">
        <v>7.42</v>
      </c>
      <c r="EB272" s="3">
        <v>54876</v>
      </c>
      <c r="EC272" s="3">
        <v>3.6259999999999999</v>
      </c>
      <c r="ED272" s="3">
        <v>50.465000000000003</v>
      </c>
      <c r="EE272" s="3">
        <v>67.33</v>
      </c>
      <c r="EF272" s="3">
        <v>10.4</v>
      </c>
      <c r="EG272" s="3">
        <v>8.3000000000000007</v>
      </c>
      <c r="EH272" s="3">
        <v>3.5</v>
      </c>
      <c r="EI272" s="3">
        <v>81.707317073170699</v>
      </c>
      <c r="EJ272" s="3">
        <v>1.71</v>
      </c>
      <c r="EK272" s="3">
        <v>91.615813000000003</v>
      </c>
      <c r="EL272" s="3">
        <v>88.711144000000004</v>
      </c>
      <c r="EM272" s="3">
        <v>16.827736047739801</v>
      </c>
      <c r="EN272" s="3">
        <v>65.6839494868522</v>
      </c>
      <c r="EO272" s="3">
        <v>0.35982817272654799</v>
      </c>
      <c r="EP272" s="3">
        <v>4950.79345703125</v>
      </c>
      <c r="EQ272" s="3">
        <v>2037.6878200000001</v>
      </c>
      <c r="ER272" s="3">
        <v>-4.4036593238060497</v>
      </c>
      <c r="ES272" s="3">
        <v>0.92222787848825805</v>
      </c>
      <c r="ET272" s="3">
        <v>89.69</v>
      </c>
      <c r="EU272" s="3">
        <v>0.72548904302155903</v>
      </c>
      <c r="EV272" s="2">
        <v>13.89</v>
      </c>
      <c r="EW272" s="2">
        <v>13.42</v>
      </c>
      <c r="EX272" s="2">
        <v>14.29</v>
      </c>
      <c r="EY272" s="3">
        <v>1.9606961011886599</v>
      </c>
      <c r="EZ272" s="3">
        <v>1.8362110853195199</v>
      </c>
      <c r="FA272" s="3">
        <v>4</v>
      </c>
      <c r="FB272" s="3">
        <v>0.7</v>
      </c>
      <c r="FC272" s="3">
        <v>2</v>
      </c>
      <c r="FD272" s="3">
        <v>8000000</v>
      </c>
      <c r="FE272" s="3">
        <v>0.46390657386616102</v>
      </c>
      <c r="FF272" s="3">
        <v>1.1596878908809301</v>
      </c>
      <c r="FG272" s="3">
        <v>2.5750136388434299</v>
      </c>
      <c r="FH272" s="3">
        <v>0</v>
      </c>
      <c r="FI272" s="3">
        <v>0</v>
      </c>
      <c r="FJ272" s="3">
        <v>0.62583947212359803</v>
      </c>
      <c r="FK272" s="3">
        <v>6.1056568226485898E-2</v>
      </c>
      <c r="FL272" s="3">
        <f>AVERAGE(FL271,FL273)</f>
        <v>11.3569721676452</v>
      </c>
      <c r="FM272" s="3">
        <v>12.5669371261896</v>
      </c>
      <c r="FN272" s="3">
        <v>2.4809141739534599</v>
      </c>
      <c r="FO272" s="3">
        <v>24.526300815474499</v>
      </c>
      <c r="FP272" s="3">
        <v>1.5473108291626001</v>
      </c>
      <c r="FQ272" s="3">
        <v>0.68986662344556904</v>
      </c>
      <c r="FR272" s="3">
        <v>1.04511535167694</v>
      </c>
      <c r="FS272" s="3">
        <v>1.9735130071639999</v>
      </c>
      <c r="FT272" s="3">
        <v>1.7631253004074099</v>
      </c>
      <c r="FU272" s="3">
        <v>49233.2153954401</v>
      </c>
    </row>
    <row r="273" spans="1:177" x14ac:dyDescent="0.35">
      <c r="A273" s="3">
        <v>2015</v>
      </c>
      <c r="B273" s="3" t="s">
        <v>70</v>
      </c>
      <c r="C273" s="5">
        <v>15.42</v>
      </c>
      <c r="D273" s="5">
        <v>2625.49</v>
      </c>
      <c r="E273" s="3">
        <v>54.826254826254797</v>
      </c>
      <c r="F273" s="3">
        <v>266.80454894433802</v>
      </c>
      <c r="G273" s="3">
        <v>54.826254826254797</v>
      </c>
      <c r="H273" s="3">
        <v>6.15114956543781E-2</v>
      </c>
      <c r="I273" s="3">
        <v>30.947430947430899</v>
      </c>
      <c r="J273" s="3">
        <v>1.1286011286011299</v>
      </c>
      <c r="K273" s="3">
        <v>10.8354618354618</v>
      </c>
      <c r="L273" s="3">
        <v>5.5098506170166699</v>
      </c>
      <c r="M273" s="3">
        <v>778</v>
      </c>
      <c r="N273" s="3">
        <v>99.81</v>
      </c>
      <c r="O273" s="3">
        <v>101.11</v>
      </c>
      <c r="P273" s="3">
        <v>101.64</v>
      </c>
      <c r="Q273" s="3">
        <v>8752.7999999999993</v>
      </c>
      <c r="R273" s="3">
        <v>100</v>
      </c>
      <c r="S273" s="3">
        <v>100</v>
      </c>
      <c r="T273" s="3">
        <v>41.466253241414201</v>
      </c>
      <c r="U273" s="3">
        <v>41.176344317247498</v>
      </c>
      <c r="V273" s="3">
        <v>12.650996129999999</v>
      </c>
      <c r="W273" s="3">
        <v>99.811682688705204</v>
      </c>
      <c r="X273" s="3">
        <v>10</v>
      </c>
      <c r="Y273" s="3">
        <v>15</v>
      </c>
      <c r="Z273" s="3">
        <v>3</v>
      </c>
      <c r="AA273" s="3">
        <v>91.020422141763703</v>
      </c>
      <c r="AB273" s="3">
        <v>1.2590954486999999</v>
      </c>
      <c r="AC273" s="3">
        <v>14.707281114800001</v>
      </c>
      <c r="AD273" s="3">
        <v>76.463636363636397</v>
      </c>
      <c r="AE273" s="3">
        <v>649.35360095792601</v>
      </c>
      <c r="AF273" s="3">
        <v>11.33</v>
      </c>
      <c r="AG273" s="3">
        <v>21.49053812</v>
      </c>
      <c r="AH273" s="3">
        <v>0.1</v>
      </c>
      <c r="AI273" s="3">
        <v>15800</v>
      </c>
      <c r="AJ273" s="3">
        <f>AVERAGE(AJ272,AJ274)</f>
        <v>4.2596349999999994</v>
      </c>
      <c r="AK273" s="3">
        <f>AVERAGE(AK272,AK274)</f>
        <v>4.1176560000000002</v>
      </c>
      <c r="AL273" s="3">
        <v>67596.040546347998</v>
      </c>
      <c r="AM273" s="3">
        <v>2.0729788340551498</v>
      </c>
      <c r="AN273" s="3">
        <v>16.396821797736099</v>
      </c>
      <c r="AO273" s="3">
        <v>0.72232585710691799</v>
      </c>
      <c r="AP273" s="3">
        <v>0</v>
      </c>
      <c r="AQ273" s="3">
        <v>0</v>
      </c>
      <c r="AR273" s="3">
        <v>0.34131907451232602</v>
      </c>
      <c r="AS273" s="3">
        <v>5.6741917184429003E-2</v>
      </c>
      <c r="AT273" s="3">
        <v>100</v>
      </c>
      <c r="AU273" s="3">
        <v>100</v>
      </c>
      <c r="AV273" s="3">
        <v>100</v>
      </c>
      <c r="AW273" s="3">
        <v>2.5</v>
      </c>
      <c r="AX273" s="3">
        <v>13.228126565331999</v>
      </c>
      <c r="AY273" s="3">
        <v>14.237597728090201</v>
      </c>
      <c r="AZ273" s="3">
        <v>2.4769209156325398</v>
      </c>
      <c r="BA273" s="3">
        <v>15.9692676477032</v>
      </c>
      <c r="BB273" s="5">
        <v>11.6</v>
      </c>
      <c r="BC273" s="9">
        <v>59144</v>
      </c>
      <c r="BD273" s="3">
        <v>1.05983749101733</v>
      </c>
      <c r="BE273" s="3">
        <f t="shared" si="65"/>
        <v>3.75</v>
      </c>
      <c r="BF273" s="3">
        <v>503.116216216216</v>
      </c>
      <c r="BG273" s="3">
        <v>53.688094877958299</v>
      </c>
      <c r="BH273" s="3">
        <v>7.2408434644909301</v>
      </c>
      <c r="BI273" s="3">
        <v>12.467329396951801</v>
      </c>
      <c r="BJ273" s="3">
        <v>2.1460599899292001</v>
      </c>
      <c r="BK273" s="3">
        <v>13.7</v>
      </c>
      <c r="BL273" s="3">
        <v>20.2</v>
      </c>
      <c r="BM273" s="3">
        <v>122.11092859999999</v>
      </c>
      <c r="BN273" s="3">
        <v>41.24788959</v>
      </c>
      <c r="BO273" s="3">
        <v>9728.8517781338196</v>
      </c>
      <c r="BP273" s="3">
        <v>91.724137929999998</v>
      </c>
      <c r="BQ273" s="3">
        <v>4.7879231104772799</v>
      </c>
      <c r="BR273" s="3">
        <f t="shared" si="66"/>
        <v>1.001037701964377</v>
      </c>
      <c r="BS273" s="3">
        <f t="shared" si="66"/>
        <v>99.724065542221041</v>
      </c>
      <c r="BT273" s="3">
        <v>0.99958002567291304</v>
      </c>
      <c r="BU273" s="3">
        <v>1.01461005210876</v>
      </c>
      <c r="BV273" s="3">
        <v>1.11700999736786</v>
      </c>
      <c r="BW273" s="3">
        <f t="shared" si="67"/>
        <v>98.15236651897429</v>
      </c>
      <c r="BX273" s="3">
        <f t="shared" si="67"/>
        <v>97.96400785446167</v>
      </c>
      <c r="BY273" s="3">
        <v>6</v>
      </c>
      <c r="BZ273" s="3">
        <v>7</v>
      </c>
      <c r="CA273" s="3">
        <f t="shared" si="68"/>
        <v>99.452858281250002</v>
      </c>
      <c r="CB273" s="3">
        <v>88.580238342285199</v>
      </c>
      <c r="CC273" s="3">
        <v>88.727600097656193</v>
      </c>
      <c r="CD273" s="3">
        <v>88.518280029296903</v>
      </c>
      <c r="CE273" s="3">
        <v>11.8186254501343</v>
      </c>
      <c r="CF273" s="3">
        <v>5.3481597900390598</v>
      </c>
      <c r="CG273" s="3">
        <v>9.3834999999999997</v>
      </c>
      <c r="CH273" s="3">
        <v>4.9131691684852603</v>
      </c>
      <c r="CI273" s="3">
        <v>0.2</v>
      </c>
      <c r="CJ273" s="3">
        <v>4.0999999999999996</v>
      </c>
      <c r="CK273" s="3">
        <v>79</v>
      </c>
      <c r="CL273" s="3">
        <v>95</v>
      </c>
      <c r="CM273" s="3">
        <v>95</v>
      </c>
      <c r="CN273" s="3">
        <v>3.49</v>
      </c>
      <c r="CO273" s="3">
        <v>10.68</v>
      </c>
      <c r="CP273" s="3">
        <v>3.4710000000000001</v>
      </c>
      <c r="CQ273" s="3">
        <v>8.9784216302481006E-3</v>
      </c>
      <c r="CR273" s="3">
        <v>22.2</v>
      </c>
      <c r="CS273" s="3">
        <v>24.6</v>
      </c>
      <c r="CT273" s="3">
        <v>99.893624136957499</v>
      </c>
      <c r="CU273" s="3">
        <v>97.5</v>
      </c>
      <c r="CV273" s="3">
        <v>97.735221752826604</v>
      </c>
      <c r="CW273" s="3">
        <v>3</v>
      </c>
      <c r="CX273" s="3">
        <f t="shared" si="69"/>
        <v>4.8499999999999996</v>
      </c>
      <c r="CY273" s="3">
        <v>7.9</v>
      </c>
      <c r="CZ273" s="3">
        <v>15.7</v>
      </c>
      <c r="DA273" s="3">
        <v>2.2460549999999999E-2</v>
      </c>
      <c r="DB273" s="3">
        <v>3437.30412174607</v>
      </c>
      <c r="DC273" s="3">
        <v>11.286428450000001</v>
      </c>
      <c r="DD273" s="3">
        <v>37.4</v>
      </c>
      <c r="DE273" s="3">
        <v>23</v>
      </c>
      <c r="DF273" s="3">
        <v>3.5</v>
      </c>
      <c r="DG273" s="3">
        <v>8.9</v>
      </c>
      <c r="DH273" s="3">
        <v>28.2</v>
      </c>
      <c r="DI273" s="3">
        <v>0.1</v>
      </c>
      <c r="DJ273" s="3">
        <v>12.7</v>
      </c>
      <c r="DK273" s="3">
        <v>0</v>
      </c>
      <c r="DL273" s="3">
        <v>2.3198005182310899</v>
      </c>
      <c r="DM273" s="3">
        <v>22.936</v>
      </c>
      <c r="DN273" s="3">
        <v>0.56007728991498296</v>
      </c>
      <c r="DO273" s="3">
        <v>16.4315702500481</v>
      </c>
      <c r="DP273" s="3">
        <v>68.489000000000004</v>
      </c>
      <c r="DQ273" s="3">
        <v>79.962999999999994</v>
      </c>
      <c r="DR273" s="3">
        <v>80.72</v>
      </c>
      <c r="DS273" s="3">
        <v>58.802999999999997</v>
      </c>
      <c r="DT273" s="3">
        <v>83.855741258342405</v>
      </c>
      <c r="DU273" s="3">
        <v>70.212000000000003</v>
      </c>
      <c r="DV273" s="3">
        <v>76.84</v>
      </c>
      <c r="DW273" s="3">
        <v>56.6</v>
      </c>
      <c r="DX273" s="3">
        <v>3.859</v>
      </c>
      <c r="DY273" s="3">
        <v>10.961</v>
      </c>
      <c r="DZ273" s="3">
        <v>6.9880000000000004</v>
      </c>
      <c r="EA273" s="3">
        <v>6.87</v>
      </c>
      <c r="EB273" s="3">
        <v>57677</v>
      </c>
      <c r="EC273" s="3">
        <v>3.1389999999999998</v>
      </c>
      <c r="ED273" s="3">
        <v>49.463999999999999</v>
      </c>
      <c r="EE273" s="3">
        <v>66.691000000000003</v>
      </c>
      <c r="EF273" s="3">
        <v>10.1</v>
      </c>
      <c r="EG273" s="3">
        <v>8.6999999999999993</v>
      </c>
      <c r="EH273" s="3">
        <v>3.5</v>
      </c>
      <c r="EI273" s="3">
        <v>81.509756097560995</v>
      </c>
      <c r="EJ273" s="3">
        <v>1.66</v>
      </c>
      <c r="EK273" s="3">
        <v>91.638649999999998</v>
      </c>
      <c r="EL273" s="3">
        <v>88.821105000000003</v>
      </c>
      <c r="EM273" s="3">
        <v>16.596010558586102</v>
      </c>
      <c r="EN273" s="3">
        <v>65.515738927179498</v>
      </c>
      <c r="EO273" s="3">
        <v>0.44322008903576898</v>
      </c>
      <c r="EP273" s="3">
        <v>4911.12744140625</v>
      </c>
      <c r="EQ273" s="3">
        <v>2037.6878200000001</v>
      </c>
      <c r="ER273" s="3">
        <v>-4.35483510532897</v>
      </c>
      <c r="ES273" s="3">
        <v>0.98029620024410302</v>
      </c>
      <c r="ET273" s="3">
        <v>90.173000000000002</v>
      </c>
      <c r="EU273" s="3">
        <v>0.61028897329589604</v>
      </c>
      <c r="EV273" s="2">
        <v>13.95</v>
      </c>
      <c r="EW273" s="2">
        <v>13.52</v>
      </c>
      <c r="EX273" s="2">
        <v>14.31</v>
      </c>
      <c r="EY273" s="3">
        <v>1.8336265087127701</v>
      </c>
      <c r="EZ273" s="3">
        <v>1.8290098905563399</v>
      </c>
      <c r="FA273" s="3">
        <v>4</v>
      </c>
      <c r="FB273" s="3">
        <v>0.7</v>
      </c>
      <c r="FC273" s="3">
        <v>2</v>
      </c>
      <c r="FD273" s="3">
        <v>59000000</v>
      </c>
      <c r="FE273" s="3">
        <v>0.45415692105574201</v>
      </c>
      <c r="FF273" s="3">
        <v>1.1327115047941501</v>
      </c>
      <c r="FG273" s="3">
        <v>2.5817981217400501</v>
      </c>
      <c r="FH273" s="3">
        <v>0</v>
      </c>
      <c r="FI273" s="3">
        <v>0</v>
      </c>
      <c r="FJ273" s="3">
        <v>0.409802071791948</v>
      </c>
      <c r="FK273" s="3">
        <v>2.77934109206209E-2</v>
      </c>
      <c r="FL273" s="3">
        <v>11.6956827411211</v>
      </c>
      <c r="FM273" s="3">
        <v>10.2507452834652</v>
      </c>
      <c r="FN273" s="3">
        <v>2.4616760321534299</v>
      </c>
      <c r="FO273" s="3">
        <v>24.046307089112599</v>
      </c>
      <c r="FP273" s="3">
        <v>1.56116330623627</v>
      </c>
      <c r="FQ273" s="3">
        <v>0.44260666345883698</v>
      </c>
      <c r="FR273" s="3">
        <v>0.91254019737243697</v>
      </c>
      <c r="FS273" s="3">
        <v>1.90730941295624</v>
      </c>
      <c r="FT273" s="3">
        <v>1.78769791126251</v>
      </c>
      <c r="FU273" s="3">
        <v>50288.591394937699</v>
      </c>
    </row>
    <row r="274" spans="1:177" x14ac:dyDescent="0.35">
      <c r="A274" s="3">
        <v>2016</v>
      </c>
      <c r="B274" s="3" t="s">
        <v>70</v>
      </c>
      <c r="C274" s="5">
        <v>13.07</v>
      </c>
      <c r="D274" s="5">
        <v>2679.86</v>
      </c>
      <c r="E274" s="3">
        <v>53.905553905553901</v>
      </c>
      <c r="F274" s="3">
        <v>291.68579766536999</v>
      </c>
      <c r="G274" s="3">
        <v>53.905553905553901</v>
      </c>
      <c r="H274" s="3">
        <v>6.036295044237E-2</v>
      </c>
      <c r="I274" s="3">
        <v>30.531630531630501</v>
      </c>
      <c r="J274" s="3">
        <v>1.1286011286011299</v>
      </c>
      <c r="K274" s="3">
        <v>10.8630828630829</v>
      </c>
      <c r="L274" s="3">
        <v>11.0743801652893</v>
      </c>
      <c r="M274" s="3">
        <v>778</v>
      </c>
      <c r="N274" s="3">
        <v>97.66</v>
      </c>
      <c r="O274" s="3">
        <v>102.26</v>
      </c>
      <c r="P274" s="3">
        <v>104.12</v>
      </c>
      <c r="Q274" s="3">
        <v>7776.9</v>
      </c>
      <c r="R274" s="3">
        <v>100</v>
      </c>
      <c r="S274" s="3">
        <v>100</v>
      </c>
      <c r="T274" s="3">
        <v>43.453961584633902</v>
      </c>
      <c r="U274" s="3">
        <v>39.7654141656663</v>
      </c>
      <c r="V274" s="3">
        <v>11.517311490000001</v>
      </c>
      <c r="W274" s="3">
        <v>99.595798332373107</v>
      </c>
      <c r="X274" s="3">
        <v>10</v>
      </c>
      <c r="Y274" s="3">
        <v>15</v>
      </c>
      <c r="Z274" s="3">
        <v>3</v>
      </c>
      <c r="AA274" s="3">
        <v>97.508778582558094</v>
      </c>
      <c r="AB274" s="3">
        <v>0.95346112620000001</v>
      </c>
      <c r="AC274" s="3">
        <v>15.704065608100001</v>
      </c>
      <c r="AD274" s="3">
        <v>72.94</v>
      </c>
      <c r="AE274" s="3">
        <v>645.90705726271403</v>
      </c>
      <c r="AF274" s="3">
        <v>11.33</v>
      </c>
      <c r="AG274" s="3">
        <v>21.49053812</v>
      </c>
      <c r="AH274" s="3">
        <v>0.1</v>
      </c>
      <c r="AI274" s="3">
        <v>16900</v>
      </c>
      <c r="AJ274" s="3">
        <v>4.2897429999999996</v>
      </c>
      <c r="AK274" s="3">
        <v>4.1875299999999998</v>
      </c>
      <c r="AL274" s="3">
        <v>70149.422520577005</v>
      </c>
      <c r="AM274" s="3">
        <v>2.2272650865691599</v>
      </c>
      <c r="AN274" s="3">
        <v>17.023964337685001</v>
      </c>
      <c r="AO274" s="3">
        <v>0.74420571641313005</v>
      </c>
      <c r="AP274" s="3">
        <v>0</v>
      </c>
      <c r="AQ274" s="3">
        <v>0</v>
      </c>
      <c r="AR274" s="3">
        <v>0.195597657921628</v>
      </c>
      <c r="AS274" s="3">
        <v>5.5636279399955503E-2</v>
      </c>
      <c r="AT274" s="3">
        <v>100</v>
      </c>
      <c r="AU274" s="3">
        <v>100</v>
      </c>
      <c r="AV274" s="3">
        <v>100</v>
      </c>
      <c r="AW274" s="3">
        <v>2.5</v>
      </c>
      <c r="AX274" s="3">
        <v>13.4135388267631</v>
      </c>
      <c r="AY274" s="3">
        <v>12.6429381293972</v>
      </c>
      <c r="AZ274" s="3">
        <v>2.0863220029273299</v>
      </c>
      <c r="BA274" s="3">
        <v>16.542311244680299</v>
      </c>
      <c r="BB274" s="5">
        <v>12.7</v>
      </c>
      <c r="BC274" s="9">
        <v>60233</v>
      </c>
      <c r="BD274" s="3">
        <v>1.05983749101733</v>
      </c>
      <c r="BE274" s="3">
        <f t="shared" si="65"/>
        <v>3.75</v>
      </c>
      <c r="BF274" s="3">
        <v>505.800831600832</v>
      </c>
      <c r="BG274" s="3">
        <v>53.688094877958299</v>
      </c>
      <c r="BH274" s="3">
        <v>7.2206369439131102</v>
      </c>
      <c r="BI274" s="3">
        <v>12.4546264971979</v>
      </c>
      <c r="BJ274" s="3">
        <v>2.1508100032806401</v>
      </c>
      <c r="BK274" s="3">
        <v>13.7</v>
      </c>
      <c r="BL274" s="3">
        <v>19.399999999999999</v>
      </c>
      <c r="BM274" s="3">
        <v>121.9889276</v>
      </c>
      <c r="BN274" s="3">
        <v>42.177978279999998</v>
      </c>
      <c r="BO274" s="3">
        <v>24130.794065218099</v>
      </c>
      <c r="BP274" s="3">
        <v>90.410958899999997</v>
      </c>
      <c r="BQ274" s="3">
        <v>5.0082322238008299</v>
      </c>
      <c r="BR274" s="3">
        <f t="shared" si="66"/>
        <v>1.0010188743472086</v>
      </c>
      <c r="BS274" s="3">
        <f t="shared" si="66"/>
        <v>99.762034296989412</v>
      </c>
      <c r="BT274" s="3">
        <v>1.0000699758529701</v>
      </c>
      <c r="BU274" s="3">
        <v>1.0159000158309901</v>
      </c>
      <c r="BV274" s="3">
        <v>1.1070300340652499</v>
      </c>
      <c r="BW274" s="3">
        <f t="shared" si="67"/>
        <v>99.708309113979141</v>
      </c>
      <c r="BX274" s="3">
        <f t="shared" si="67"/>
        <v>99.200673818588342</v>
      </c>
      <c r="BY274" s="3">
        <v>6</v>
      </c>
      <c r="BZ274" s="3">
        <v>7</v>
      </c>
      <c r="CA274" s="3">
        <f t="shared" si="68"/>
        <v>99.610979140625005</v>
      </c>
      <c r="CB274" s="3">
        <v>89.366989135742202</v>
      </c>
      <c r="CC274" s="3">
        <v>89.070701599121094</v>
      </c>
      <c r="CD274" s="3">
        <v>89.152473449707003</v>
      </c>
      <c r="CE274" s="3">
        <v>12.0879125595093</v>
      </c>
      <c r="CF274" s="3">
        <v>5.4795999526977504</v>
      </c>
      <c r="CG274" s="3">
        <v>9.3834999999999997</v>
      </c>
      <c r="CH274" s="3">
        <v>4.9131691684852603</v>
      </c>
      <c r="CI274" s="3">
        <v>0.2</v>
      </c>
      <c r="CJ274" s="3">
        <v>4</v>
      </c>
      <c r="CK274" s="3">
        <v>80</v>
      </c>
      <c r="CL274" s="3">
        <v>95</v>
      </c>
      <c r="CM274" s="3">
        <v>94</v>
      </c>
      <c r="CN274" s="3">
        <v>3.41</v>
      </c>
      <c r="CO274" s="3">
        <v>10.84</v>
      </c>
      <c r="CP274" s="3">
        <v>3.5169999999999999</v>
      </c>
      <c r="CQ274" s="3">
        <v>8.9953759876673593E-3</v>
      </c>
      <c r="CR274" s="3">
        <v>22.2</v>
      </c>
      <c r="CS274" s="3">
        <v>24.6</v>
      </c>
      <c r="CT274" s="3">
        <v>99.893303944970597</v>
      </c>
      <c r="CU274" s="3">
        <v>97.5</v>
      </c>
      <c r="CV274" s="3">
        <v>97.724130120450099</v>
      </c>
      <c r="CW274" s="3">
        <v>3</v>
      </c>
      <c r="CX274" s="3">
        <f t="shared" si="69"/>
        <v>4.8499999999999996</v>
      </c>
      <c r="CY274" s="3">
        <v>8</v>
      </c>
      <c r="CZ274" s="3">
        <v>15.8</v>
      </c>
      <c r="DA274" s="3">
        <v>2.4685260000000001E-2</v>
      </c>
      <c r="DB274" s="3">
        <v>3535.24170674385</v>
      </c>
      <c r="DC274" s="3">
        <v>11.275679589999999</v>
      </c>
      <c r="DD274" s="3">
        <v>37.200000000000003</v>
      </c>
      <c r="DE274" s="3">
        <v>22.9</v>
      </c>
      <c r="DF274" s="3">
        <v>3.5</v>
      </c>
      <c r="DG274" s="3">
        <v>8.8000000000000007</v>
      </c>
      <c r="DH274" s="3">
        <v>28.2</v>
      </c>
      <c r="DI274" s="3">
        <v>0.2</v>
      </c>
      <c r="DJ274" s="3">
        <v>13.2</v>
      </c>
      <c r="DK274" s="3">
        <v>0</v>
      </c>
      <c r="DL274" s="3">
        <v>2.2623235957291001</v>
      </c>
      <c r="DM274" s="3">
        <v>24.843</v>
      </c>
      <c r="DN274" s="3">
        <v>0.44569559843721401</v>
      </c>
      <c r="DO274" s="3">
        <v>16.483411655382699</v>
      </c>
      <c r="DP274" s="3">
        <v>68.218999999999994</v>
      </c>
      <c r="DQ274" s="3">
        <v>80.001000000000005</v>
      </c>
      <c r="DR274" s="3">
        <v>80.156999999999996</v>
      </c>
      <c r="DS274" s="3">
        <v>58.682000000000002</v>
      </c>
      <c r="DT274" s="3">
        <v>84.249063213357601</v>
      </c>
      <c r="DU274" s="3">
        <v>70</v>
      </c>
      <c r="DV274" s="3">
        <v>76.040000000000006</v>
      </c>
      <c r="DW274" s="3">
        <v>55.56</v>
      </c>
      <c r="DX274" s="3">
        <v>3.5059999999999998</v>
      </c>
      <c r="DY274" s="3">
        <v>9.74</v>
      </c>
      <c r="DZ274" s="3">
        <v>6.0389999999999997</v>
      </c>
      <c r="EA274" s="3">
        <v>6.01</v>
      </c>
      <c r="EB274" s="3">
        <v>59528</v>
      </c>
      <c r="EC274" s="3">
        <v>2.9390000000000001</v>
      </c>
      <c r="ED274" s="3">
        <v>51.048000000000002</v>
      </c>
      <c r="EE274" s="3">
        <v>65.56</v>
      </c>
      <c r="EF274" s="3">
        <v>10.1</v>
      </c>
      <c r="EG274" s="3">
        <v>8.6999999999999993</v>
      </c>
      <c r="EH274" s="3">
        <v>3.5</v>
      </c>
      <c r="EI274" s="3">
        <v>81.560975609756099</v>
      </c>
      <c r="EJ274" s="3">
        <v>1.66</v>
      </c>
      <c r="EK274" s="3">
        <v>91.553532000000004</v>
      </c>
      <c r="EL274" s="3">
        <v>88.895770999999996</v>
      </c>
      <c r="EM274" s="3">
        <v>16.364505134601</v>
      </c>
      <c r="EN274" s="3">
        <v>65.388605393265394</v>
      </c>
      <c r="EO274" s="3">
        <v>0.53217887960848897</v>
      </c>
      <c r="EP274" s="3">
        <v>5128.771484375</v>
      </c>
      <c r="EQ274" s="3">
        <v>2037.6878200000001</v>
      </c>
      <c r="ER274" s="3">
        <v>-4.2832375720104503</v>
      </c>
      <c r="ES274" s="3">
        <v>1.04321719129238</v>
      </c>
      <c r="ET274" s="3">
        <v>90.635000000000005</v>
      </c>
      <c r="EU274" s="3">
        <v>0.54892097610996604</v>
      </c>
      <c r="EV274" s="2">
        <v>14.02</v>
      </c>
      <c r="EW274" s="2">
        <v>13.64</v>
      </c>
      <c r="EX274" s="2">
        <v>14.34</v>
      </c>
      <c r="EY274" s="3">
        <v>1.85842132568359</v>
      </c>
      <c r="EZ274" s="3">
        <v>1.82077288627625</v>
      </c>
      <c r="FA274" s="3">
        <v>4</v>
      </c>
      <c r="FB274" s="3">
        <v>0.7</v>
      </c>
      <c r="FC274" s="3">
        <v>2</v>
      </c>
      <c r="FD274" s="3">
        <v>76000000</v>
      </c>
      <c r="FE274" s="3">
        <v>0.45253443933874998</v>
      </c>
      <c r="FF274" s="3">
        <v>1.1636269176959599</v>
      </c>
      <c r="FG274" s="3">
        <v>2.71863105329472</v>
      </c>
      <c r="FH274" s="3">
        <v>0</v>
      </c>
      <c r="FI274" s="3">
        <v>0</v>
      </c>
      <c r="FJ274" s="3">
        <v>0.22997846587585499</v>
      </c>
      <c r="FK274" s="3">
        <v>1.4292711631848601E-2</v>
      </c>
      <c r="FL274" s="3">
        <v>11.6956827411211</v>
      </c>
      <c r="FM274" s="3">
        <v>9.1489956722245704</v>
      </c>
      <c r="FN274" s="3">
        <v>2.27817186258673</v>
      </c>
      <c r="FO274" s="3">
        <v>23.985046413270801</v>
      </c>
      <c r="FP274" s="3">
        <v>1.54033207893372</v>
      </c>
      <c r="FQ274" s="3">
        <v>0.25120911609885599</v>
      </c>
      <c r="FR274" s="3">
        <v>0.89693319797515902</v>
      </c>
      <c r="FS274" s="3">
        <v>1.84650659561157</v>
      </c>
      <c r="FT274" s="3">
        <v>1.9648460149764999</v>
      </c>
      <c r="FU274" s="3">
        <v>52288.415084135297</v>
      </c>
    </row>
    <row r="275" spans="1:177" x14ac:dyDescent="0.35">
      <c r="A275" s="3">
        <v>2017</v>
      </c>
      <c r="B275" s="3" t="s">
        <v>70</v>
      </c>
      <c r="C275" s="5">
        <v>5.41</v>
      </c>
      <c r="D275" s="5">
        <v>2538.98</v>
      </c>
      <c r="E275" s="3">
        <v>54.024354024353997</v>
      </c>
      <c r="F275" s="3">
        <v>290.55834136933498</v>
      </c>
      <c r="G275" s="3">
        <v>54.024354024353997</v>
      </c>
      <c r="H275" s="3">
        <v>6.0532489777772799E-2</v>
      </c>
      <c r="I275" s="3">
        <v>30.798930798930801</v>
      </c>
      <c r="J275" s="3">
        <v>1.1286011286011299</v>
      </c>
      <c r="K275" s="3">
        <v>10.8910008910009</v>
      </c>
      <c r="L275" s="3">
        <f>AVERAGE(L277,L273)</f>
        <v>10.925885238054786</v>
      </c>
      <c r="M275" s="3">
        <v>778</v>
      </c>
      <c r="N275" s="3">
        <v>106.97</v>
      </c>
      <c r="O275" s="3">
        <v>102.47</v>
      </c>
      <c r="P275" s="3">
        <v>100.6</v>
      </c>
      <c r="Q275" s="3">
        <v>8794.5</v>
      </c>
      <c r="R275" s="3">
        <v>100</v>
      </c>
      <c r="S275" s="3">
        <v>100</v>
      </c>
      <c r="T275" s="3">
        <v>43.453961584633902</v>
      </c>
      <c r="U275" s="3">
        <v>39.7654141656663</v>
      </c>
      <c r="V275" s="3">
        <v>12.420536520000001</v>
      </c>
      <c r="W275" s="3">
        <v>99.598141481326905</v>
      </c>
      <c r="X275" s="3">
        <v>10</v>
      </c>
      <c r="Y275" s="3">
        <v>15</v>
      </c>
      <c r="Z275" s="3">
        <v>3</v>
      </c>
      <c r="AA275" s="3">
        <v>101.706050401719</v>
      </c>
      <c r="AB275" s="3">
        <v>1.5120891337</v>
      </c>
      <c r="AC275" s="3">
        <v>21.3107298957</v>
      </c>
      <c r="AD275" s="3">
        <v>71.965454545454506</v>
      </c>
      <c r="AE275" s="3">
        <v>642.09969870347197</v>
      </c>
      <c r="AF275" s="3">
        <v>11.2437344510112</v>
      </c>
      <c r="AG275" s="3">
        <v>26.674686164467001</v>
      </c>
      <c r="AH275" s="3">
        <v>0.1</v>
      </c>
      <c r="AI275" s="3">
        <v>17800</v>
      </c>
      <c r="AJ275" s="3">
        <f>AVERAGE(AJ274,AJ276)</f>
        <v>4.2498714999999994</v>
      </c>
      <c r="AK275" s="3">
        <f>AVERAGE(AK274,AK276)</f>
        <v>4.1037649999999992</v>
      </c>
      <c r="AL275" s="3">
        <v>68857.0487898063</v>
      </c>
      <c r="AM275" s="3">
        <v>0.47151196250925398</v>
      </c>
      <c r="AN275" s="3">
        <v>16.691084312861999</v>
      </c>
      <c r="AO275" s="3">
        <v>0.707047096097429</v>
      </c>
      <c r="AP275" s="3">
        <v>0</v>
      </c>
      <c r="AQ275" s="3">
        <v>0</v>
      </c>
      <c r="AR275" s="3">
        <v>0.21533607646567701</v>
      </c>
      <c r="AS275" s="3">
        <v>5.4462392143046802E-2</v>
      </c>
      <c r="AT275" s="3">
        <v>100</v>
      </c>
      <c r="AU275" s="3">
        <v>100</v>
      </c>
      <c r="AV275" s="3">
        <v>100</v>
      </c>
      <c r="AW275" s="3">
        <v>2.5</v>
      </c>
      <c r="AX275" s="3">
        <v>13.106865696853699</v>
      </c>
      <c r="AY275" s="3">
        <v>14.0452019416251</v>
      </c>
      <c r="AZ275" s="3">
        <v>2.0466869604939402</v>
      </c>
      <c r="BA275" s="3">
        <v>15.980458434887201</v>
      </c>
      <c r="BB275" s="5">
        <v>13.2</v>
      </c>
      <c r="BC275" s="9">
        <v>61730</v>
      </c>
      <c r="BD275" s="3">
        <v>1.05983749101733</v>
      </c>
      <c r="BE275" s="3">
        <f t="shared" si="65"/>
        <v>3.75</v>
      </c>
      <c r="BF275" s="3">
        <v>508.8</v>
      </c>
      <c r="BG275" s="3">
        <v>53.688094877958299</v>
      </c>
      <c r="BH275" s="3">
        <v>7.19799880405085</v>
      </c>
      <c r="BI275" s="3">
        <v>12.4347451588018</v>
      </c>
      <c r="BJ275" s="3">
        <v>2.1785700321197501</v>
      </c>
      <c r="BK275" s="3">
        <v>13.7</v>
      </c>
      <c r="BL275" s="3">
        <v>19.8</v>
      </c>
      <c r="BM275" s="3">
        <v>119.3221581</v>
      </c>
      <c r="BN275" s="3">
        <v>42.363550420000003</v>
      </c>
      <c r="BO275" s="3">
        <v>70412.127605523798</v>
      </c>
      <c r="BP275" s="3">
        <v>93.197278909999994</v>
      </c>
      <c r="BQ275" s="3">
        <v>4.6636339605822199</v>
      </c>
      <c r="BR275" s="3">
        <f t="shared" si="66"/>
        <v>1.0010094605386244</v>
      </c>
      <c r="BS275" s="3">
        <f t="shared" si="66"/>
        <v>99.781018674373598</v>
      </c>
      <c r="BT275" s="3">
        <v>0.99985998868942305</v>
      </c>
      <c r="BU275" s="3">
        <v>1.0130300521850599</v>
      </c>
      <c r="BV275" s="3">
        <v>1.1195199489593499</v>
      </c>
      <c r="BW275" s="3">
        <f t="shared" si="67"/>
        <v>103.26598927378657</v>
      </c>
      <c r="BX275" s="3">
        <f t="shared" si="67"/>
        <v>102.21950042247767</v>
      </c>
      <c r="BY275" s="3">
        <v>6</v>
      </c>
      <c r="BZ275" s="3">
        <v>7</v>
      </c>
      <c r="CA275" s="3">
        <f t="shared" si="68"/>
        <v>99.690039570312507</v>
      </c>
      <c r="CB275" s="3">
        <v>89.258621215820298</v>
      </c>
      <c r="CC275" s="3">
        <v>89.003211975097699</v>
      </c>
      <c r="CD275" s="3">
        <v>89.058502197265597</v>
      </c>
      <c r="CE275" s="3">
        <v>12.073976516723601</v>
      </c>
      <c r="CF275" s="3">
        <v>5.1750998497009304</v>
      </c>
      <c r="CG275" s="3">
        <f>AVERAGE(CG277,CG273)</f>
        <v>9.3433700000000002</v>
      </c>
      <c r="CH275" s="3">
        <f>AVERAGE(CH277,CH273)</f>
        <v>5.339079859739515</v>
      </c>
      <c r="CI275" s="3">
        <v>0.2</v>
      </c>
      <c r="CJ275" s="3">
        <v>4</v>
      </c>
      <c r="CK275" s="3">
        <v>82</v>
      </c>
      <c r="CL275" s="3">
        <v>94</v>
      </c>
      <c r="CM275" s="3">
        <v>93</v>
      </c>
      <c r="CN275" s="3">
        <v>3.28</v>
      </c>
      <c r="CO275" s="3">
        <v>11.13</v>
      </c>
      <c r="CP275" s="3">
        <v>3.5880000000000001</v>
      </c>
      <c r="CQ275" s="3">
        <v>8.6665771867566604E-3</v>
      </c>
      <c r="CR275" s="3">
        <f>AVERAGE(CR277,CR273)</f>
        <v>21.25</v>
      </c>
      <c r="CS275" s="3">
        <f>AVERAGE(CS277,CS273)</f>
        <v>23.6</v>
      </c>
      <c r="CT275" s="3">
        <v>99.892983752983795</v>
      </c>
      <c r="CU275" s="3">
        <v>97.5</v>
      </c>
      <c r="CV275" s="3">
        <v>97.713526626160004</v>
      </c>
      <c r="CW275" s="3">
        <v>3</v>
      </c>
      <c r="CX275" s="3">
        <f t="shared" si="69"/>
        <v>4.8499999999999996</v>
      </c>
      <c r="CY275" s="3">
        <v>8.1</v>
      </c>
      <c r="CZ275" s="3">
        <v>16.100000000000001</v>
      </c>
      <c r="DA275" s="3">
        <v>1.608277E-2</v>
      </c>
      <c r="DB275" s="3">
        <v>3592.2845539449099</v>
      </c>
      <c r="DC275" s="3">
        <v>11.04886436</v>
      </c>
      <c r="DD275" s="3">
        <v>37.6</v>
      </c>
      <c r="DE275" s="3">
        <v>23.3</v>
      </c>
      <c r="DF275" s="3">
        <v>3.5</v>
      </c>
      <c r="DG275" s="3">
        <v>8.8000000000000007</v>
      </c>
      <c r="DH275" s="3">
        <v>28.5</v>
      </c>
      <c r="DI275" s="3">
        <v>0.3</v>
      </c>
      <c r="DJ275" s="3">
        <v>13.3</v>
      </c>
      <c r="DK275" s="3">
        <v>0</v>
      </c>
      <c r="DL275" s="3">
        <v>2.2682970374022502</v>
      </c>
      <c r="DM275" s="3">
        <v>25.491</v>
      </c>
      <c r="DN275" s="3">
        <v>0.38858628214185997</v>
      </c>
      <c r="DO275" s="3">
        <v>16.524759659669002</v>
      </c>
      <c r="DP275" s="3">
        <v>68.369</v>
      </c>
      <c r="DQ275" s="3">
        <v>80.061999999999998</v>
      </c>
      <c r="DR275" s="3">
        <v>80.216999999999999</v>
      </c>
      <c r="DS275" s="3">
        <v>58.796999999999997</v>
      </c>
      <c r="DT275" s="3">
        <v>84.763428769137604</v>
      </c>
      <c r="DU275" s="3">
        <v>69.623999999999995</v>
      </c>
      <c r="DV275" s="3">
        <v>75.260000000000005</v>
      </c>
      <c r="DW275" s="3">
        <v>55.62</v>
      </c>
      <c r="DX275" s="3">
        <v>2.8919999999999999</v>
      </c>
      <c r="DY275" s="3">
        <v>8.2230000000000008</v>
      </c>
      <c r="DZ275" s="3">
        <v>4.7549999999999999</v>
      </c>
      <c r="EA275" s="3">
        <v>4.84</v>
      </c>
      <c r="EB275" s="3">
        <v>60585</v>
      </c>
      <c r="EC275" s="3">
        <v>2.762</v>
      </c>
      <c r="ED275" s="3">
        <v>47.246000000000002</v>
      </c>
      <c r="EE275" s="3">
        <v>64.739999999999995</v>
      </c>
      <c r="EF275" s="3">
        <v>9.9</v>
      </c>
      <c r="EG275" s="3">
        <v>8.8000000000000007</v>
      </c>
      <c r="EH275" s="3">
        <v>3.5</v>
      </c>
      <c r="EI275" s="3">
        <v>81.760975609756102</v>
      </c>
      <c r="EJ275" s="3">
        <v>1.62</v>
      </c>
      <c r="EK275" s="3">
        <v>91.936998000000003</v>
      </c>
      <c r="EL275" s="3">
        <v>89.067582999999999</v>
      </c>
      <c r="EM275" s="3">
        <v>16.1523712344102</v>
      </c>
      <c r="EN275" s="3">
        <v>65.240979385487407</v>
      </c>
      <c r="EO275" s="3">
        <v>0.59120336616411795</v>
      </c>
      <c r="EP275" s="3">
        <v>5302.3447265625</v>
      </c>
      <c r="EQ275" s="3">
        <v>2037.6878200000001</v>
      </c>
      <c r="ER275" s="3">
        <v>-4.2434848628786703</v>
      </c>
      <c r="ES275" s="3">
        <v>1.07768610579971</v>
      </c>
      <c r="ET275" s="3">
        <v>91.076999999999998</v>
      </c>
      <c r="EU275" s="3">
        <v>0.76712082931805603</v>
      </c>
      <c r="EV275" s="2">
        <v>14.09</v>
      </c>
      <c r="EW275" s="2">
        <v>13.77</v>
      </c>
      <c r="EX275" s="2">
        <v>14.36</v>
      </c>
      <c r="EY275" s="3">
        <v>1.74520063400269</v>
      </c>
      <c r="EZ275" s="3">
        <v>1.81359350681305</v>
      </c>
      <c r="FA275" s="3">
        <v>4</v>
      </c>
      <c r="FB275" s="3">
        <v>0.7</v>
      </c>
      <c r="FC275" s="3">
        <v>2</v>
      </c>
      <c r="FD275" s="3">
        <v>36000000</v>
      </c>
      <c r="FE275" s="3">
        <v>0.44591802830274402</v>
      </c>
      <c r="FF275" s="3">
        <v>1.1568036675671201</v>
      </c>
      <c r="FG275" s="3">
        <v>2.7803500957292999</v>
      </c>
      <c r="FH275" s="3">
        <v>0</v>
      </c>
      <c r="FI275" s="3">
        <v>0</v>
      </c>
      <c r="FJ275" s="3">
        <v>0.25710589675439099</v>
      </c>
      <c r="FK275" s="3">
        <v>2.0588459636612499E-2</v>
      </c>
      <c r="FL275" s="3">
        <v>11.6956827411211</v>
      </c>
      <c r="FM275" s="3">
        <v>10.2776722948672</v>
      </c>
      <c r="FN275" s="3">
        <v>2.3967276983509902</v>
      </c>
      <c r="FO275" s="3">
        <v>22.9041323321878</v>
      </c>
      <c r="FP275" s="3">
        <v>1.4959757328033401</v>
      </c>
      <c r="FQ275" s="3">
        <v>0.28356478040510502</v>
      </c>
      <c r="FR275" s="3">
        <v>0.90712231397628795</v>
      </c>
      <c r="FS275" s="3">
        <v>1.75801718235016</v>
      </c>
      <c r="FT275" s="3">
        <v>2.03998899459839</v>
      </c>
      <c r="FU275" s="3">
        <v>55088.633800674397</v>
      </c>
    </row>
    <row r="276" spans="1:177" x14ac:dyDescent="0.35">
      <c r="A276" s="3">
        <v>2018</v>
      </c>
      <c r="B276" s="3" t="s">
        <v>70</v>
      </c>
      <c r="C276" s="5">
        <v>30.91</v>
      </c>
      <c r="D276" s="5">
        <v>2528.64</v>
      </c>
      <c r="E276" s="3">
        <v>54.143154143154099</v>
      </c>
      <c r="F276" s="3">
        <v>274.26934378060702</v>
      </c>
      <c r="G276" s="3">
        <v>54.143154143154099</v>
      </c>
      <c r="H276" s="3">
        <v>5.9251524986849803E-2</v>
      </c>
      <c r="I276" s="3">
        <v>30.323730323730299</v>
      </c>
      <c r="J276" s="3">
        <v>1.1286011286011299</v>
      </c>
      <c r="K276" s="3">
        <v>10.9186219186219</v>
      </c>
      <c r="L276" s="3">
        <v>13.998902907295699</v>
      </c>
      <c r="M276" s="3">
        <v>778</v>
      </c>
      <c r="N276" s="3">
        <v>93.37</v>
      </c>
      <c r="O276" s="3">
        <v>96.11</v>
      </c>
      <c r="P276" s="3">
        <v>97.06</v>
      </c>
      <c r="Q276" s="3">
        <v>7905.1</v>
      </c>
      <c r="R276" s="3">
        <v>100</v>
      </c>
      <c r="S276" s="3">
        <v>100</v>
      </c>
      <c r="T276" s="3">
        <v>43.453961584633902</v>
      </c>
      <c r="U276" s="3">
        <v>39.7654141656663</v>
      </c>
      <c r="V276" s="3">
        <v>12.076420519999999</v>
      </c>
      <c r="W276" s="3">
        <v>99.598141481326905</v>
      </c>
      <c r="X276" s="3">
        <v>10</v>
      </c>
      <c r="Y276" s="3">
        <v>15</v>
      </c>
      <c r="Z276" s="3">
        <v>3</v>
      </c>
      <c r="AA276" s="3">
        <v>101.868157047422</v>
      </c>
      <c r="AB276" s="3">
        <v>3.7341474871</v>
      </c>
      <c r="AC276" s="3">
        <v>24.213245655200001</v>
      </c>
      <c r="AD276" s="3">
        <v>73.547272727272698</v>
      </c>
      <c r="AE276" s="3">
        <v>638.36118986811698</v>
      </c>
      <c r="AF276" s="3">
        <v>11.2437344510112</v>
      </c>
      <c r="AG276" s="3">
        <v>26.674686164467001</v>
      </c>
      <c r="AH276" s="3">
        <v>0.1</v>
      </c>
      <c r="AI276" s="3">
        <v>22600</v>
      </c>
      <c r="AJ276" s="3">
        <v>4.21</v>
      </c>
      <c r="AK276" s="3">
        <v>4.0199999999999996</v>
      </c>
      <c r="AL276" s="3">
        <v>71784.337966239706</v>
      </c>
      <c r="AM276" s="3">
        <v>-1.29225431350166</v>
      </c>
      <c r="AN276" s="3">
        <v>17.128360732535999</v>
      </c>
      <c r="AO276" s="3">
        <v>0.651230410891115</v>
      </c>
      <c r="AP276" s="3">
        <v>0</v>
      </c>
      <c r="AQ276" s="3">
        <v>0</v>
      </c>
      <c r="AR276" s="3">
        <v>0.32073042453734202</v>
      </c>
      <c r="AS276" s="3">
        <v>5.3877432976447599E-2</v>
      </c>
      <c r="AT276" s="3">
        <v>100</v>
      </c>
      <c r="AU276" s="3">
        <v>100</v>
      </c>
      <c r="AV276" s="3">
        <v>100</v>
      </c>
      <c r="AW276" s="3">
        <v>2.5</v>
      </c>
      <c r="AX276" s="3">
        <v>12.2346607329315</v>
      </c>
      <c r="AY276" s="3">
        <v>15.235572898816001</v>
      </c>
      <c r="AZ276" s="3">
        <v>2.29348980049636</v>
      </c>
      <c r="BA276" s="3">
        <v>14.974291961558301</v>
      </c>
      <c r="BB276" s="5">
        <v>13.3</v>
      </c>
      <c r="BC276" s="9">
        <v>63278</v>
      </c>
      <c r="BD276" s="3">
        <v>1.05983749101733</v>
      </c>
      <c r="BE276" s="3">
        <f t="shared" si="65"/>
        <v>3.75</v>
      </c>
      <c r="BF276" s="3">
        <v>511.779744579745</v>
      </c>
      <c r="BG276" s="3">
        <v>53.688094877958299</v>
      </c>
      <c r="BH276" s="3">
        <v>7.17839968289677</v>
      </c>
      <c r="BI276" s="3">
        <v>12.4159510444285</v>
      </c>
      <c r="BJ276" s="3">
        <v>2.1387999057769802</v>
      </c>
      <c r="BK276" s="3">
        <v>13.7</v>
      </c>
      <c r="BL276" s="3">
        <v>19.899999999999999</v>
      </c>
      <c r="BM276" s="3">
        <v>122.1100816</v>
      </c>
      <c r="BN276" s="3">
        <v>42.847865349999999</v>
      </c>
      <c r="BO276" s="3">
        <v>100581.523830836</v>
      </c>
      <c r="BP276" s="3">
        <v>91.891891889999997</v>
      </c>
      <c r="BQ276" s="3">
        <v>4.8068696109723703</v>
      </c>
      <c r="BR276" s="3">
        <f t="shared" si="66"/>
        <v>1.0010047536343323</v>
      </c>
      <c r="BS276" s="3">
        <f t="shared" si="66"/>
        <v>99.790510863065691</v>
      </c>
      <c r="BT276" s="3">
        <v>0.99905002117157005</v>
      </c>
      <c r="BU276" s="3">
        <v>1.01011002063751</v>
      </c>
      <c r="BV276" s="3">
        <v>1.11073005199432</v>
      </c>
      <c r="BW276" s="3">
        <f t="shared" si="67"/>
        <v>98.553439125418691</v>
      </c>
      <c r="BX276" s="3">
        <f t="shared" si="67"/>
        <v>98.200890958309131</v>
      </c>
      <c r="BY276" s="3">
        <v>6</v>
      </c>
      <c r="BZ276" s="3">
        <v>7</v>
      </c>
      <c r="CA276" s="3">
        <f t="shared" si="68"/>
        <v>99.729569785156258</v>
      </c>
      <c r="CB276" s="3">
        <v>89.801521301269503</v>
      </c>
      <c r="CC276" s="3">
        <v>89.072883605957003</v>
      </c>
      <c r="CD276" s="3">
        <v>89.406669616699205</v>
      </c>
      <c r="CE276" s="3">
        <v>11.9594812393188</v>
      </c>
      <c r="CF276" s="3">
        <v>5.3576498031616202</v>
      </c>
      <c r="CG276" s="3">
        <v>9.3433700000000002</v>
      </c>
      <c r="CH276" s="3">
        <v>5.339079859739515</v>
      </c>
      <c r="CI276" s="3">
        <v>0.2</v>
      </c>
      <c r="CJ276" s="3">
        <v>4</v>
      </c>
      <c r="CK276" s="3">
        <v>84</v>
      </c>
      <c r="CL276" s="3">
        <v>93</v>
      </c>
      <c r="CM276" s="3">
        <v>93</v>
      </c>
      <c r="CN276" s="3">
        <v>3.17</v>
      </c>
      <c r="CO276" s="3">
        <v>11.37</v>
      </c>
      <c r="CP276" s="3">
        <v>3.661</v>
      </c>
      <c r="CQ276" s="3">
        <v>5.5600310692947297E-3</v>
      </c>
      <c r="CR276" s="3">
        <v>20.8</v>
      </c>
      <c r="CS276" s="3">
        <v>22.6</v>
      </c>
      <c r="CT276" s="3">
        <v>99.892983752983696</v>
      </c>
      <c r="CU276" s="3">
        <v>97.5</v>
      </c>
      <c r="CV276" s="3">
        <v>97.703643553539393</v>
      </c>
      <c r="CW276" s="3">
        <v>3</v>
      </c>
      <c r="CX276" s="3">
        <f t="shared" si="69"/>
        <v>4.8499999999999996</v>
      </c>
      <c r="CY276" s="3">
        <v>8.5</v>
      </c>
      <c r="CZ276" s="3">
        <v>14.3</v>
      </c>
      <c r="DA276" s="3">
        <v>2.578882E-2</v>
      </c>
      <c r="DB276" s="3">
        <v>3819.68099935071</v>
      </c>
      <c r="DC276" s="3">
        <v>10.791329380000001</v>
      </c>
      <c r="DD276" s="3">
        <v>37.200000000000003</v>
      </c>
      <c r="DE276" s="3">
        <v>23</v>
      </c>
      <c r="DF276" s="3">
        <v>3.5</v>
      </c>
      <c r="DG276" s="3">
        <v>8.9</v>
      </c>
      <c r="DH276" s="3">
        <v>28.1</v>
      </c>
      <c r="DI276" s="3">
        <v>0.2</v>
      </c>
      <c r="DJ276" s="3">
        <v>13.2</v>
      </c>
      <c r="DK276" s="3">
        <v>0</v>
      </c>
      <c r="DL276" s="3">
        <v>2.09848507202185</v>
      </c>
      <c r="DM276" s="3">
        <v>24.111999999999998</v>
      </c>
      <c r="DN276" s="3">
        <v>0.339395939585942</v>
      </c>
      <c r="DO276" s="3">
        <v>16.172444912595601</v>
      </c>
      <c r="DP276" s="3">
        <v>68.885999999999996</v>
      </c>
      <c r="DQ276" s="3">
        <v>80.558000000000007</v>
      </c>
      <c r="DR276" s="3">
        <v>80.706000000000003</v>
      </c>
      <c r="DS276" s="3">
        <v>59.097999999999999</v>
      </c>
      <c r="DT276" s="3">
        <v>84.937767685187794</v>
      </c>
      <c r="DU276" s="3">
        <v>69.605000000000004</v>
      </c>
      <c r="DV276" s="3">
        <v>75.81</v>
      </c>
      <c r="DW276" s="3">
        <v>56.66</v>
      </c>
      <c r="DX276" s="3">
        <v>2.4740000000000002</v>
      </c>
      <c r="DY276" s="3">
        <v>6.4409999999999998</v>
      </c>
      <c r="DZ276" s="3">
        <v>3.64</v>
      </c>
      <c r="EA276" s="3">
        <v>3.83</v>
      </c>
      <c r="EB276" s="3">
        <v>60758</v>
      </c>
      <c r="EC276" s="3">
        <v>2.6110000000000002</v>
      </c>
      <c r="ED276" s="3">
        <v>46.774000000000001</v>
      </c>
      <c r="EE276" s="3">
        <v>63.963000000000001</v>
      </c>
      <c r="EF276" s="3">
        <v>9.8000000000000007</v>
      </c>
      <c r="EG276" s="3">
        <v>8.9</v>
      </c>
      <c r="EH276" s="3">
        <v>3.5</v>
      </c>
      <c r="EI276" s="3">
        <v>81.812195121951206</v>
      </c>
      <c r="EJ276" s="3">
        <v>1.59</v>
      </c>
      <c r="EK276" s="3">
        <v>91.981117999999995</v>
      </c>
      <c r="EL276" s="3">
        <v>89.196788999999995</v>
      </c>
      <c r="EM276" s="3">
        <v>15.9420034979088</v>
      </c>
      <c r="EN276" s="3">
        <v>65.092383059916699</v>
      </c>
      <c r="EO276" s="3">
        <v>0.58393340892083201</v>
      </c>
      <c r="EP276" s="3">
        <v>5535.47607421875</v>
      </c>
      <c r="EQ276" s="3">
        <v>2037.6878200000001</v>
      </c>
      <c r="ER276" s="3">
        <v>-4.1551373830755898</v>
      </c>
      <c r="ES276" s="3">
        <v>1.03637503912155</v>
      </c>
      <c r="ET276" s="3">
        <v>91.49</v>
      </c>
      <c r="EU276" s="3">
        <v>0.57850141233888597</v>
      </c>
      <c r="EV276" s="2">
        <v>14.17</v>
      </c>
      <c r="EW276" s="2">
        <v>13.91</v>
      </c>
      <c r="EX276" s="2">
        <v>14.39</v>
      </c>
      <c r="EY276" s="3">
        <v>1.8889521360397299</v>
      </c>
      <c r="EZ276" s="3">
        <v>1.8097110986709599</v>
      </c>
      <c r="FA276" s="3">
        <v>4</v>
      </c>
      <c r="FB276" s="3">
        <v>0.7</v>
      </c>
      <c r="FC276" s="3">
        <v>2</v>
      </c>
      <c r="FD276" s="3">
        <v>140000000</v>
      </c>
      <c r="FE276" s="3">
        <v>0.44482757694652297</v>
      </c>
      <c r="FF276" s="3">
        <v>1.2166741818661</v>
      </c>
      <c r="FG276" s="3">
        <v>2.9358270097706098</v>
      </c>
      <c r="FH276" s="3">
        <v>0</v>
      </c>
      <c r="FI276" s="3">
        <v>0</v>
      </c>
      <c r="FJ276" s="3">
        <v>0.32039214038977099</v>
      </c>
      <c r="FK276" s="3">
        <v>2.85323898225818E-2</v>
      </c>
      <c r="FL276" s="3">
        <v>11.6956827411211</v>
      </c>
      <c r="FM276" s="3">
        <v>10.7424823822268</v>
      </c>
      <c r="FN276" s="3">
        <v>2.47908376073313</v>
      </c>
      <c r="FO276" s="3">
        <v>22.4915436494394</v>
      </c>
      <c r="FP276" s="3">
        <v>1.49929475784302</v>
      </c>
      <c r="FQ276" s="3">
        <v>0.35510357345847698</v>
      </c>
      <c r="FR276" s="3">
        <v>0.83809733390808105</v>
      </c>
      <c r="FS276" s="3">
        <v>1.7447314262390099</v>
      </c>
      <c r="FT276" s="3">
        <v>2.01364374160767</v>
      </c>
      <c r="FU276" s="3">
        <v>57826.628497667502</v>
      </c>
    </row>
    <row r="277" spans="1:177" x14ac:dyDescent="0.35">
      <c r="A277" s="3">
        <v>2019</v>
      </c>
      <c r="B277" s="3" t="s">
        <v>70</v>
      </c>
      <c r="C277" s="5">
        <v>39.67</v>
      </c>
      <c r="D277" s="5">
        <v>2514.41</v>
      </c>
      <c r="E277" s="3">
        <v>53.959013959014001</v>
      </c>
      <c r="F277" s="3">
        <v>273.80180001977999</v>
      </c>
      <c r="G277" s="3">
        <v>53.959013959014001</v>
      </c>
      <c r="H277" s="3">
        <v>5.8293879794110902E-2</v>
      </c>
      <c r="I277" s="3">
        <v>30.029700029699999</v>
      </c>
      <c r="J277" s="3">
        <v>1.1196911196911199</v>
      </c>
      <c r="K277" s="3">
        <v>10.9465399465399</v>
      </c>
      <c r="L277" s="3">
        <v>16.341919859092901</v>
      </c>
      <c r="M277" s="3">
        <v>778</v>
      </c>
      <c r="N277" s="3">
        <v>104.56</v>
      </c>
      <c r="O277" s="3">
        <v>100.83</v>
      </c>
      <c r="P277" s="3">
        <v>99.24</v>
      </c>
      <c r="Q277" s="3">
        <v>8654.2000000000007</v>
      </c>
      <c r="R277" s="3">
        <v>100</v>
      </c>
      <c r="S277" s="3">
        <v>100</v>
      </c>
      <c r="T277" s="3">
        <v>43.453961584633902</v>
      </c>
      <c r="U277" s="3">
        <v>39.7654141656663</v>
      </c>
      <c r="V277" s="3">
        <v>12.039286199999999</v>
      </c>
      <c r="W277" s="3">
        <v>99.598141481326905</v>
      </c>
      <c r="X277" s="3">
        <v>10</v>
      </c>
      <c r="Y277" s="3">
        <v>15</v>
      </c>
      <c r="Z277" s="3">
        <v>3</v>
      </c>
      <c r="AA277" s="3">
        <v>99.989341048490104</v>
      </c>
      <c r="AB277" s="3">
        <v>3.0154461288999999</v>
      </c>
      <c r="AC277" s="3">
        <v>23.401242354299999</v>
      </c>
      <c r="AD277" s="3">
        <v>76.394545454545494</v>
      </c>
      <c r="AE277" s="3">
        <v>634.19313394839298</v>
      </c>
      <c r="AF277" s="3">
        <v>22.476240000000001</v>
      </c>
      <c r="AG277" s="3">
        <v>26.86234</v>
      </c>
      <c r="AH277" s="3">
        <v>0.1</v>
      </c>
      <c r="AI277" s="3">
        <v>19400</v>
      </c>
      <c r="AJ277" s="3">
        <v>4.21</v>
      </c>
      <c r="AK277" s="3">
        <v>4.0199999999999996</v>
      </c>
      <c r="AL277" s="3">
        <v>72233.716732176501</v>
      </c>
      <c r="AM277" s="3">
        <v>1.72197447413589</v>
      </c>
      <c r="AN277" s="3">
        <v>15.1907747996919</v>
      </c>
      <c r="AO277" s="3">
        <v>0.66925258044160696</v>
      </c>
      <c r="AP277" s="3">
        <v>0</v>
      </c>
      <c r="AQ277" s="3">
        <v>0</v>
      </c>
      <c r="AR277" s="3">
        <v>0.20113806650104599</v>
      </c>
      <c r="AS277" s="3">
        <v>5.4527449287905802E-2</v>
      </c>
      <c r="AT277" s="3">
        <v>100</v>
      </c>
      <c r="AU277" s="3">
        <v>100</v>
      </c>
      <c r="AV277" s="3">
        <v>100</v>
      </c>
      <c r="AW277" s="3">
        <v>2.5</v>
      </c>
      <c r="AX277" s="3">
        <v>12.196777962135601</v>
      </c>
      <c r="AY277" s="3">
        <v>14.278023955784899</v>
      </c>
      <c r="AZ277" s="3">
        <v>2.1719546306463302</v>
      </c>
      <c r="BA277" s="3">
        <v>15.1585434653745</v>
      </c>
      <c r="BB277" s="5">
        <v>13.2</v>
      </c>
      <c r="BC277" s="9">
        <v>65121</v>
      </c>
      <c r="BD277" s="3">
        <v>1.05983749101733</v>
      </c>
      <c r="BE277" s="3">
        <f t="shared" si="65"/>
        <v>3.75</v>
      </c>
      <c r="BF277" s="3">
        <v>515.14327294327302</v>
      </c>
      <c r="BG277" s="3">
        <v>53.688094877958299</v>
      </c>
      <c r="BH277" s="3">
        <v>7.1558423009962002</v>
      </c>
      <c r="BI277" s="3">
        <v>12.3898622728536</v>
      </c>
      <c r="BJ277" s="3">
        <v>2.1843500137329102</v>
      </c>
      <c r="BK277" s="3">
        <v>13.7</v>
      </c>
      <c r="BL277" s="3">
        <v>20.5</v>
      </c>
      <c r="BM277" s="3">
        <v>125.33359230000001</v>
      </c>
      <c r="BN277" s="3">
        <v>42.956058599999999</v>
      </c>
      <c r="BO277" s="3">
        <v>130279.47046487599</v>
      </c>
      <c r="BP277" s="3">
        <v>93.288590600000006</v>
      </c>
      <c r="BQ277" s="3">
        <v>4.6998547275867404</v>
      </c>
      <c r="BR277" s="3">
        <f t="shared" si="66"/>
        <v>1.0010024001821862</v>
      </c>
      <c r="BS277" s="3">
        <f t="shared" si="66"/>
        <v>99.795256957411738</v>
      </c>
      <c r="BT277" s="3">
        <v>1.0000799894332899</v>
      </c>
      <c r="BU277" s="3">
        <v>1.0110900402069101</v>
      </c>
      <c r="BV277" s="3">
        <f>AVERAGE(BV279,BV275)</f>
        <v>1.1307399868965149</v>
      </c>
      <c r="BW277" s="3">
        <f t="shared" si="67"/>
        <v>96.42289113253355</v>
      </c>
      <c r="BX277" s="3">
        <f t="shared" si="67"/>
        <v>96.440640181303024</v>
      </c>
      <c r="BY277" s="3">
        <v>6</v>
      </c>
      <c r="BZ277" s="3">
        <v>7</v>
      </c>
      <c r="CA277" s="3">
        <f t="shared" si="68"/>
        <v>99.749334892578133</v>
      </c>
      <c r="CB277" s="3">
        <v>89.333221435546903</v>
      </c>
      <c r="CC277" s="3">
        <v>89.029426574707003</v>
      </c>
      <c r="CD277" s="3">
        <v>89.409317016601605</v>
      </c>
      <c r="CE277" s="3">
        <v>11.8349256515503</v>
      </c>
      <c r="CF277" s="3">
        <v>5.1598601341247603</v>
      </c>
      <c r="CG277" s="3">
        <v>9.3032400000000006</v>
      </c>
      <c r="CH277" s="3">
        <v>5.7649905509937698</v>
      </c>
      <c r="CI277" s="3">
        <v>0.2</v>
      </c>
      <c r="CJ277" s="3">
        <v>4</v>
      </c>
      <c r="CK277" s="3">
        <v>86</v>
      </c>
      <c r="CL277" s="3">
        <v>94</v>
      </c>
      <c r="CM277" s="3">
        <v>94</v>
      </c>
      <c r="CN277" s="3">
        <v>3.17</v>
      </c>
      <c r="CO277" s="3">
        <v>11</v>
      </c>
      <c r="CP277" s="3">
        <v>3.7509999999999999</v>
      </c>
      <c r="CQ277" s="3">
        <v>5.48887339450271E-3</v>
      </c>
      <c r="CR277" s="3">
        <v>20.3</v>
      </c>
      <c r="CS277" s="3">
        <v>22.6</v>
      </c>
      <c r="CT277" s="3">
        <v>99.892983752983696</v>
      </c>
      <c r="CU277" s="3">
        <v>97.5</v>
      </c>
      <c r="CV277" s="3">
        <v>97.694407851651405</v>
      </c>
      <c r="CW277" s="3">
        <v>3</v>
      </c>
      <c r="CX277" s="3">
        <f t="shared" si="69"/>
        <v>4.8499999999999996</v>
      </c>
      <c r="CY277" s="3">
        <v>8.3000000000000007</v>
      </c>
      <c r="CZ277" s="3">
        <v>15.5</v>
      </c>
      <c r="DA277" s="3">
        <v>2.5470909999999999E-2</v>
      </c>
      <c r="DB277" s="3">
        <v>3957.0968402878302</v>
      </c>
      <c r="DC277" s="3">
        <v>10.565575600000001</v>
      </c>
      <c r="DD277" s="3">
        <v>38</v>
      </c>
      <c r="DE277" s="3">
        <v>23.9</v>
      </c>
      <c r="DF277" s="3">
        <v>3.4</v>
      </c>
      <c r="DG277" s="3">
        <v>8.6</v>
      </c>
      <c r="DH277" s="3">
        <v>29.2</v>
      </c>
      <c r="DI277" s="3">
        <v>0.1</v>
      </c>
      <c r="DJ277" s="3">
        <v>13.4</v>
      </c>
      <c r="DK277" s="3">
        <v>0</v>
      </c>
      <c r="DL277" s="3">
        <v>2.07893375668292</v>
      </c>
      <c r="DM277" s="3">
        <v>28.405000000000001</v>
      </c>
      <c r="DN277" s="3">
        <v>0.369728262341604</v>
      </c>
      <c r="DO277" s="3">
        <v>16.111897707604001</v>
      </c>
      <c r="DP277" s="3">
        <v>70.022999999999996</v>
      </c>
      <c r="DQ277" s="3">
        <v>81.251999999999995</v>
      </c>
      <c r="DR277" s="3">
        <v>80.465999999999994</v>
      </c>
      <c r="DS277" s="3">
        <v>59.811999999999998</v>
      </c>
      <c r="DT277" s="3">
        <v>85.601018991599005</v>
      </c>
      <c r="DU277" s="3">
        <v>69.992999999999995</v>
      </c>
      <c r="DV277" s="3">
        <v>75.2</v>
      </c>
      <c r="DW277" s="3">
        <v>56.15</v>
      </c>
      <c r="DX277" s="3">
        <v>2.274</v>
      </c>
      <c r="DY277" s="3">
        <v>5.7320000000000002</v>
      </c>
      <c r="DZ277" s="3">
        <v>3.1859999999999999</v>
      </c>
      <c r="EA277" s="3">
        <v>3.38</v>
      </c>
      <c r="EB277" s="3">
        <v>60266</v>
      </c>
      <c r="EC277" s="3">
        <v>2.5529999999999999</v>
      </c>
      <c r="ED277" s="3">
        <v>45.048999999999999</v>
      </c>
      <c r="EE277" s="3">
        <v>62.374000000000002</v>
      </c>
      <c r="EF277" s="3">
        <v>9.8000000000000007</v>
      </c>
      <c r="EG277" s="3">
        <v>8.8000000000000007</v>
      </c>
      <c r="EH277" s="3">
        <v>3.5</v>
      </c>
      <c r="EI277" s="3">
        <v>82.112195121951203</v>
      </c>
      <c r="EJ277" s="3">
        <v>1.57</v>
      </c>
      <c r="EK277" s="3">
        <v>92.255696</v>
      </c>
      <c r="EL277" s="3">
        <v>89.6036</v>
      </c>
      <c r="EM277" s="3">
        <v>15.748979533597399</v>
      </c>
      <c r="EN277" s="3">
        <v>64.931954172319493</v>
      </c>
      <c r="EO277" s="3">
        <v>0.65507157480522005</v>
      </c>
      <c r="EP277" s="3">
        <v>5640.24560546875</v>
      </c>
      <c r="EQ277" s="3">
        <v>2037.6878200000001</v>
      </c>
      <c r="ER277" s="3">
        <v>-3.98681355068743</v>
      </c>
      <c r="ES277" s="3">
        <v>1.0760840670841001</v>
      </c>
      <c r="ET277" s="3">
        <v>91.876000000000005</v>
      </c>
      <c r="EU277" s="3">
        <v>0.62776224386184598</v>
      </c>
      <c r="EV277" s="2">
        <v>14.25</v>
      </c>
      <c r="EW277" s="2">
        <v>14.05</v>
      </c>
      <c r="EX277" s="2">
        <v>14.42</v>
      </c>
      <c r="EY277" s="3">
        <v>1.8678021430969201</v>
      </c>
      <c r="EZ277" s="3">
        <v>1.7672653198242201</v>
      </c>
      <c r="FA277" s="3">
        <v>4</v>
      </c>
      <c r="FB277" s="3">
        <v>0.7</v>
      </c>
      <c r="FC277" s="3">
        <v>2</v>
      </c>
      <c r="FD277" s="3">
        <v>494000000</v>
      </c>
      <c r="FE277" s="3">
        <v>0.43310836698814198</v>
      </c>
      <c r="FF277" s="3">
        <v>1.3183609964885501</v>
      </c>
      <c r="FG277" s="3">
        <v>3.1970579550640199</v>
      </c>
      <c r="FH277" s="3">
        <v>0</v>
      </c>
      <c r="FI277" s="3">
        <v>0</v>
      </c>
      <c r="FJ277" s="3">
        <v>0.192462763398317</v>
      </c>
      <c r="FK277" s="3">
        <v>2.1176577653047101E-2</v>
      </c>
      <c r="FL277" s="3">
        <v>11.6956827411211</v>
      </c>
      <c r="FM277" s="3">
        <v>10.652086654488601</v>
      </c>
      <c r="FN277" s="3">
        <v>2.3306244427861902</v>
      </c>
      <c r="FO277" s="3">
        <v>23.027849622063101</v>
      </c>
      <c r="FP277" s="3">
        <v>1.4834012985229501</v>
      </c>
      <c r="FQ277" s="3">
        <v>0.218267467639851</v>
      </c>
      <c r="FR277" s="3">
        <v>0.82122117280960105</v>
      </c>
      <c r="FS277" s="3">
        <v>1.73514080047607</v>
      </c>
      <c r="FT277" s="3">
        <v>1.84916996955872</v>
      </c>
      <c r="FU277" s="3">
        <v>61089.583420648603</v>
      </c>
    </row>
    <row r="278" spans="1:177" x14ac:dyDescent="0.35">
      <c r="A278" s="3">
        <v>2020</v>
      </c>
      <c r="B278" s="3" t="s">
        <v>70</v>
      </c>
      <c r="C278" s="5">
        <v>40.090000000000003</v>
      </c>
      <c r="D278" s="5">
        <v>2386.31</v>
      </c>
      <c r="E278" s="3">
        <v>53.889218889218903</v>
      </c>
      <c r="F278" s="3">
        <v>276.61395459928502</v>
      </c>
      <c r="G278" s="3">
        <v>53.889218889218903</v>
      </c>
      <c r="H278" s="3">
        <v>5.7611443969841997E-2</v>
      </c>
      <c r="I278" s="3">
        <v>29.843480843480801</v>
      </c>
      <c r="J278" s="3">
        <v>1.1051381051381099</v>
      </c>
      <c r="K278" s="3">
        <v>10.974160974161</v>
      </c>
      <c r="L278" s="3">
        <v>16.341919859092901</v>
      </c>
      <c r="M278" s="3">
        <v>778</v>
      </c>
      <c r="N278" s="3">
        <v>102.88</v>
      </c>
      <c r="O278" s="3">
        <v>102.44</v>
      </c>
      <c r="P278" s="3">
        <v>102.07</v>
      </c>
      <c r="Q278" s="3">
        <v>7919.9</v>
      </c>
      <c r="R278" s="3">
        <v>100</v>
      </c>
      <c r="S278" s="3">
        <v>100</v>
      </c>
      <c r="T278" s="3">
        <v>43.453961584633902</v>
      </c>
      <c r="U278" s="3">
        <v>39.7654141656663</v>
      </c>
      <c r="V278" s="3">
        <v>12.039286199999999</v>
      </c>
      <c r="W278" s="3">
        <v>99.598141481326905</v>
      </c>
      <c r="X278" s="3">
        <v>10</v>
      </c>
      <c r="Y278" s="3">
        <v>15</v>
      </c>
      <c r="Z278" s="3">
        <v>3</v>
      </c>
      <c r="AA278" s="3">
        <v>97.230627472883498</v>
      </c>
      <c r="AB278" s="3">
        <v>3.6985311823</v>
      </c>
      <c r="AC278" s="3">
        <v>24.7375391283</v>
      </c>
      <c r="AD278" s="3">
        <v>75.509090909090901</v>
      </c>
      <c r="AE278" s="3">
        <v>630.67970071381501</v>
      </c>
      <c r="AF278" s="3">
        <v>22.480509999999999</v>
      </c>
      <c r="AG278" s="3">
        <v>26.862950000000001</v>
      </c>
      <c r="AH278" s="3">
        <v>0.1</v>
      </c>
      <c r="AI278" s="3">
        <v>9200</v>
      </c>
      <c r="AJ278" s="3">
        <v>4.21</v>
      </c>
      <c r="AK278" s="3">
        <v>4.0199999999999996</v>
      </c>
      <c r="AL278" s="3">
        <v>72233.716732176501</v>
      </c>
      <c r="AM278" s="3">
        <v>0.84210910646199</v>
      </c>
      <c r="AN278" s="3">
        <v>14.3298676846901</v>
      </c>
      <c r="AO278" s="3">
        <v>0.65829393775063605</v>
      </c>
      <c r="AP278" s="3">
        <v>0</v>
      </c>
      <c r="AQ278" s="3">
        <v>0</v>
      </c>
      <c r="AR278" s="3">
        <v>7.24657054602596E-2</v>
      </c>
      <c r="AS278" s="3">
        <v>5.6190505105248201E-2</v>
      </c>
      <c r="AT278" s="3">
        <v>100</v>
      </c>
      <c r="AU278" s="3">
        <v>100</v>
      </c>
      <c r="AV278" s="3">
        <v>100</v>
      </c>
      <c r="AW278" s="3">
        <v>2.5</v>
      </c>
      <c r="AX278" s="3">
        <v>13.4759648550416</v>
      </c>
      <c r="AY278" s="3">
        <v>9.5266384319221604</v>
      </c>
      <c r="AZ278" s="3">
        <v>1.3152763793115001</v>
      </c>
      <c r="BA278" s="3">
        <v>16.240411471282101</v>
      </c>
      <c r="BB278" s="5">
        <v>13.4</v>
      </c>
      <c r="BC278" s="9">
        <v>67100</v>
      </c>
      <c r="BD278" s="3">
        <v>1.05983749101733</v>
      </c>
      <c r="BE278" s="3">
        <f t="shared" si="65"/>
        <v>3.75</v>
      </c>
      <c r="BF278" s="3">
        <v>518.01306801306805</v>
      </c>
      <c r="BG278" s="3">
        <v>53.688094877958299</v>
      </c>
      <c r="BH278" s="3">
        <v>7.1420872385257903</v>
      </c>
      <c r="BI278" s="3">
        <v>12.378511022561099</v>
      </c>
      <c r="BJ278" s="3">
        <v>2.3218200206756601</v>
      </c>
      <c r="BK278" s="3">
        <v>13.7</v>
      </c>
      <c r="BL278" s="3">
        <v>20.5</v>
      </c>
      <c r="BM278" s="3">
        <v>122.8307665</v>
      </c>
      <c r="BN278" s="3">
        <v>43.161498170000002</v>
      </c>
      <c r="BO278" s="3">
        <v>136862.999168649</v>
      </c>
      <c r="BP278" s="3">
        <v>91.333333330000002</v>
      </c>
      <c r="BQ278" s="3">
        <v>4.6998547275867404</v>
      </c>
      <c r="BR278" s="3">
        <f t="shared" si="66"/>
        <v>1.0010012234561132</v>
      </c>
      <c r="BS278" s="3">
        <f t="shared" si="66"/>
        <v>99.797630004584761</v>
      </c>
      <c r="BT278" s="3">
        <v>0.99804002046585105</v>
      </c>
      <c r="BU278" s="3">
        <v>1.0157599449157699</v>
      </c>
      <c r="BV278" s="3">
        <v>1.1269899606704701</v>
      </c>
      <c r="BW278" s="3">
        <f t="shared" si="67"/>
        <v>95.357617136090965</v>
      </c>
      <c r="BX278" s="3">
        <f t="shared" si="67"/>
        <v>95.560514792799964</v>
      </c>
      <c r="BY278" s="3">
        <v>6</v>
      </c>
      <c r="BZ278" s="3">
        <v>7</v>
      </c>
      <c r="CA278" s="3">
        <f t="shared" si="68"/>
        <v>99.759217446289057</v>
      </c>
      <c r="CB278" s="3">
        <v>89.227279663085895</v>
      </c>
      <c r="CC278" s="3">
        <v>88.834747314453097</v>
      </c>
      <c r="CD278" s="3">
        <v>88.764633178710895</v>
      </c>
      <c r="CE278" s="3">
        <v>10.9442539215088</v>
      </c>
      <c r="CF278" s="3">
        <v>5.4238100051879901</v>
      </c>
      <c r="CG278" s="3">
        <v>9.3032400000000006</v>
      </c>
      <c r="CH278" s="3">
        <v>5.7649905509937698</v>
      </c>
      <c r="CI278" s="3">
        <v>0.2</v>
      </c>
      <c r="CJ278" s="3">
        <v>4.0999999999999996</v>
      </c>
      <c r="CK278" s="3">
        <v>88</v>
      </c>
      <c r="CL278" s="3">
        <v>94</v>
      </c>
      <c r="CM278" s="3">
        <v>94</v>
      </c>
      <c r="CN278" s="3">
        <v>3.17</v>
      </c>
      <c r="CO278" s="3">
        <v>11.33</v>
      </c>
      <c r="CP278" s="3">
        <v>3.8359999999999999</v>
      </c>
      <c r="CQ278" s="3">
        <v>7.5096885423537596E-3</v>
      </c>
      <c r="CR278" s="3">
        <v>19.899999999999999</v>
      </c>
      <c r="CS278" s="3">
        <v>22.2</v>
      </c>
      <c r="CT278" s="3">
        <v>99.892983752983696</v>
      </c>
      <c r="CU278" s="3">
        <v>97.5</v>
      </c>
      <c r="CV278" s="3">
        <v>97.685793329827007</v>
      </c>
      <c r="CW278" s="3">
        <v>3</v>
      </c>
      <c r="CX278" s="3">
        <f t="shared" si="69"/>
        <v>4.8499999999999996</v>
      </c>
      <c r="CY278" s="3">
        <v>8.3000000000000007</v>
      </c>
      <c r="CZ278" s="3">
        <v>15.5</v>
      </c>
      <c r="DA278" s="3">
        <v>2.3569550000000002E-2</v>
      </c>
      <c r="DB278" s="3">
        <v>4549.7087531411098</v>
      </c>
      <c r="DC278" s="3">
        <v>9.3200740799999995</v>
      </c>
      <c r="DD278" s="3">
        <v>35.4</v>
      </c>
      <c r="DE278" s="3">
        <v>21.6</v>
      </c>
      <c r="DF278" s="3">
        <v>3.6</v>
      </c>
      <c r="DG278" s="3">
        <v>9.1999999999999993</v>
      </c>
      <c r="DH278" s="3">
        <v>26</v>
      </c>
      <c r="DI278" s="3">
        <v>0.1</v>
      </c>
      <c r="DJ278" s="3">
        <v>14.4</v>
      </c>
      <c r="DK278" s="3">
        <v>0</v>
      </c>
      <c r="DL278" s="3">
        <v>2.0687829784327501</v>
      </c>
      <c r="DM278" s="3">
        <v>23.21</v>
      </c>
      <c r="DN278" s="3">
        <v>0.381806566810238</v>
      </c>
      <c r="DO278" s="3">
        <v>15.9601931625975</v>
      </c>
      <c r="DP278" s="3">
        <v>68.754999999999995</v>
      </c>
      <c r="DQ278" s="3">
        <v>81.304000000000002</v>
      </c>
      <c r="DR278" s="3">
        <v>80.489999999999995</v>
      </c>
      <c r="DS278" s="3">
        <v>59.887</v>
      </c>
      <c r="DT278" s="3">
        <v>86.382125548119106</v>
      </c>
      <c r="DU278" s="3">
        <v>69.144000000000005</v>
      </c>
      <c r="DV278" s="3">
        <v>76.400000000000006</v>
      </c>
      <c r="DW278" s="3">
        <v>57.72</v>
      </c>
      <c r="DX278" s="3">
        <v>2.5760000000000001</v>
      </c>
      <c r="DY278" s="3">
        <v>6.6909999999999998</v>
      </c>
      <c r="DZ278" s="3">
        <v>3.681</v>
      </c>
      <c r="EA278" s="3">
        <v>3.82</v>
      </c>
      <c r="EB278" s="3">
        <v>58816</v>
      </c>
      <c r="EC278" s="3">
        <v>2.613</v>
      </c>
      <c r="ED278" s="3">
        <v>45.048999999999999</v>
      </c>
      <c r="EE278" s="3">
        <v>62.374000000000002</v>
      </c>
      <c r="EF278" s="3">
        <v>9.6999999999999993</v>
      </c>
      <c r="EG278" s="3">
        <v>9.6999999999999993</v>
      </c>
      <c r="EH278" s="3">
        <v>3.5</v>
      </c>
      <c r="EI278" s="3">
        <v>81.358536585365897</v>
      </c>
      <c r="EJ278" s="3">
        <v>1.54</v>
      </c>
      <c r="EK278" s="3">
        <v>92.764472999999995</v>
      </c>
      <c r="EL278" s="3">
        <v>89.796875</v>
      </c>
      <c r="EM278" s="3">
        <v>15.6002582801428</v>
      </c>
      <c r="EN278" s="3">
        <v>64.752678695745502</v>
      </c>
      <c r="EO278" s="3">
        <v>0.55554079025497005</v>
      </c>
      <c r="EP278" s="3">
        <v>5865.7265625</v>
      </c>
      <c r="EQ278" s="3">
        <v>2037.6878200000001</v>
      </c>
      <c r="ER278" s="3">
        <v>-3.9769924404967001</v>
      </c>
      <c r="ES278" s="3">
        <v>0.94661070656414703</v>
      </c>
      <c r="ET278" s="3">
        <v>92.236000000000004</v>
      </c>
      <c r="EU278" s="3">
        <v>0.61372363479830205</v>
      </c>
      <c r="EV278" s="2">
        <v>14.34</v>
      </c>
      <c r="EW278" s="2">
        <v>14.2</v>
      </c>
      <c r="EX278" s="2">
        <v>14.45</v>
      </c>
      <c r="EY278" s="3">
        <v>2.0002470016479501</v>
      </c>
      <c r="EZ278" s="3">
        <v>1.80571496486664</v>
      </c>
      <c r="FA278" s="3">
        <v>4</v>
      </c>
      <c r="FB278" s="3">
        <v>0.7</v>
      </c>
      <c r="FC278" s="3">
        <v>2</v>
      </c>
      <c r="FD278" s="3">
        <v>575000000</v>
      </c>
      <c r="FE278" s="3">
        <v>0.43148202288033399</v>
      </c>
      <c r="FF278" s="3">
        <v>1.4412639825242</v>
      </c>
      <c r="FG278" s="3">
        <v>3.15397760365726</v>
      </c>
      <c r="FH278" s="3">
        <v>0</v>
      </c>
      <c r="FI278" s="3">
        <v>0</v>
      </c>
      <c r="FJ278" s="3">
        <v>6.8774620440748196E-2</v>
      </c>
      <c r="FK278" s="3">
        <v>1.1124498789851899E-2</v>
      </c>
      <c r="FL278" s="3">
        <v>11.6956827411211</v>
      </c>
      <c r="FM278" s="3">
        <v>7.4582859787110003</v>
      </c>
      <c r="FN278" s="3">
        <v>2.2082300199493301</v>
      </c>
      <c r="FO278" s="3">
        <v>23.1401963683224</v>
      </c>
      <c r="FP278" s="3">
        <v>1.51986396312714</v>
      </c>
      <c r="FQ278" s="3">
        <v>8.3744035195637098E-2</v>
      </c>
      <c r="FR278" s="3">
        <v>0.83086389303207397</v>
      </c>
      <c r="FS278" s="3">
        <v>1.70814049243927</v>
      </c>
      <c r="FT278" s="3">
        <v>1.74825215339661</v>
      </c>
      <c r="FU278" s="3">
        <v>61068.405862112697</v>
      </c>
    </row>
    <row r="279" spans="1:177" x14ac:dyDescent="0.35">
      <c r="A279" s="3">
        <v>2021</v>
      </c>
      <c r="B279" s="3" t="s">
        <v>70</v>
      </c>
      <c r="C279" s="5">
        <v>4.08</v>
      </c>
      <c r="D279" s="5">
        <v>2722.19</v>
      </c>
      <c r="E279" s="3">
        <v>53.816453816453802</v>
      </c>
      <c r="F279" s="3">
        <v>274.35393818544401</v>
      </c>
      <c r="G279" s="3">
        <v>53.816453816453802</v>
      </c>
      <c r="H279" s="3">
        <v>5.7206267206082399E-2</v>
      </c>
      <c r="I279" s="3">
        <v>29.789129789129799</v>
      </c>
      <c r="J279" s="3">
        <v>1.0989010989011001</v>
      </c>
      <c r="K279" s="3">
        <v>11.001980991981</v>
      </c>
      <c r="L279" s="3">
        <v>16.341919859092901</v>
      </c>
      <c r="M279" s="3">
        <v>778</v>
      </c>
      <c r="N279" s="3">
        <v>103.76</v>
      </c>
      <c r="O279" s="3">
        <v>103.75</v>
      </c>
      <c r="P279" s="3">
        <v>103.61</v>
      </c>
      <c r="Q279" s="3">
        <v>7872.3</v>
      </c>
      <c r="R279" s="3">
        <v>100</v>
      </c>
      <c r="S279" s="3">
        <v>100</v>
      </c>
      <c r="T279" s="3">
        <v>43.453961584633902</v>
      </c>
      <c r="U279" s="3">
        <v>39.7654141656663</v>
      </c>
      <c r="V279" s="3">
        <v>12.039286199999999</v>
      </c>
      <c r="W279" s="3">
        <v>99.598141481326905</v>
      </c>
      <c r="X279" s="3">
        <v>10</v>
      </c>
      <c r="Y279" s="3">
        <v>15</v>
      </c>
      <c r="Z279" s="3">
        <v>3</v>
      </c>
      <c r="AA279" s="3">
        <v>97.230627472883498</v>
      </c>
      <c r="AB279" s="3">
        <v>3.6985311823</v>
      </c>
      <c r="AC279" s="3">
        <v>24.7375391283</v>
      </c>
      <c r="AD279" s="3">
        <v>75.509090909090901</v>
      </c>
      <c r="AE279" s="3">
        <v>630.67970071381501</v>
      </c>
      <c r="AF279" s="3">
        <v>22.479755399999998</v>
      </c>
      <c r="AG279" s="3">
        <v>26.858734129999998</v>
      </c>
      <c r="AH279" s="3">
        <v>0.1</v>
      </c>
      <c r="AI279" s="3">
        <v>10900</v>
      </c>
      <c r="AJ279" s="3">
        <v>4.21</v>
      </c>
      <c r="AK279" s="3">
        <f>AVERAGE(AK278,AK280)</f>
        <v>4.0599999999999996</v>
      </c>
      <c r="AL279" s="3">
        <v>72233.716732176501</v>
      </c>
      <c r="AM279" s="3">
        <v>1.28758524688948</v>
      </c>
      <c r="AN279" s="3">
        <v>14.3298676851637</v>
      </c>
      <c r="AO279" s="3">
        <v>0.63923257270218503</v>
      </c>
      <c r="AP279" s="3">
        <v>0</v>
      </c>
      <c r="AQ279" s="3">
        <v>0</v>
      </c>
      <c r="AR279" s="3">
        <v>0.30224621923032902</v>
      </c>
      <c r="AS279" s="3">
        <v>5.2009559191705003E-2</v>
      </c>
      <c r="AT279" s="3">
        <v>100</v>
      </c>
      <c r="AU279" s="3">
        <v>100</v>
      </c>
      <c r="AV279" s="3">
        <v>100</v>
      </c>
      <c r="AW279" s="3">
        <v>2.5</v>
      </c>
      <c r="AX279" s="3">
        <v>11.9505595367936</v>
      </c>
      <c r="AY279" s="3">
        <v>12.6863020847454</v>
      </c>
      <c r="AZ279" s="3">
        <v>1.3152763793115001</v>
      </c>
      <c r="BA279" s="3">
        <v>14.524778674801301</v>
      </c>
      <c r="BB279" s="5">
        <v>14.4</v>
      </c>
      <c r="BC279" s="9">
        <v>68363</v>
      </c>
      <c r="BD279" s="3">
        <v>1.05983749101733</v>
      </c>
      <c r="BE279" s="3">
        <f t="shared" si="65"/>
        <v>3.75</v>
      </c>
      <c r="BF279" s="3">
        <v>520.73192753192802</v>
      </c>
      <c r="BG279" s="3">
        <v>53.688094877958299</v>
      </c>
      <c r="BH279" s="3">
        <v>7.1316689020410697</v>
      </c>
      <c r="BI279" s="3">
        <v>12.373926626774001</v>
      </c>
      <c r="BJ279" s="3">
        <v>2.30886006355286</v>
      </c>
      <c r="BK279" s="3">
        <v>13.7</v>
      </c>
      <c r="BL279" s="3">
        <v>20.5</v>
      </c>
      <c r="BM279" s="3">
        <v>125.0621654</v>
      </c>
      <c r="BN279" s="3">
        <v>43.507657770000002</v>
      </c>
      <c r="BO279" s="3">
        <v>136862.999168649</v>
      </c>
      <c r="BP279" s="3">
        <v>92.052980129999995</v>
      </c>
      <c r="BQ279" s="3">
        <v>4.6998547275867404</v>
      </c>
      <c r="BR279" s="3">
        <f t="shared" si="66"/>
        <v>1.0010006350930767</v>
      </c>
      <c r="BS279" s="3">
        <f t="shared" si="66"/>
        <v>99.798816528171272</v>
      </c>
      <c r="BT279" s="3">
        <v>0.99804002046585105</v>
      </c>
      <c r="BU279" s="3">
        <v>1.0157599449157699</v>
      </c>
      <c r="BV279" s="3">
        <v>1.1419600248336801</v>
      </c>
      <c r="BW279" s="3">
        <f t="shared" si="67"/>
        <v>94.824980137869687</v>
      </c>
      <c r="BX279" s="3">
        <f t="shared" si="67"/>
        <v>95.120452098548441</v>
      </c>
      <c r="BY279" s="3">
        <v>6</v>
      </c>
      <c r="BZ279" s="3">
        <v>7</v>
      </c>
      <c r="CA279" s="3">
        <f t="shared" si="68"/>
        <v>99.764158723144533</v>
      </c>
      <c r="CB279" s="3">
        <v>89.227279663085895</v>
      </c>
      <c r="CC279" s="3">
        <v>88.834747314453097</v>
      </c>
      <c r="CD279" s="3">
        <v>88.764633178710895</v>
      </c>
      <c r="CE279" s="3">
        <v>11.019962310791</v>
      </c>
      <c r="CF279" s="3">
        <v>5.1358313560485804</v>
      </c>
      <c r="CG279" s="3">
        <v>9.3032400000000006</v>
      </c>
      <c r="CH279" s="3">
        <v>5.7649905509937698</v>
      </c>
      <c r="CI279" s="3">
        <v>0.1</v>
      </c>
      <c r="CJ279" s="3">
        <v>4.0999999999999996</v>
      </c>
      <c r="CK279" s="3">
        <v>88</v>
      </c>
      <c r="CL279" s="3">
        <v>95</v>
      </c>
      <c r="CM279" s="3">
        <v>93</v>
      </c>
      <c r="CN279" s="3">
        <v>3.17</v>
      </c>
      <c r="CO279" s="3">
        <v>11.33</v>
      </c>
      <c r="CP279" s="3">
        <v>3.8359999999999999</v>
      </c>
      <c r="CQ279" s="3">
        <v>7.5096885423537596E-3</v>
      </c>
      <c r="CR279" s="3">
        <v>19.899999999999999</v>
      </c>
      <c r="CS279" s="3">
        <v>22.2</v>
      </c>
      <c r="CT279" s="3">
        <v>99.892983752983696</v>
      </c>
      <c r="CU279" s="3">
        <v>97.5</v>
      </c>
      <c r="CV279" s="3">
        <v>97.677752496599396</v>
      </c>
      <c r="CW279" s="3">
        <v>3</v>
      </c>
      <c r="CX279" s="3">
        <f t="shared" si="69"/>
        <v>4.8499999999999996</v>
      </c>
      <c r="CY279" s="3">
        <v>8.3000000000000007</v>
      </c>
      <c r="CZ279" s="3">
        <v>15.5</v>
      </c>
      <c r="DA279" s="3">
        <v>2.3569550000000002E-2</v>
      </c>
      <c r="DB279" s="3">
        <v>4549.7087531411098</v>
      </c>
      <c r="DC279" s="3">
        <v>9.3200740799999995</v>
      </c>
      <c r="DD279" s="3">
        <v>35.4</v>
      </c>
      <c r="DE279" s="3">
        <v>21.6</v>
      </c>
      <c r="DF279" s="3">
        <v>3.6</v>
      </c>
      <c r="DG279" s="3">
        <v>9.1999999999999993</v>
      </c>
      <c r="DH279" s="3">
        <v>26</v>
      </c>
      <c r="DI279" s="3">
        <v>0.1</v>
      </c>
      <c r="DJ279" s="3">
        <v>14.5</v>
      </c>
      <c r="DK279" s="3">
        <v>0</v>
      </c>
      <c r="DL279" s="3">
        <v>2.2561748922827798</v>
      </c>
      <c r="DM279" s="3">
        <v>26.329000000000001</v>
      </c>
      <c r="DN279" s="3">
        <v>0.37022936696387798</v>
      </c>
      <c r="DO279" s="3">
        <v>13.948991490247099</v>
      </c>
      <c r="DP279" s="3">
        <v>69.701999999999998</v>
      </c>
      <c r="DQ279" s="3">
        <v>81.941000000000003</v>
      </c>
      <c r="DR279" s="3">
        <v>79.376999999999995</v>
      </c>
      <c r="DS279" s="3">
        <v>60.631</v>
      </c>
      <c r="DT279" s="3">
        <v>87.436367044979306</v>
      </c>
      <c r="DU279" s="3">
        <v>70.631</v>
      </c>
      <c r="DV279" s="3">
        <v>77.680000000000007</v>
      </c>
      <c r="DW279" s="3">
        <v>60.71</v>
      </c>
      <c r="DX279" s="3">
        <v>2.93</v>
      </c>
      <c r="DY279" s="3">
        <v>7.0270000000000001</v>
      </c>
      <c r="DZ279" s="3">
        <v>4.0090000000000003</v>
      </c>
      <c r="EA279" s="3">
        <v>4.21</v>
      </c>
      <c r="EB279" s="3">
        <v>57439</v>
      </c>
      <c r="EC279" s="3">
        <v>2.8039999999999998</v>
      </c>
      <c r="ED279" s="3">
        <v>45.048999999999999</v>
      </c>
      <c r="EE279" s="3">
        <v>62.374000000000002</v>
      </c>
      <c r="EF279" s="3">
        <v>10.199999999999999</v>
      </c>
      <c r="EG279" s="3">
        <v>9.8000000000000007</v>
      </c>
      <c r="EH279" s="3">
        <v>3.5</v>
      </c>
      <c r="EI279" s="3">
        <v>81.460975609756105</v>
      </c>
      <c r="EJ279" s="3">
        <v>1.62</v>
      </c>
      <c r="EK279" s="3">
        <v>92.506709999999998</v>
      </c>
      <c r="EL279" s="3">
        <v>89.763311999999999</v>
      </c>
      <c r="EM279" s="3">
        <v>15.502663727637101</v>
      </c>
      <c r="EN279" s="3">
        <v>64.545912137484095</v>
      </c>
      <c r="EO279" s="3">
        <v>0.52349050816875697</v>
      </c>
      <c r="EP279" s="3">
        <v>6074.310546875</v>
      </c>
      <c r="EQ279" s="3">
        <v>2037.6878200000001</v>
      </c>
      <c r="ER279" s="3">
        <v>-3.9005694895099001</v>
      </c>
      <c r="ES279" s="3">
        <v>0.88710812901557801</v>
      </c>
      <c r="ET279" s="3">
        <v>92.572000000000003</v>
      </c>
      <c r="EU279" s="3">
        <v>0.65136546342038704</v>
      </c>
      <c r="EV279" s="2">
        <v>14.44</v>
      </c>
      <c r="EW279" s="2">
        <v>14.36</v>
      </c>
      <c r="EX279" s="2">
        <v>14.48</v>
      </c>
      <c r="EY279" s="3">
        <v>2.0046262741088898</v>
      </c>
      <c r="EZ279" s="3">
        <v>1.7270592451095601</v>
      </c>
      <c r="FA279" s="3">
        <v>4</v>
      </c>
      <c r="FB279" s="3">
        <v>0.7</v>
      </c>
      <c r="FC279" s="3">
        <v>2</v>
      </c>
      <c r="FD279" s="3">
        <v>652000000</v>
      </c>
      <c r="FE279" s="3">
        <v>0.43148202288033399</v>
      </c>
      <c r="FF279" s="3">
        <v>1.3766470953668799</v>
      </c>
      <c r="FG279" s="3">
        <v>2.9067588492302199</v>
      </c>
      <c r="FH279" s="3">
        <v>0</v>
      </c>
      <c r="FI279" s="3">
        <v>0</v>
      </c>
      <c r="FJ279" s="3">
        <v>0.31228468158192502</v>
      </c>
      <c r="FK279" s="3">
        <v>2.4399192645775E-2</v>
      </c>
      <c r="FL279" s="3">
        <v>11.6956827411211</v>
      </c>
      <c r="FM279" s="3">
        <v>9.0136241206519401</v>
      </c>
      <c r="FN279" s="3">
        <v>2.8134598433578701</v>
      </c>
      <c r="FO279" s="3">
        <v>21.977439094461602</v>
      </c>
      <c r="FP279" s="3">
        <v>1.49022936820984</v>
      </c>
      <c r="FQ279" s="3">
        <v>0.34053667935166798</v>
      </c>
      <c r="FR279" s="3">
        <v>0.89292395114898704</v>
      </c>
      <c r="FS279" s="3">
        <v>1.6988050937652599</v>
      </c>
      <c r="FT279" s="3">
        <v>1.7391828298568699</v>
      </c>
      <c r="FU279" s="3">
        <v>67693.326431130205</v>
      </c>
    </row>
    <row r="280" spans="1:177" x14ac:dyDescent="0.35">
      <c r="A280" s="3">
        <v>2022</v>
      </c>
      <c r="B280" s="3" t="s">
        <v>70</v>
      </c>
      <c r="C280" s="5">
        <v>18.14</v>
      </c>
      <c r="D280" s="8">
        <v>2395.8000000000002</v>
      </c>
      <c r="E280" s="3">
        <v>53.816453816453802</v>
      </c>
      <c r="F280" s="3">
        <v>274.35393818544401</v>
      </c>
      <c r="G280" s="3">
        <v>53.816453816453802</v>
      </c>
      <c r="H280" s="3">
        <v>5.7206267206082399E-2</v>
      </c>
      <c r="I280" s="3">
        <v>29.789129789129799</v>
      </c>
      <c r="J280" s="3">
        <v>1.0989010989011001</v>
      </c>
      <c r="K280" s="3">
        <v>11.001980991981</v>
      </c>
      <c r="L280" s="3">
        <v>16.341919859092901</v>
      </c>
      <c r="M280" s="3">
        <v>778</v>
      </c>
      <c r="N280" s="3">
        <v>103.76</v>
      </c>
      <c r="O280" s="3">
        <v>103.75</v>
      </c>
      <c r="P280" s="3">
        <v>103.61</v>
      </c>
      <c r="Q280" s="3">
        <v>8942.6</v>
      </c>
      <c r="R280" s="3">
        <v>100</v>
      </c>
      <c r="S280" s="3">
        <v>100</v>
      </c>
      <c r="T280" s="3">
        <v>43.453961584633902</v>
      </c>
      <c r="U280" s="3">
        <v>39.7654141656663</v>
      </c>
      <c r="V280" s="3">
        <v>12.039286199999999</v>
      </c>
      <c r="W280" s="3">
        <v>99.598141481326905</v>
      </c>
      <c r="X280" s="3">
        <v>10</v>
      </c>
      <c r="Y280" s="3">
        <v>15</v>
      </c>
      <c r="Z280" s="3">
        <v>3</v>
      </c>
      <c r="AA280" s="3">
        <v>97.230627472883498</v>
      </c>
      <c r="AB280" s="3">
        <v>3.6985311823</v>
      </c>
      <c r="AC280" s="3">
        <v>24.7375391283</v>
      </c>
      <c r="AD280" s="3">
        <v>75.509090909090901</v>
      </c>
      <c r="AE280" s="3">
        <v>630.67970071381501</v>
      </c>
      <c r="AF280" s="3">
        <v>22.468717600000002</v>
      </c>
      <c r="AG280" s="3">
        <v>26.863252599999999</v>
      </c>
      <c r="AH280" s="3">
        <v>0.1</v>
      </c>
      <c r="AI280" s="3">
        <v>10900</v>
      </c>
      <c r="AJ280" s="3">
        <v>4.21</v>
      </c>
      <c r="AK280" s="3">
        <v>4.0999999999999996</v>
      </c>
      <c r="AL280" s="3">
        <v>72233.716732176501</v>
      </c>
      <c r="AM280" s="3">
        <v>-2.9304885081064498</v>
      </c>
      <c r="AN280" s="3">
        <v>14.3298676851637</v>
      </c>
      <c r="AO280" s="3">
        <v>0.63923257270218503</v>
      </c>
      <c r="AP280" s="3">
        <v>0</v>
      </c>
      <c r="AQ280" s="3">
        <v>0</v>
      </c>
      <c r="AR280" s="3">
        <v>0.30224621923032902</v>
      </c>
      <c r="AS280" s="3">
        <v>5.2009559191705003E-2</v>
      </c>
      <c r="AT280" s="3">
        <v>100</v>
      </c>
      <c r="AU280" s="3">
        <v>100</v>
      </c>
      <c r="AV280" s="3">
        <v>100</v>
      </c>
      <c r="AW280" s="3">
        <v>2.5</v>
      </c>
      <c r="AX280" s="3">
        <v>11.110916753892001</v>
      </c>
      <c r="AY280" s="3">
        <v>19.144951196631499</v>
      </c>
      <c r="AZ280" s="3">
        <v>1.3152763793115001</v>
      </c>
      <c r="BA280" s="3">
        <v>13.6368017945949</v>
      </c>
      <c r="BB280" s="5">
        <v>14.5</v>
      </c>
      <c r="BC280" s="9">
        <v>68363</v>
      </c>
      <c r="BD280" s="3">
        <v>1.05983749101733</v>
      </c>
      <c r="BE280" s="3">
        <f t="shared" si="65"/>
        <v>3.75</v>
      </c>
      <c r="BF280" s="3">
        <v>520.73192753192802</v>
      </c>
      <c r="BG280" s="3">
        <v>53.688094877958299</v>
      </c>
      <c r="BH280" s="3">
        <v>7.0910890542323601</v>
      </c>
      <c r="BI280" s="3">
        <v>12.3189380114617</v>
      </c>
      <c r="BJ280" s="3">
        <v>2.30886006355286</v>
      </c>
      <c r="BK280" s="3">
        <v>13.7</v>
      </c>
      <c r="BL280" s="3">
        <v>20.5</v>
      </c>
      <c r="BM280" s="3">
        <v>118.0652669</v>
      </c>
      <c r="BN280" s="3">
        <v>44.465917640000001</v>
      </c>
      <c r="BO280" s="3">
        <v>136862.999168649</v>
      </c>
      <c r="BP280" s="3">
        <v>92.519685039999999</v>
      </c>
      <c r="BQ280" s="3">
        <v>4.6998547275867404</v>
      </c>
      <c r="BR280" s="3">
        <f t="shared" si="66"/>
        <v>1.0010003409115584</v>
      </c>
      <c r="BS280" s="3">
        <f t="shared" si="66"/>
        <v>99.799409789964528</v>
      </c>
      <c r="BT280" s="3">
        <v>0.99804002046585105</v>
      </c>
      <c r="BU280" s="3">
        <v>1.0157599449157699</v>
      </c>
      <c r="BV280" s="3">
        <v>1.1419600248336801</v>
      </c>
      <c r="BW280" s="3">
        <f t="shared" si="67"/>
        <v>94.558661638759048</v>
      </c>
      <c r="BX280" s="3">
        <f t="shared" si="67"/>
        <v>94.900420751422672</v>
      </c>
      <c r="BY280" s="3">
        <v>6</v>
      </c>
      <c r="BZ280" s="3">
        <v>7</v>
      </c>
      <c r="CA280" s="3">
        <f t="shared" si="68"/>
        <v>99.766629361572257</v>
      </c>
      <c r="CB280" s="3">
        <v>89.227279663085895</v>
      </c>
      <c r="CC280" s="3">
        <v>88.834747314453097</v>
      </c>
      <c r="CD280" s="3">
        <v>88.764633178710895</v>
      </c>
      <c r="CE280" s="3">
        <v>11.019962310791</v>
      </c>
      <c r="CF280" s="3">
        <v>5.1358313560485804</v>
      </c>
      <c r="CG280" s="3">
        <v>9.3032400000000006</v>
      </c>
      <c r="CH280" s="3">
        <v>5.7649905509937698</v>
      </c>
      <c r="CI280" s="3">
        <v>0.1</v>
      </c>
      <c r="CJ280" s="3">
        <v>4.0999999999999996</v>
      </c>
      <c r="CK280" s="3">
        <v>88</v>
      </c>
      <c r="CL280" s="3">
        <v>93</v>
      </c>
      <c r="CM280" s="3">
        <v>89</v>
      </c>
      <c r="CN280" s="3">
        <v>3.17</v>
      </c>
      <c r="CO280" s="3">
        <v>11.33</v>
      </c>
      <c r="CP280" s="3">
        <v>3.8359999999999999</v>
      </c>
      <c r="CQ280" s="3">
        <v>7.5096885423537596E-3</v>
      </c>
      <c r="CR280" s="3">
        <v>19.899999999999999</v>
      </c>
      <c r="CS280" s="3">
        <v>22.2</v>
      </c>
      <c r="CT280" s="3">
        <v>99.892983752983696</v>
      </c>
      <c r="CU280" s="3">
        <v>97.5</v>
      </c>
      <c r="CV280" s="3">
        <v>97.670234341693799</v>
      </c>
      <c r="CW280" s="3">
        <v>3</v>
      </c>
      <c r="CX280" s="3">
        <f t="shared" si="69"/>
        <v>4.8499999999999996</v>
      </c>
      <c r="CY280" s="3">
        <v>8.3000000000000007</v>
      </c>
      <c r="CZ280" s="3">
        <v>15.5</v>
      </c>
      <c r="DA280" s="3">
        <v>2.3569550000000002E-2</v>
      </c>
      <c r="DB280" s="3">
        <v>4549.7087531411098</v>
      </c>
      <c r="DC280" s="3">
        <v>9.3200740799999995</v>
      </c>
      <c r="DD280" s="3">
        <v>35.4</v>
      </c>
      <c r="DE280" s="3">
        <v>21.6</v>
      </c>
      <c r="DF280" s="3">
        <v>3.6</v>
      </c>
      <c r="DG280" s="3">
        <v>9.1999999999999993</v>
      </c>
      <c r="DH280" s="3">
        <v>26</v>
      </c>
      <c r="DI280" s="3">
        <v>0.1</v>
      </c>
      <c r="DJ280" s="3">
        <v>14.5</v>
      </c>
      <c r="DK280" s="3">
        <v>0</v>
      </c>
      <c r="DL280" s="3">
        <v>1.9143627440628499</v>
      </c>
      <c r="DM280" s="3">
        <v>26.329000000000001</v>
      </c>
      <c r="DN280" s="3">
        <v>0.35360623108061601</v>
      </c>
      <c r="DO280" s="3">
        <v>14.027621260571999</v>
      </c>
      <c r="DP280" s="3">
        <v>69.347999999999999</v>
      </c>
      <c r="DQ280" s="3">
        <v>83.04</v>
      </c>
      <c r="DR280" s="3">
        <v>80.474999999999994</v>
      </c>
      <c r="DS280" s="3">
        <v>61.191000000000003</v>
      </c>
      <c r="DT280" s="3">
        <v>87.730290040000597</v>
      </c>
      <c r="DU280" s="3">
        <v>71.424000000000007</v>
      </c>
      <c r="DV280" s="3">
        <v>77.680000000000007</v>
      </c>
      <c r="DW280" s="3">
        <v>61.06</v>
      </c>
      <c r="DX280" s="3">
        <v>2.7</v>
      </c>
      <c r="DY280" s="3">
        <v>5.6859999999999999</v>
      </c>
      <c r="DZ280" s="3">
        <v>3.27</v>
      </c>
      <c r="EA280" s="3">
        <v>3.52</v>
      </c>
      <c r="EB280" s="3">
        <v>29998</v>
      </c>
      <c r="EC280" s="3">
        <v>2.8039999999999998</v>
      </c>
      <c r="ED280" s="3">
        <v>45.048999999999999</v>
      </c>
      <c r="EE280" s="3">
        <v>62.374000000000002</v>
      </c>
      <c r="EF280" s="3">
        <v>10.199999999999999</v>
      </c>
      <c r="EG280" s="3">
        <v>9.8000000000000007</v>
      </c>
      <c r="EH280" s="3">
        <v>3.5</v>
      </c>
      <c r="EI280" s="3">
        <v>81.460975609756105</v>
      </c>
      <c r="EJ280" s="3">
        <v>1.62</v>
      </c>
      <c r="EK280" s="3">
        <v>92.506709999999998</v>
      </c>
      <c r="EL280" s="3">
        <v>89.763311999999999</v>
      </c>
      <c r="EM280" s="3">
        <v>15.4249279236512</v>
      </c>
      <c r="EN280" s="3">
        <v>64.260350737593399</v>
      </c>
      <c r="EO280" s="3">
        <v>0.95327892285453697</v>
      </c>
      <c r="EP280" s="3">
        <v>6074.310546875</v>
      </c>
      <c r="EQ280" s="3">
        <v>2037.6878200000001</v>
      </c>
      <c r="ER280" s="3">
        <v>-3.36594466767778</v>
      </c>
      <c r="ES280" s="3">
        <v>1.29190256441993</v>
      </c>
      <c r="ET280" s="3">
        <v>92.885999999999996</v>
      </c>
      <c r="EU280" s="3">
        <v>0.65136546342038704</v>
      </c>
      <c r="EV280" s="2">
        <v>14.54</v>
      </c>
      <c r="EW280" s="2">
        <v>14.54</v>
      </c>
      <c r="EX280" s="2">
        <v>14.53</v>
      </c>
      <c r="EY280" s="3">
        <v>1.91718029975891</v>
      </c>
      <c r="EZ280" s="3">
        <v>1.5794693231582599</v>
      </c>
      <c r="FA280" s="3">
        <v>4</v>
      </c>
      <c r="FB280" s="3">
        <v>0.7</v>
      </c>
      <c r="FC280" s="3">
        <v>2</v>
      </c>
      <c r="FD280" s="3">
        <v>695000000</v>
      </c>
      <c r="FE280" s="3">
        <v>0.43148202288033399</v>
      </c>
      <c r="FF280" s="3">
        <v>1.58328113846348</v>
      </c>
      <c r="FG280" s="3">
        <v>3.6702911814467098</v>
      </c>
      <c r="FH280" s="3">
        <v>0</v>
      </c>
      <c r="FI280" s="3">
        <v>0</v>
      </c>
      <c r="FJ280" s="3">
        <v>0.31228468158192502</v>
      </c>
      <c r="FK280" s="3">
        <v>2.4399192645775E-2</v>
      </c>
      <c r="FL280" s="3">
        <v>11.6956827411211</v>
      </c>
      <c r="FM280" s="3">
        <v>13.6080383440618</v>
      </c>
      <c r="FN280" s="3">
        <v>2.6224293243302501</v>
      </c>
      <c r="FO280" s="3">
        <v>20.554334152891698</v>
      </c>
      <c r="FP280" s="3">
        <v>1.54186487197876</v>
      </c>
      <c r="FQ280" s="3">
        <v>0.34053667935166798</v>
      </c>
      <c r="FR280" s="3">
        <v>0.71730482578277599</v>
      </c>
      <c r="FS280" s="3">
        <v>1.65742564201355</v>
      </c>
      <c r="FT280" s="3">
        <v>1.7122720479965201</v>
      </c>
      <c r="FU280" s="3">
        <v>74541.799240255204</v>
      </c>
    </row>
    <row r="281" spans="1:177" x14ac:dyDescent="0.35">
      <c r="A281" s="3">
        <v>2023</v>
      </c>
      <c r="B281" s="3" t="s">
        <v>70</v>
      </c>
      <c r="C281" s="5">
        <v>18.14</v>
      </c>
      <c r="D281" s="8">
        <v>2395.8000000000002</v>
      </c>
      <c r="E281" s="3">
        <v>53.816453816453802</v>
      </c>
      <c r="F281" s="3">
        <v>274.35393818544401</v>
      </c>
      <c r="G281" s="3">
        <v>53.816453816453802</v>
      </c>
      <c r="H281" s="3">
        <v>5.7206267206082399E-2</v>
      </c>
      <c r="I281" s="3">
        <v>29.789129789129799</v>
      </c>
      <c r="J281" s="3">
        <v>1.0989010989011001</v>
      </c>
      <c r="K281" s="3">
        <v>11.001980991981</v>
      </c>
      <c r="L281" s="3">
        <v>16.341919859092901</v>
      </c>
      <c r="M281" s="3">
        <v>778</v>
      </c>
      <c r="N281" s="3">
        <v>103.76</v>
      </c>
      <c r="O281" s="3">
        <v>103.75</v>
      </c>
      <c r="P281" s="3">
        <v>103.61</v>
      </c>
      <c r="Q281" s="3">
        <v>8942.6</v>
      </c>
      <c r="R281" s="3">
        <v>100</v>
      </c>
      <c r="S281" s="3">
        <v>100</v>
      </c>
      <c r="T281" s="3">
        <v>43.453961584633902</v>
      </c>
      <c r="U281" s="3">
        <v>39.7654141656663</v>
      </c>
      <c r="V281" s="3">
        <v>12.039286199999999</v>
      </c>
      <c r="W281" s="3">
        <v>99.598141481326905</v>
      </c>
      <c r="X281" s="3">
        <v>10</v>
      </c>
      <c r="Y281" s="3">
        <v>15</v>
      </c>
      <c r="Z281" s="3">
        <v>3</v>
      </c>
      <c r="AA281" s="3">
        <v>97.230627472883498</v>
      </c>
      <c r="AB281" s="3">
        <v>3.6985311823</v>
      </c>
      <c r="AC281" s="3">
        <v>24.7375391283</v>
      </c>
      <c r="AD281" s="3">
        <v>75.509090909090901</v>
      </c>
      <c r="AE281" s="3">
        <v>630.67970071381501</v>
      </c>
      <c r="AF281" s="3">
        <v>22.468717600000002</v>
      </c>
      <c r="AG281" s="3">
        <v>26.863252599999999</v>
      </c>
      <c r="AH281" s="3">
        <v>0.1</v>
      </c>
      <c r="AI281" s="3">
        <v>10900</v>
      </c>
      <c r="AJ281" s="3">
        <v>4.21</v>
      </c>
      <c r="AK281" s="3">
        <v>4.0999999999999996</v>
      </c>
      <c r="AL281" s="3">
        <v>72233.716732176501</v>
      </c>
      <c r="AM281" s="3">
        <v>-2.9304885081064498</v>
      </c>
      <c r="AN281" s="3">
        <v>14.3298676851637</v>
      </c>
      <c r="AO281" s="3">
        <v>0.63923257270218503</v>
      </c>
      <c r="AP281" s="3">
        <v>0</v>
      </c>
      <c r="AQ281" s="3">
        <v>0</v>
      </c>
      <c r="AR281" s="3">
        <v>0.30224621923032902</v>
      </c>
      <c r="AS281" s="3">
        <v>5.2009559191705003E-2</v>
      </c>
      <c r="AT281" s="3">
        <v>100</v>
      </c>
      <c r="AU281" s="3">
        <v>100</v>
      </c>
      <c r="AV281" s="3">
        <v>100</v>
      </c>
      <c r="AW281" s="3">
        <v>2.5</v>
      </c>
      <c r="AX281" s="3">
        <v>11.110916753892001</v>
      </c>
      <c r="AY281" s="3">
        <v>19.144951196631499</v>
      </c>
      <c r="AZ281" s="3">
        <v>1.3152763793115001</v>
      </c>
      <c r="BA281" s="3">
        <v>13.6368017945949</v>
      </c>
      <c r="BB281" s="5">
        <v>14.5</v>
      </c>
      <c r="BC281" s="9">
        <v>68363</v>
      </c>
      <c r="BD281" s="3">
        <v>1.05983749101733</v>
      </c>
      <c r="BE281" s="3">
        <f t="shared" si="65"/>
        <v>3.75</v>
      </c>
      <c r="BF281" s="3">
        <v>520.73192753192802</v>
      </c>
      <c r="BG281" s="3">
        <v>53.688094877958299</v>
      </c>
      <c r="BH281" s="3">
        <v>7.0910890542323601</v>
      </c>
      <c r="BI281" s="3">
        <v>12.3189380114617</v>
      </c>
      <c r="BJ281" s="3">
        <v>2.30886006355286</v>
      </c>
      <c r="BK281" s="3">
        <v>13.7</v>
      </c>
      <c r="BL281" s="3">
        <v>20.5</v>
      </c>
      <c r="BM281" s="3">
        <v>118.0652669</v>
      </c>
      <c r="BN281" s="3">
        <v>44.465917640000001</v>
      </c>
      <c r="BO281" s="3">
        <v>136862.999168649</v>
      </c>
      <c r="BP281" s="3">
        <v>92.519685039999999</v>
      </c>
      <c r="BQ281" s="3">
        <v>4.6998547275867404</v>
      </c>
      <c r="BR281" s="3">
        <f t="shared" si="66"/>
        <v>1.0010001938207993</v>
      </c>
      <c r="BS281" s="3">
        <f t="shared" si="66"/>
        <v>99.799706420861156</v>
      </c>
      <c r="BT281" s="3">
        <v>0.99804002046585105</v>
      </c>
      <c r="BU281" s="3">
        <v>1.0157599449157699</v>
      </c>
      <c r="BV281" s="3">
        <v>1.1419600248336801</v>
      </c>
      <c r="BW281" s="3">
        <f t="shared" si="67"/>
        <v>94.425502389203729</v>
      </c>
      <c r="BX281" s="3">
        <f t="shared" si="67"/>
        <v>94.790405077859788</v>
      </c>
      <c r="BY281" s="3">
        <v>6</v>
      </c>
      <c r="BZ281" s="3">
        <v>7</v>
      </c>
      <c r="CA281" s="3">
        <f t="shared" si="68"/>
        <v>99.767864680786118</v>
      </c>
      <c r="CB281" s="3">
        <v>89.227279663085895</v>
      </c>
      <c r="CC281" s="3">
        <v>88.834747314453097</v>
      </c>
      <c r="CD281" s="3">
        <v>88.764633178710895</v>
      </c>
      <c r="CE281" s="3">
        <v>11.019962310791</v>
      </c>
      <c r="CF281" s="3">
        <v>5.1358313560485804</v>
      </c>
      <c r="CG281" s="3">
        <v>9.3032400000000006</v>
      </c>
      <c r="CH281" s="3">
        <v>5.7649905509937698</v>
      </c>
      <c r="CI281" s="3">
        <v>0.1</v>
      </c>
      <c r="CJ281" s="3">
        <v>4.0999999999999996</v>
      </c>
      <c r="CK281" s="3">
        <v>88</v>
      </c>
      <c r="CL281" s="3">
        <v>93</v>
      </c>
      <c r="CM281" s="3">
        <v>89</v>
      </c>
      <c r="CN281" s="3">
        <v>3.17</v>
      </c>
      <c r="CO281" s="3">
        <v>11.33</v>
      </c>
      <c r="CP281" s="3">
        <v>3.8359999999999999</v>
      </c>
      <c r="CQ281" s="3">
        <v>7.5096885423537596E-3</v>
      </c>
      <c r="CR281" s="3">
        <v>19.899999999999999</v>
      </c>
      <c r="CS281" s="3">
        <v>22.2</v>
      </c>
      <c r="CT281" s="3">
        <v>99.892983752983696</v>
      </c>
      <c r="CU281" s="3">
        <v>97.5</v>
      </c>
      <c r="CV281" s="3">
        <v>97.670234341693799</v>
      </c>
      <c r="CW281" s="3">
        <v>3</v>
      </c>
      <c r="CX281" s="3">
        <f t="shared" si="69"/>
        <v>4.8499999999999996</v>
      </c>
      <c r="CY281" s="3">
        <v>8.3000000000000007</v>
      </c>
      <c r="CZ281" s="3">
        <v>15.5</v>
      </c>
      <c r="DA281" s="3">
        <v>2.3569550000000002E-2</v>
      </c>
      <c r="DB281" s="3">
        <v>4549.7087531411098</v>
      </c>
      <c r="DC281" s="3">
        <v>9.3200740799999995</v>
      </c>
      <c r="DD281" s="3">
        <v>35.4</v>
      </c>
      <c r="DE281" s="3">
        <v>21.6</v>
      </c>
      <c r="DF281" s="3">
        <v>3.6</v>
      </c>
      <c r="DG281" s="3">
        <v>9.1999999999999993</v>
      </c>
      <c r="DH281" s="3">
        <v>26</v>
      </c>
      <c r="DI281" s="3">
        <v>0.1</v>
      </c>
      <c r="DJ281" s="3">
        <v>14.5</v>
      </c>
      <c r="DK281" s="3">
        <v>0</v>
      </c>
      <c r="DL281" s="3">
        <v>1.9143627440628499</v>
      </c>
      <c r="DM281" s="3">
        <v>26.329000000000001</v>
      </c>
      <c r="DN281" s="3">
        <v>0.35360623108061601</v>
      </c>
      <c r="DO281" s="3">
        <v>14.027621260571999</v>
      </c>
      <c r="DP281" s="3">
        <v>69.347999999999999</v>
      </c>
      <c r="DQ281" s="3">
        <v>83.04</v>
      </c>
      <c r="DR281" s="3">
        <v>80.474999999999994</v>
      </c>
      <c r="DS281" s="3">
        <v>61.191000000000003</v>
      </c>
      <c r="DT281" s="3">
        <v>87.730290040000597</v>
      </c>
      <c r="DU281" s="3">
        <v>71.424000000000007</v>
      </c>
      <c r="DV281" s="3">
        <v>77.680000000000007</v>
      </c>
      <c r="DW281" s="3">
        <v>61.06</v>
      </c>
      <c r="DX281" s="3">
        <v>2.7</v>
      </c>
      <c r="DY281" s="3">
        <v>5.6859999999999999</v>
      </c>
      <c r="DZ281" s="3">
        <v>3.27</v>
      </c>
      <c r="EA281" s="3">
        <v>3.52</v>
      </c>
      <c r="EB281" s="3">
        <v>29998</v>
      </c>
      <c r="EC281" s="3">
        <v>2.8039999999999998</v>
      </c>
      <c r="ED281" s="3">
        <v>45.048999999999999</v>
      </c>
      <c r="EE281" s="3">
        <v>62.374000000000002</v>
      </c>
      <c r="EF281" s="3">
        <v>10.199999999999999</v>
      </c>
      <c r="EG281" s="3">
        <v>9.8000000000000007</v>
      </c>
      <c r="EH281" s="3">
        <v>3.5</v>
      </c>
      <c r="EI281" s="3">
        <v>81.460975609756105</v>
      </c>
      <c r="EJ281" s="3">
        <v>1.62</v>
      </c>
      <c r="EK281" s="3">
        <v>92.506709999999998</v>
      </c>
      <c r="EL281" s="3">
        <v>89.763311999999999</v>
      </c>
      <c r="EM281" s="3">
        <v>15.4249279236512</v>
      </c>
      <c r="EN281" s="3">
        <v>64.260350737593399</v>
      </c>
      <c r="EO281" s="3">
        <v>0.95327892285453697</v>
      </c>
      <c r="EP281" s="3">
        <v>6074.310546875</v>
      </c>
      <c r="EQ281" s="3">
        <v>2037.6878200000001</v>
      </c>
      <c r="ER281" s="3">
        <v>-3.36594466767778</v>
      </c>
      <c r="ES281" s="3">
        <v>1.29190256441993</v>
      </c>
      <c r="ET281" s="3">
        <v>92.885999999999996</v>
      </c>
      <c r="EU281" s="3">
        <v>0.65136546342038704</v>
      </c>
      <c r="EV281" s="2">
        <v>14.54</v>
      </c>
      <c r="EW281" s="2">
        <v>14.54</v>
      </c>
      <c r="EX281" s="2">
        <v>14.53</v>
      </c>
      <c r="EY281" s="3">
        <v>1.91718029975891</v>
      </c>
      <c r="EZ281" s="3">
        <v>1.5794693231582599</v>
      </c>
      <c r="FA281" s="3">
        <v>4</v>
      </c>
      <c r="FB281" s="3">
        <v>0.7</v>
      </c>
      <c r="FC281" s="3">
        <v>2</v>
      </c>
      <c r="FD281" s="3">
        <v>695000000</v>
      </c>
      <c r="FE281" s="3">
        <v>0.43148202288033399</v>
      </c>
      <c r="FF281" s="3">
        <v>1.58328113846348</v>
      </c>
      <c r="FG281" s="3">
        <v>3.6702911814467098</v>
      </c>
      <c r="FH281" s="3">
        <v>0</v>
      </c>
      <c r="FI281" s="3">
        <v>0</v>
      </c>
      <c r="FJ281" s="3">
        <v>0.31228468158192502</v>
      </c>
      <c r="FK281" s="3">
        <v>2.4399192645775E-2</v>
      </c>
      <c r="FL281" s="3">
        <v>11.6956827411211</v>
      </c>
      <c r="FM281" s="3">
        <v>13.6080383440618</v>
      </c>
      <c r="FN281" s="3">
        <v>2.6224293243302501</v>
      </c>
      <c r="FO281" s="3">
        <v>20.554334152891698</v>
      </c>
      <c r="FP281" s="3">
        <v>1.54186487197876</v>
      </c>
      <c r="FQ281" s="3">
        <v>0.34053667935166798</v>
      </c>
      <c r="FR281" s="3">
        <v>0.71730482578277599</v>
      </c>
      <c r="FS281" s="3">
        <v>1.65742564201355</v>
      </c>
      <c r="FT281" s="3">
        <v>1.7122720479965201</v>
      </c>
      <c r="FU281" s="3">
        <v>74541.799240255204</v>
      </c>
    </row>
    <row r="282" spans="1:177" x14ac:dyDescent="0.35">
      <c r="A282" s="3">
        <v>2010</v>
      </c>
      <c r="B282" s="3" t="s">
        <v>71</v>
      </c>
      <c r="C282" s="5">
        <v>48.11</v>
      </c>
      <c r="D282" s="5">
        <v>3923.03</v>
      </c>
      <c r="E282" s="3">
        <v>47.175786861695201</v>
      </c>
      <c r="F282" s="3">
        <v>180.478345184228</v>
      </c>
      <c r="G282" s="3">
        <v>47.175786861695201</v>
      </c>
      <c r="H282" s="3">
        <v>0.28465311985234298</v>
      </c>
      <c r="I282" s="3">
        <v>35.356536502546703</v>
      </c>
      <c r="J282" s="3">
        <v>1.27334465195246</v>
      </c>
      <c r="K282" s="3">
        <v>30.459057071960299</v>
      </c>
      <c r="L282" s="3">
        <v>0.31836113225828799</v>
      </c>
      <c r="M282" s="3">
        <v>600</v>
      </c>
      <c r="N282" s="3">
        <v>88.3</v>
      </c>
      <c r="O282" s="3">
        <v>91.2</v>
      </c>
      <c r="P282" s="3">
        <v>94.55</v>
      </c>
      <c r="Q282" s="3">
        <v>3584</v>
      </c>
      <c r="R282" s="3">
        <v>100</v>
      </c>
      <c r="S282" s="3">
        <v>100</v>
      </c>
      <c r="T282" s="3">
        <v>9.3480799388028295</v>
      </c>
      <c r="U282" s="3">
        <v>20.9238968572704</v>
      </c>
      <c r="V282" s="3">
        <v>27.29182037</v>
      </c>
      <c r="W282" s="3">
        <v>100</v>
      </c>
      <c r="X282" s="3">
        <v>11</v>
      </c>
      <c r="Y282" s="3">
        <v>8</v>
      </c>
      <c r="Z282" s="3">
        <v>4</v>
      </c>
      <c r="AA282" s="3">
        <v>37.642614735787298</v>
      </c>
      <c r="AB282" s="3">
        <v>10.6110804344</v>
      </c>
      <c r="AC282" s="3">
        <v>18.9766243328</v>
      </c>
      <c r="AD282" s="3">
        <v>20.2798507462687</v>
      </c>
      <c r="AE282" s="3">
        <v>1408.9396273049799</v>
      </c>
      <c r="AF282" s="3">
        <v>39.619999999999997</v>
      </c>
      <c r="AG282" s="3">
        <v>22.572748669999999</v>
      </c>
      <c r="AH282" s="3">
        <v>2.9</v>
      </c>
      <c r="AI282" s="3">
        <v>17921</v>
      </c>
      <c r="AJ282" s="3">
        <v>2.98</v>
      </c>
      <c r="AK282" s="3">
        <v>3.44</v>
      </c>
      <c r="AL282" s="3">
        <v>5957.9301769799104</v>
      </c>
      <c r="AM282" s="3">
        <v>3.14175104228707</v>
      </c>
      <c r="AN282" s="3">
        <v>8.31704732402779</v>
      </c>
      <c r="AO282" s="3">
        <v>1.94965792940284</v>
      </c>
      <c r="AP282" s="3">
        <v>0</v>
      </c>
      <c r="AQ282" s="3">
        <v>0.97211484820690797</v>
      </c>
      <c r="AR282" s="3">
        <v>0.21867598362750301</v>
      </c>
      <c r="AS282" s="3">
        <v>0.21260291448816099</v>
      </c>
      <c r="AT282" s="3">
        <v>96.824108756448794</v>
      </c>
      <c r="AU282" s="3">
        <v>99.456359102244406</v>
      </c>
      <c r="AV282" s="3">
        <v>98.426937414564904</v>
      </c>
      <c r="AW282" s="3">
        <v>2.5</v>
      </c>
      <c r="AX282" s="3">
        <v>7.6459591496082497</v>
      </c>
      <c r="AY282" s="3">
        <v>10.8921819730497</v>
      </c>
      <c r="AZ282" s="3">
        <v>0.227512539248342</v>
      </c>
      <c r="BA282" s="3">
        <v>10.801987028313199</v>
      </c>
      <c r="BB282" s="5">
        <v>17.600000000000001</v>
      </c>
      <c r="BC282" s="9">
        <v>83201</v>
      </c>
      <c r="BD282" s="3">
        <v>1.68511220438307</v>
      </c>
      <c r="BE282" s="3">
        <v>3.25</v>
      </c>
      <c r="BF282" s="3">
        <v>124.209200731357</v>
      </c>
      <c r="BG282" s="3">
        <v>1.5857822960863099</v>
      </c>
      <c r="BH282" s="3">
        <v>7.3502597753215602</v>
      </c>
      <c r="BI282" s="3">
        <v>4.4757201587244104</v>
      </c>
      <c r="BJ282" s="3">
        <v>0.72618997097015403</v>
      </c>
      <c r="BK282" s="3">
        <v>20.399999999999999</v>
      </c>
      <c r="BL282" s="3">
        <v>23.7</v>
      </c>
      <c r="BM282" s="3">
        <v>121.6459352</v>
      </c>
      <c r="BN282" s="3">
        <v>15.17849683</v>
      </c>
      <c r="BO282" s="3">
        <v>155.00964519062401</v>
      </c>
      <c r="BP282" s="3">
        <v>62.32</v>
      </c>
      <c r="BQ282" s="3">
        <v>4.99</v>
      </c>
      <c r="BR282" s="3">
        <v>1.0010000467300399</v>
      </c>
      <c r="BS282" s="3">
        <v>99.800003051757798</v>
      </c>
      <c r="BT282" s="3">
        <v>0.99181997776031505</v>
      </c>
      <c r="BU282" s="3">
        <v>0.99431002140045199</v>
      </c>
      <c r="BV282" s="3">
        <v>1.33747005462646</v>
      </c>
      <c r="BW282" s="3">
        <v>97.018692016601605</v>
      </c>
      <c r="BX282" s="3">
        <v>97.256179809570298</v>
      </c>
      <c r="BY282" s="3">
        <v>6</v>
      </c>
      <c r="BZ282" s="3">
        <v>6</v>
      </c>
      <c r="CA282" s="3">
        <v>99.182590000000005</v>
      </c>
      <c r="CB282" s="3">
        <v>92.372451782226605</v>
      </c>
      <c r="CC282" s="3">
        <v>94.936302185058594</v>
      </c>
      <c r="CD282" s="3">
        <v>80.585029602050795</v>
      </c>
      <c r="CE282" s="3">
        <v>12.081535339355501</v>
      </c>
      <c r="CF282" s="3">
        <v>5.1070599555969203</v>
      </c>
      <c r="CG282" s="3">
        <v>11.30438</v>
      </c>
      <c r="CH282" s="3">
        <v>6.0372041490375796</v>
      </c>
      <c r="CI282" s="3">
        <f t="shared" ref="CI282:CI295" si="71">AVERAGE(CI268,CI296)</f>
        <v>0.35</v>
      </c>
      <c r="CJ282" s="3">
        <v>6</v>
      </c>
      <c r="CK282" s="3">
        <f t="shared" ref="CK282:CK295" si="72">AVERAGE(CK268,CK296)</f>
        <v>60</v>
      </c>
      <c r="CL282" s="3">
        <v>99</v>
      </c>
      <c r="CM282" s="3">
        <v>98</v>
      </c>
      <c r="CN282" s="3">
        <v>6.61</v>
      </c>
      <c r="CO282" s="3">
        <v>5.7880000000000003</v>
      </c>
      <c r="CP282" s="3">
        <v>2.1560000000000001</v>
      </c>
      <c r="CQ282" s="3">
        <v>3.5290102117617301E-3</v>
      </c>
      <c r="CR282" s="3">
        <v>25.9</v>
      </c>
      <c r="CS282" s="3">
        <v>30.8</v>
      </c>
      <c r="CT282" s="3">
        <v>90.568675027262998</v>
      </c>
      <c r="CU282" s="3">
        <v>96.657505666033003</v>
      </c>
      <c r="CV282" s="3">
        <v>94.276284545211595</v>
      </c>
      <c r="CW282" s="3">
        <v>2</v>
      </c>
      <c r="CX282" s="3">
        <v>5</v>
      </c>
      <c r="CY282" s="3">
        <v>4.8</v>
      </c>
      <c r="CZ282" s="3">
        <v>33.4</v>
      </c>
      <c r="DA282" s="3">
        <v>0.13926809000000001</v>
      </c>
      <c r="DB282" s="3">
        <v>964.60078593927597</v>
      </c>
      <c r="DC282" s="3">
        <v>23.865264889999999</v>
      </c>
      <c r="DD282" s="3">
        <v>40.700000000000003</v>
      </c>
      <c r="DE282" s="3">
        <v>25.8</v>
      </c>
      <c r="DF282" s="3">
        <v>2.8</v>
      </c>
      <c r="DG282" s="3">
        <v>7.3</v>
      </c>
      <c r="DH282" s="3">
        <v>33.200000000000003</v>
      </c>
      <c r="DI282" s="3">
        <v>1.1000000000000001</v>
      </c>
      <c r="DJ282" s="3">
        <v>11.8</v>
      </c>
      <c r="DK282" s="3">
        <v>0</v>
      </c>
      <c r="DL282" s="3">
        <v>13.054421601438801</v>
      </c>
      <c r="DM282" s="3">
        <v>37.460999999999999</v>
      </c>
      <c r="DN282" s="3">
        <v>3.8821557143222201</v>
      </c>
      <c r="DO282" s="3">
        <v>30.303429950835699</v>
      </c>
      <c r="DP282" s="3">
        <v>34.555</v>
      </c>
      <c r="DQ282" s="3">
        <v>65.605999999999995</v>
      </c>
      <c r="DR282" s="3">
        <v>80.429000000000002</v>
      </c>
      <c r="DS282" s="3">
        <v>48.3</v>
      </c>
      <c r="DT282" s="3">
        <v>75.069940938762798</v>
      </c>
      <c r="DU282" s="3">
        <v>62.186999999999998</v>
      </c>
      <c r="DV282" s="3">
        <v>30.29</v>
      </c>
      <c r="DW282" s="3">
        <v>23</v>
      </c>
      <c r="DX282" s="3">
        <v>4.9809999999999999</v>
      </c>
      <c r="DY282" s="3">
        <v>17.344999999999999</v>
      </c>
      <c r="DZ282" s="3">
        <v>10.499000000000001</v>
      </c>
      <c r="EA282" s="3">
        <v>9.64</v>
      </c>
      <c r="EB282" s="3">
        <v>-8835</v>
      </c>
      <c r="EC282" s="3">
        <v>15.978999999999999</v>
      </c>
      <c r="ED282" s="3">
        <v>71.02</v>
      </c>
      <c r="EE282" s="3">
        <v>187.60499999999999</v>
      </c>
      <c r="EF282" s="3">
        <v>10.9</v>
      </c>
      <c r="EG282" s="3">
        <v>9.9</v>
      </c>
      <c r="EH282" s="3">
        <v>5.0999999999999996</v>
      </c>
      <c r="EI282" s="3">
        <v>76.246341463414595</v>
      </c>
      <c r="EJ282" s="3">
        <v>1.41</v>
      </c>
      <c r="EK282" s="3">
        <v>88.376553999999999</v>
      </c>
      <c r="EL282" s="3">
        <v>72.433881</v>
      </c>
      <c r="EM282" s="3">
        <v>15.2288552015471</v>
      </c>
      <c r="EN282" s="3">
        <v>71.365527319969303</v>
      </c>
      <c r="EO282" s="3">
        <v>-0.28560912153484902</v>
      </c>
      <c r="EP282" s="3">
        <v>1672.14770507813</v>
      </c>
      <c r="EQ282" s="3">
        <v>285.38123000000002</v>
      </c>
      <c r="ER282" s="3">
        <v>1.18970102042262E-3</v>
      </c>
      <c r="ES282" s="3">
        <v>-0.46937336488426301</v>
      </c>
      <c r="ET282" s="3">
        <v>60.892000000000003</v>
      </c>
      <c r="EU282" s="3">
        <v>0.99488687734622605</v>
      </c>
      <c r="EV282" s="2">
        <v>21.27</v>
      </c>
      <c r="EW282" s="2">
        <v>22.22</v>
      </c>
      <c r="EX282" s="2">
        <v>20</v>
      </c>
      <c r="EY282" s="3">
        <v>0.51373672485351596</v>
      </c>
      <c r="EZ282" s="3">
        <v>0.63012188673019398</v>
      </c>
      <c r="FA282" s="3">
        <v>7</v>
      </c>
      <c r="FB282" s="3">
        <v>2.2000000000000002</v>
      </c>
      <c r="FC282" s="3">
        <v>7</v>
      </c>
      <c r="FD282" s="3">
        <v>169000000</v>
      </c>
      <c r="FE282" s="3">
        <v>0.67238619559016599</v>
      </c>
      <c r="FF282" s="3">
        <v>1.8478521550954801</v>
      </c>
      <c r="FG282" s="3">
        <v>3.9958210089278401</v>
      </c>
      <c r="FH282" s="3">
        <v>0.88048220836064195</v>
      </c>
      <c r="FI282" s="3">
        <v>3.17198497662298</v>
      </c>
      <c r="FJ282" s="3">
        <v>7.4077659775686394E-2</v>
      </c>
      <c r="FK282" s="3">
        <v>3.4645054199147499E-2</v>
      </c>
      <c r="FL282" s="3">
        <v>1.6653850834078201</v>
      </c>
      <c r="FM282" s="3">
        <v>4.15472424869973</v>
      </c>
      <c r="FN282" s="3">
        <v>4.6948688228405704</v>
      </c>
      <c r="FO282" s="3">
        <v>7.7153934490760099</v>
      </c>
      <c r="FP282" s="3">
        <v>1.0376111268997199</v>
      </c>
      <c r="FQ282" s="3">
        <v>4.3302721836626699</v>
      </c>
      <c r="FR282" s="3">
        <v>1.0173300504684399</v>
      </c>
      <c r="FS282" s="3">
        <v>0.71235901117324796</v>
      </c>
      <c r="FT282" s="3">
        <v>1.0231587886810301</v>
      </c>
      <c r="FU282" s="3">
        <v>20887.2093679102</v>
      </c>
    </row>
    <row r="283" spans="1:177" x14ac:dyDescent="0.35">
      <c r="A283" s="3">
        <v>2011</v>
      </c>
      <c r="B283" s="3" t="s">
        <v>71</v>
      </c>
      <c r="C283" s="8">
        <v>6.8</v>
      </c>
      <c r="D283" s="5">
        <v>3315.94</v>
      </c>
      <c r="E283" s="3">
        <v>48.261110929693402</v>
      </c>
      <c r="F283" s="3">
        <v>169.74229590917301</v>
      </c>
      <c r="G283" s="3">
        <v>48.261110929693402</v>
      </c>
      <c r="H283" s="3">
        <v>0.29156728713821201</v>
      </c>
      <c r="I283" s="3">
        <v>36.240734088756803</v>
      </c>
      <c r="J283" s="3">
        <v>1.2735525585344301</v>
      </c>
      <c r="K283" s="3">
        <v>30.523462756751499</v>
      </c>
      <c r="L283" s="3">
        <v>0.31836113225828799</v>
      </c>
      <c r="M283" s="3">
        <v>600</v>
      </c>
      <c r="N283" s="3">
        <v>92.25</v>
      </c>
      <c r="O283" s="3">
        <v>93.24</v>
      </c>
      <c r="P283" s="3">
        <v>94.42</v>
      </c>
      <c r="Q283" s="3">
        <v>3430.4</v>
      </c>
      <c r="R283" s="3">
        <v>100</v>
      </c>
      <c r="S283" s="3">
        <v>100</v>
      </c>
      <c r="T283" s="3">
        <v>9.4653205190122005</v>
      </c>
      <c r="U283" s="3">
        <v>21.4005737467401</v>
      </c>
      <c r="V283" s="3">
        <v>27.071809219999999</v>
      </c>
      <c r="W283" s="3">
        <v>100</v>
      </c>
      <c r="X283" s="3">
        <v>11</v>
      </c>
      <c r="Y283" s="3">
        <v>8</v>
      </c>
      <c r="Z283" s="3">
        <v>4</v>
      </c>
      <c r="AA283" s="3">
        <v>36.087876209119798</v>
      </c>
      <c r="AB283" s="3">
        <v>10.293232037799999</v>
      </c>
      <c r="AC283" s="3">
        <v>18.835410200599998</v>
      </c>
      <c r="AD283" s="3">
        <v>22.2201492537313</v>
      </c>
      <c r="AE283" s="3">
        <v>1408.18224820762</v>
      </c>
      <c r="AF283" s="3">
        <v>39.619999999999997</v>
      </c>
      <c r="AG283" s="3">
        <v>22.572748669999999</v>
      </c>
      <c r="AH283" s="3">
        <v>2.9</v>
      </c>
      <c r="AI283" s="3">
        <v>18177</v>
      </c>
      <c r="AJ283" s="3">
        <f>AVERAGE(AJ282,AJ284)</f>
        <v>3.04</v>
      </c>
      <c r="AK283" s="3">
        <f>AVERAGE(AK282,AK284)</f>
        <v>3.4350000000000001</v>
      </c>
      <c r="AL283" s="3">
        <v>5983.8378062782203</v>
      </c>
      <c r="AM283" s="3">
        <v>0.77130895667059496</v>
      </c>
      <c r="AN283" s="3">
        <v>8.3123281052751796</v>
      </c>
      <c r="AO283" s="3">
        <v>1.8315084186720001</v>
      </c>
      <c r="AP283" s="3">
        <v>0</v>
      </c>
      <c r="AQ283" s="3">
        <v>1.3404699464871299</v>
      </c>
      <c r="AR283" s="3">
        <v>0.27696999890392199</v>
      </c>
      <c r="AS283" s="3">
        <v>0.20551774353031099</v>
      </c>
      <c r="AT283" s="3">
        <v>95.495134885458398</v>
      </c>
      <c r="AU283" s="3">
        <v>99.122330996832304</v>
      </c>
      <c r="AV283" s="3">
        <v>97.699746412295497</v>
      </c>
      <c r="AW283" s="3">
        <v>2.5</v>
      </c>
      <c r="AX283" s="3">
        <v>7.8026169517198598</v>
      </c>
      <c r="AY283" s="3">
        <v>12.792281742353399</v>
      </c>
      <c r="AZ283" s="3">
        <v>0.31264985049692001</v>
      </c>
      <c r="BA283" s="3">
        <v>10.752227887716501</v>
      </c>
      <c r="BB283" s="5">
        <v>17.7</v>
      </c>
      <c r="BC283" s="9">
        <v>84221</v>
      </c>
      <c r="BD283" s="3">
        <v>1.68511220438307</v>
      </c>
      <c r="BE283" s="3">
        <v>3.25</v>
      </c>
      <c r="BF283" s="3">
        <v>124.296296901022</v>
      </c>
      <c r="BG283" s="3">
        <v>1.5857822960863099</v>
      </c>
      <c r="BH283" s="3">
        <v>7.3765392689452103</v>
      </c>
      <c r="BI283" s="3">
        <v>4.4834604922779198</v>
      </c>
      <c r="BJ283" s="3">
        <v>0.75221002101898204</v>
      </c>
      <c r="BK283" s="3">
        <v>20.399999999999999</v>
      </c>
      <c r="BL283" s="3">
        <v>23.6</v>
      </c>
      <c r="BM283" s="3">
        <v>129.87861710000001</v>
      </c>
      <c r="BN283" s="3">
        <v>18.05276306</v>
      </c>
      <c r="BO283" s="3">
        <v>227.38465220591399</v>
      </c>
      <c r="BP283" s="3">
        <v>61.949998970000003</v>
      </c>
      <c r="BQ283" s="3">
        <v>4.8</v>
      </c>
      <c r="BR283" s="3">
        <v>1.0010000467300399</v>
      </c>
      <c r="BS283" s="3">
        <v>99.800003051757798</v>
      </c>
      <c r="BT283" s="3">
        <v>0.99607002735137895</v>
      </c>
      <c r="BU283" s="3">
        <v>0.99362999200820901</v>
      </c>
      <c r="BV283" s="3">
        <v>1.3572800159454299</v>
      </c>
      <c r="BW283" s="3">
        <v>96.800209045410199</v>
      </c>
      <c r="BX283" s="3">
        <v>96.991287231445298</v>
      </c>
      <c r="BY283" s="3">
        <v>6</v>
      </c>
      <c r="BZ283" s="3">
        <v>6</v>
      </c>
      <c r="CA283" s="3">
        <f>AVERAGE(CA284,CA282)</f>
        <v>99.240174999999994</v>
      </c>
      <c r="CB283" s="3">
        <v>94.057548522949205</v>
      </c>
      <c r="CC283" s="3">
        <v>95.877456665039105</v>
      </c>
      <c r="CD283" s="3">
        <v>78.232109069824205</v>
      </c>
      <c r="CE283" s="3">
        <v>12.310503959655801</v>
      </c>
      <c r="CF283" s="3">
        <v>4.8610200881957999</v>
      </c>
      <c r="CG283" s="3">
        <v>11.30438</v>
      </c>
      <c r="CH283" s="3">
        <v>6.0372041490375796</v>
      </c>
      <c r="CI283" s="3">
        <f t="shared" si="71"/>
        <v>0.35</v>
      </c>
      <c r="CJ283" s="3">
        <v>5.7</v>
      </c>
      <c r="CK283" s="3">
        <f t="shared" si="72"/>
        <v>63</v>
      </c>
      <c r="CL283" s="3">
        <v>99</v>
      </c>
      <c r="CM283" s="3">
        <v>98</v>
      </c>
      <c r="CN283" s="3">
        <v>6.63</v>
      </c>
      <c r="CO283" s="3">
        <v>5.7889999999999997</v>
      </c>
      <c r="CP283" s="3">
        <v>2.181</v>
      </c>
      <c r="CQ283" s="3">
        <v>3.5338082727907499E-3</v>
      </c>
      <c r="CR283" s="3">
        <v>25.9</v>
      </c>
      <c r="CS283" s="3">
        <v>30.8</v>
      </c>
      <c r="CT283" s="3">
        <v>91.906952017448504</v>
      </c>
      <c r="CU283" s="3">
        <v>96.921367341716604</v>
      </c>
      <c r="CV283" s="3">
        <v>94.954715362093907</v>
      </c>
      <c r="CW283" s="3">
        <v>2</v>
      </c>
      <c r="CX283" s="3">
        <v>5</v>
      </c>
      <c r="CY283" s="3">
        <v>4.4000000000000004</v>
      </c>
      <c r="CZ283" s="3">
        <v>32.5</v>
      </c>
      <c r="DA283" s="3">
        <v>0.13926809000000001</v>
      </c>
      <c r="DB283" s="3">
        <v>1011.75354307668</v>
      </c>
      <c r="DC283" s="3">
        <v>23.96363449</v>
      </c>
      <c r="DD283" s="3">
        <v>40.6</v>
      </c>
      <c r="DE283" s="3">
        <v>25.5</v>
      </c>
      <c r="DF283" s="3">
        <v>2.8</v>
      </c>
      <c r="DG283" s="3">
        <v>7.3</v>
      </c>
      <c r="DH283" s="3">
        <v>33.200000000000003</v>
      </c>
      <c r="DI283" s="3">
        <v>0.9</v>
      </c>
      <c r="DJ283" s="3">
        <v>11.8</v>
      </c>
      <c r="DK283" s="3">
        <v>0</v>
      </c>
      <c r="DL283" s="3">
        <v>12.908102264043499</v>
      </c>
      <c r="DM283" s="3">
        <v>35.914999999999999</v>
      </c>
      <c r="DN283" s="3">
        <v>3.7248725461134602</v>
      </c>
      <c r="DO283" s="3">
        <v>30.6736186003325</v>
      </c>
      <c r="DP283" s="3">
        <v>33.497999999999998</v>
      </c>
      <c r="DQ283" s="3">
        <v>65.998999999999995</v>
      </c>
      <c r="DR283" s="3">
        <v>80.072999999999993</v>
      </c>
      <c r="DS283" s="3">
        <v>48.441000000000003</v>
      </c>
      <c r="DT283" s="3">
        <v>74.965179980810305</v>
      </c>
      <c r="DU283" s="3">
        <v>61.959000000000003</v>
      </c>
      <c r="DV283" s="3">
        <v>30.69</v>
      </c>
      <c r="DW283" s="3">
        <v>23.61</v>
      </c>
      <c r="DX283" s="3">
        <v>5.1920000000000002</v>
      </c>
      <c r="DY283" s="3">
        <v>18.081</v>
      </c>
      <c r="DZ283" s="3">
        <v>10.419</v>
      </c>
      <c r="EA283" s="3">
        <v>9.6300000000000008</v>
      </c>
      <c r="EB283" s="3">
        <v>-12188</v>
      </c>
      <c r="EC283" s="3">
        <v>14.733000000000001</v>
      </c>
      <c r="ED283" s="3">
        <v>69.817999999999998</v>
      </c>
      <c r="EE283" s="3">
        <v>183.327</v>
      </c>
      <c r="EF283" s="3">
        <v>10.199999999999999</v>
      </c>
      <c r="EG283" s="3">
        <v>9.9</v>
      </c>
      <c r="EH283" s="3">
        <v>4.9000000000000004</v>
      </c>
      <c r="EI283" s="3">
        <v>76.695121951219505</v>
      </c>
      <c r="EJ283" s="3">
        <v>1.33</v>
      </c>
      <c r="EK283" s="3">
        <v>88.552542000000003</v>
      </c>
      <c r="EL283" s="3">
        <v>73.004669000000007</v>
      </c>
      <c r="EM283" s="3">
        <v>15.1453138767257</v>
      </c>
      <c r="EN283" s="3">
        <v>71.242953320003593</v>
      </c>
      <c r="EO283" s="3">
        <v>5.3769708878100703E-2</v>
      </c>
      <c r="EP283" s="3">
        <v>1660.82946777344</v>
      </c>
      <c r="EQ283" s="3">
        <v>359.77122000000003</v>
      </c>
      <c r="ER283" s="3">
        <v>0.33974860388434103</v>
      </c>
      <c r="ES283" s="3">
        <v>-0.1303330146759</v>
      </c>
      <c r="ET283" s="3">
        <v>60.78</v>
      </c>
      <c r="EU283" s="3">
        <v>1.0926741197571399</v>
      </c>
      <c r="EV283" s="2">
        <v>21.74</v>
      </c>
      <c r="EW283" s="2">
        <v>22.85</v>
      </c>
      <c r="EX283" s="2">
        <v>20.309999999999999</v>
      </c>
      <c r="EY283" s="3">
        <v>0.56247568130493197</v>
      </c>
      <c r="EZ283" s="3">
        <v>0.59636086225509599</v>
      </c>
      <c r="FA283" s="3">
        <v>7</v>
      </c>
      <c r="FB283" s="3">
        <v>2.2000000000000002</v>
      </c>
      <c r="FC283" s="3">
        <v>7</v>
      </c>
      <c r="FD283" s="3">
        <v>137000000</v>
      </c>
      <c r="FE283" s="3">
        <v>0.65044375636806795</v>
      </c>
      <c r="FF283" s="3">
        <v>1.80318361835199</v>
      </c>
      <c r="FG283" s="3">
        <v>4.0598272019291199</v>
      </c>
      <c r="FH283" s="3">
        <v>1.0071231552584701</v>
      </c>
      <c r="FI283" s="3">
        <v>4.3712489643096903</v>
      </c>
      <c r="FJ283" s="3">
        <v>0.107566552009593</v>
      </c>
      <c r="FK283" s="3">
        <v>4.8215184354521802E-2</v>
      </c>
      <c r="FL283" s="3">
        <v>1.6653850834078201</v>
      </c>
      <c r="FM283" s="3">
        <v>4.9016323762395801</v>
      </c>
      <c r="FN283" s="3">
        <v>5.0250141884056596</v>
      </c>
      <c r="FO283" s="3">
        <v>6.6165729501431496</v>
      </c>
      <c r="FP283" s="3">
        <v>1.02762770652771</v>
      </c>
      <c r="FQ283" s="3">
        <v>5.7141634786178797</v>
      </c>
      <c r="FR283" s="3">
        <v>1.0720629692077599</v>
      </c>
      <c r="FS283" s="3">
        <v>0.79490870237350497</v>
      </c>
      <c r="FT283" s="3">
        <v>0.958582043647766</v>
      </c>
      <c r="FU283" s="3">
        <v>22658.377320862299</v>
      </c>
    </row>
    <row r="284" spans="1:177" x14ac:dyDescent="0.35">
      <c r="A284" s="3">
        <v>2012</v>
      </c>
      <c r="B284" s="3" t="s">
        <v>71</v>
      </c>
      <c r="C284" s="5">
        <v>29.53</v>
      </c>
      <c r="D284" s="5">
        <v>3551.16</v>
      </c>
      <c r="E284" s="3">
        <v>47.4462804519626</v>
      </c>
      <c r="F284" s="3">
        <v>177.885583524027</v>
      </c>
      <c r="G284" s="3">
        <v>47.4462804519626</v>
      </c>
      <c r="H284" s="3">
        <v>0.28702290750185699</v>
      </c>
      <c r="I284" s="3">
        <v>35.676964274051301</v>
      </c>
      <c r="J284" s="3">
        <v>1.2997191561622401</v>
      </c>
      <c r="K284" s="3">
        <v>30.5838939324669</v>
      </c>
      <c r="L284" s="3">
        <v>0.31836113225828799</v>
      </c>
      <c r="M284" s="3">
        <v>600</v>
      </c>
      <c r="N284" s="3">
        <v>96.53</v>
      </c>
      <c r="O284" s="3">
        <v>96.02</v>
      </c>
      <c r="P284" s="3">
        <v>95.52</v>
      </c>
      <c r="Q284" s="3">
        <v>3704.9</v>
      </c>
      <c r="R284" s="3">
        <v>100</v>
      </c>
      <c r="S284" s="3">
        <v>100</v>
      </c>
      <c r="T284" s="3">
        <v>10.328283500906499</v>
      </c>
      <c r="U284" s="3">
        <v>21.003502554804701</v>
      </c>
      <c r="V284" s="3">
        <v>24.60328947</v>
      </c>
      <c r="W284" s="3">
        <v>99.999999999994799</v>
      </c>
      <c r="X284" s="3">
        <v>11</v>
      </c>
      <c r="Y284" s="3">
        <v>8</v>
      </c>
      <c r="Z284" s="3">
        <v>4</v>
      </c>
      <c r="AA284" s="3">
        <v>38.051270273392703</v>
      </c>
      <c r="AB284" s="3">
        <v>9.5993031358999996</v>
      </c>
      <c r="AC284" s="3">
        <v>17.691637630700001</v>
      </c>
      <c r="AD284" s="3">
        <v>21.3992537313433</v>
      </c>
      <c r="AE284" s="3">
        <v>1408.18561483748</v>
      </c>
      <c r="AF284" s="3">
        <v>39.619999999999997</v>
      </c>
      <c r="AG284" s="3">
        <v>22.572748669999999</v>
      </c>
      <c r="AH284" s="3">
        <v>2.9</v>
      </c>
      <c r="AI284" s="3">
        <v>17826</v>
      </c>
      <c r="AJ284" s="3">
        <v>3.1</v>
      </c>
      <c r="AK284" s="3">
        <v>3.43</v>
      </c>
      <c r="AL284" s="3">
        <v>5592.53688149956</v>
      </c>
      <c r="AM284" s="3">
        <v>-9.1296072693039694</v>
      </c>
      <c r="AN284" s="3">
        <v>7.5329964772790898</v>
      </c>
      <c r="AO284" s="3">
        <v>1.9784075222014099</v>
      </c>
      <c r="AP284" s="3">
        <v>0</v>
      </c>
      <c r="AQ284" s="3">
        <v>0.23506600288510299</v>
      </c>
      <c r="AR284" s="3">
        <v>0.20812793731735801</v>
      </c>
      <c r="AS284" s="3">
        <v>0.20113384971408599</v>
      </c>
      <c r="AT284" s="3">
        <v>94.166161014467903</v>
      </c>
      <c r="AU284" s="3">
        <v>98.788302891420102</v>
      </c>
      <c r="AV284" s="3">
        <v>96.969675132008305</v>
      </c>
      <c r="AW284" s="3">
        <v>2.5</v>
      </c>
      <c r="AX284" s="3">
        <v>8.3083695434575198</v>
      </c>
      <c r="AY284" s="3">
        <v>13.652578360656101</v>
      </c>
      <c r="AZ284" s="3">
        <v>0.42940355843125799</v>
      </c>
      <c r="BA284" s="3">
        <v>11.9880474043356</v>
      </c>
      <c r="BB284" s="5">
        <v>17.100000000000001</v>
      </c>
      <c r="BC284" s="9">
        <v>85025</v>
      </c>
      <c r="BD284" s="3">
        <v>1.68511220438307</v>
      </c>
      <c r="BE284" s="3">
        <v>3.25</v>
      </c>
      <c r="BF284" s="3">
        <v>124.30005878126801</v>
      </c>
      <c r="BG284" s="3">
        <v>1.5857822960863099</v>
      </c>
      <c r="BH284" s="3">
        <v>7.4197450485950203</v>
      </c>
      <c r="BI284" s="3">
        <v>4.5003720657589099</v>
      </c>
      <c r="BJ284" s="3">
        <v>0.88997000455856301</v>
      </c>
      <c r="BK284" s="3">
        <v>20.399999999999999</v>
      </c>
      <c r="BL284" s="3">
        <v>23.8</v>
      </c>
      <c r="BM284" s="3">
        <v>140.02585160000001</v>
      </c>
      <c r="BN284" s="3">
        <v>17.831767379999999</v>
      </c>
      <c r="BO284" s="3">
        <v>399.28367489365797</v>
      </c>
      <c r="BP284" s="3">
        <v>62.309997269999997</v>
      </c>
      <c r="BQ284" s="3">
        <v>4.83</v>
      </c>
      <c r="BR284" s="3">
        <v>1.0010000467300399</v>
      </c>
      <c r="BS284" s="3">
        <v>99.800003051757798</v>
      </c>
      <c r="BT284" s="3">
        <v>1.00168001651764</v>
      </c>
      <c r="BU284" s="3">
        <v>0.99000000953674305</v>
      </c>
      <c r="BV284" s="3">
        <v>1.35659003257751</v>
      </c>
      <c r="BW284" s="3">
        <v>96.557968139648395</v>
      </c>
      <c r="BX284" s="3">
        <v>96.824623107910199</v>
      </c>
      <c r="BY284" s="3">
        <v>6</v>
      </c>
      <c r="BZ284" s="3">
        <v>6</v>
      </c>
      <c r="CA284" s="3">
        <v>99.297759999999997</v>
      </c>
      <c r="CB284" s="3">
        <v>94.656959533691406</v>
      </c>
      <c r="CC284" s="3">
        <v>96.564506530761705</v>
      </c>
      <c r="CD284" s="3">
        <v>80.078437805175795</v>
      </c>
      <c r="CE284" s="3">
        <v>12.484474182128899</v>
      </c>
      <c r="CF284" s="3">
        <v>4.8615999221801802</v>
      </c>
      <c r="CG284" s="3">
        <v>11.30438</v>
      </c>
      <c r="CH284" s="3">
        <v>6.0372041490375796</v>
      </c>
      <c r="CI284" s="3">
        <f t="shared" si="71"/>
        <v>0.35</v>
      </c>
      <c r="CJ284" s="3">
        <v>5.4</v>
      </c>
      <c r="CK284" s="3">
        <f t="shared" si="72"/>
        <v>67</v>
      </c>
      <c r="CL284" s="3">
        <v>99</v>
      </c>
      <c r="CM284" s="3">
        <v>98</v>
      </c>
      <c r="CN284" s="3">
        <v>6.63</v>
      </c>
      <c r="CO284" s="3">
        <f>AVERAGE(CO285,CO283)</f>
        <v>5.7880000000000003</v>
      </c>
      <c r="CP284" s="3">
        <v>2.2010000000000001</v>
      </c>
      <c r="CQ284" s="3">
        <v>3.3102501336277801E-3</v>
      </c>
      <c r="CR284" s="3">
        <v>25.9</v>
      </c>
      <c r="CS284" s="3">
        <v>30.8</v>
      </c>
      <c r="CT284" s="3">
        <v>93.245229007633696</v>
      </c>
      <c r="CU284" s="3">
        <v>97.185229017400204</v>
      </c>
      <c r="CV284" s="3">
        <v>95.634996777844705</v>
      </c>
      <c r="CW284" s="3">
        <v>1</v>
      </c>
      <c r="CX284" s="3">
        <v>5</v>
      </c>
      <c r="CY284" s="3">
        <v>4.5999999999999996</v>
      </c>
      <c r="CZ284" s="3">
        <v>33.4</v>
      </c>
      <c r="DA284" s="3">
        <v>0.13926809000000001</v>
      </c>
      <c r="DB284" s="3">
        <v>1031.9887078322099</v>
      </c>
      <c r="DC284" s="3">
        <v>24.274065019999998</v>
      </c>
      <c r="DD284" s="3">
        <v>40.4</v>
      </c>
      <c r="DE284" s="3">
        <v>25.3</v>
      </c>
      <c r="DF284" s="3">
        <v>2.8</v>
      </c>
      <c r="DG284" s="3">
        <v>7.2</v>
      </c>
      <c r="DH284" s="3">
        <v>33</v>
      </c>
      <c r="DI284" s="3">
        <v>0.7</v>
      </c>
      <c r="DJ284" s="3">
        <v>11.8</v>
      </c>
      <c r="DK284" s="3">
        <v>0</v>
      </c>
      <c r="DL284" s="3">
        <v>12.5789110053285</v>
      </c>
      <c r="DM284" s="3">
        <v>35.042999999999999</v>
      </c>
      <c r="DN284" s="3">
        <v>3.5239256392313401</v>
      </c>
      <c r="DO284" s="3">
        <v>30.415779945265701</v>
      </c>
      <c r="DP284" s="3">
        <v>33.551000000000002</v>
      </c>
      <c r="DQ284" s="3">
        <v>66.744</v>
      </c>
      <c r="DR284" s="3">
        <v>80.03</v>
      </c>
      <c r="DS284" s="3">
        <v>48.832999999999998</v>
      </c>
      <c r="DT284" s="3">
        <v>75.284051491559396</v>
      </c>
      <c r="DU284" s="3">
        <v>61.584000000000003</v>
      </c>
      <c r="DV284" s="3">
        <v>30.44</v>
      </c>
      <c r="DW284" s="3">
        <v>23.49</v>
      </c>
      <c r="DX284" s="3">
        <v>5.5880000000000001</v>
      </c>
      <c r="DY284" s="3">
        <v>19.308</v>
      </c>
      <c r="DZ284" s="3">
        <v>10.965999999999999</v>
      </c>
      <c r="EA284" s="3">
        <v>10.09</v>
      </c>
      <c r="EB284" s="3">
        <v>-12077</v>
      </c>
      <c r="EC284" s="3">
        <v>14.840999999999999</v>
      </c>
      <c r="ED284" s="3">
        <v>69.055999999999997</v>
      </c>
      <c r="EE284" s="3">
        <v>179.57599999999999</v>
      </c>
      <c r="EF284" s="3">
        <v>10.1</v>
      </c>
      <c r="EG284" s="3">
        <v>10.1</v>
      </c>
      <c r="EH284" s="3">
        <v>4.7</v>
      </c>
      <c r="EI284" s="3">
        <v>76.746341463414595</v>
      </c>
      <c r="EJ284" s="3">
        <v>1.33</v>
      </c>
      <c r="EK284" s="3">
        <v>88.570274999999995</v>
      </c>
      <c r="EL284" s="3">
        <v>73.206440000000001</v>
      </c>
      <c r="EM284" s="3">
        <v>15.0710455777783</v>
      </c>
      <c r="EN284" s="3">
        <v>70.910433909022103</v>
      </c>
      <c r="EO284" s="3">
        <v>-2.3907600329836501E-4</v>
      </c>
      <c r="EP284" s="3">
        <v>1734.56896972656</v>
      </c>
      <c r="EQ284" s="3">
        <v>420.56351999999998</v>
      </c>
      <c r="ER284" s="3">
        <v>0.32051131573670399</v>
      </c>
      <c r="ES284" s="3">
        <v>-0.20775973693484501</v>
      </c>
      <c r="ET284" s="3">
        <v>60.654000000000003</v>
      </c>
      <c r="EU284" s="3">
        <v>1.0588757300207099</v>
      </c>
      <c r="EV284" s="2">
        <v>22.21</v>
      </c>
      <c r="EW284" s="2">
        <v>23.49</v>
      </c>
      <c r="EX284" s="2">
        <v>20.62</v>
      </c>
      <c r="EY284" s="3">
        <v>0.65975362062454201</v>
      </c>
      <c r="EZ284" s="3">
        <v>0.65787142515182495</v>
      </c>
      <c r="FA284" s="3">
        <v>7</v>
      </c>
      <c r="FB284" s="3">
        <v>2.2000000000000002</v>
      </c>
      <c r="FC284" s="3">
        <v>7</v>
      </c>
      <c r="FD284" s="3">
        <v>223000000</v>
      </c>
      <c r="FE284" s="3">
        <v>0.94532972630104395</v>
      </c>
      <c r="FF284" s="3">
        <v>1.8146767703887601</v>
      </c>
      <c r="FG284" s="3">
        <v>4.1782427566751101</v>
      </c>
      <c r="FH284" s="3">
        <v>0.537469258136828</v>
      </c>
      <c r="FI284" s="3">
        <v>2.89873329769576</v>
      </c>
      <c r="FJ284" s="3">
        <v>0.121012078064414</v>
      </c>
      <c r="FK284" s="3">
        <v>5.14476768766974E-2</v>
      </c>
      <c r="FL284" s="3">
        <v>1.6653850834078201</v>
      </c>
      <c r="FM284" s="3">
        <v>4.9990707468529703</v>
      </c>
      <c r="FN284" s="3">
        <v>4.8289768823930501</v>
      </c>
      <c r="FO284" s="3">
        <v>7.80999830484705</v>
      </c>
      <c r="FP284" s="3">
        <v>1.06427574157715</v>
      </c>
      <c r="FQ284" s="3">
        <v>3.79887246755542</v>
      </c>
      <c r="FR284" s="3">
        <v>1.0494786500930799</v>
      </c>
      <c r="FS284" s="3">
        <v>0.81786853075027499</v>
      </c>
      <c r="FT284" s="3">
        <v>0.99639576673507702</v>
      </c>
      <c r="FU284" s="3">
        <v>23589.147574328901</v>
      </c>
    </row>
    <row r="285" spans="1:177" x14ac:dyDescent="0.35">
      <c r="A285" s="3">
        <v>2013</v>
      </c>
      <c r="B285" s="3" t="s">
        <v>71</v>
      </c>
      <c r="C285" s="5">
        <v>28.53</v>
      </c>
      <c r="D285" s="5">
        <v>3502.91</v>
      </c>
      <c r="E285" s="3">
        <v>47.059207733255001</v>
      </c>
      <c r="F285" s="3">
        <v>179.32727946627099</v>
      </c>
      <c r="G285" s="3">
        <v>47.059207733255001</v>
      </c>
      <c r="H285" s="3">
        <v>0.28369990522656602</v>
      </c>
      <c r="I285" s="3">
        <v>35.243786943600803</v>
      </c>
      <c r="J285" s="3">
        <v>1.3454818588550299</v>
      </c>
      <c r="K285" s="3">
        <v>30.644329055223501</v>
      </c>
      <c r="L285" s="3">
        <v>0.52741151977793199</v>
      </c>
      <c r="M285" s="3">
        <v>600</v>
      </c>
      <c r="N285" s="3">
        <v>95.66</v>
      </c>
      <c r="O285" s="3">
        <v>95.19</v>
      </c>
      <c r="P285" s="3">
        <v>94.69</v>
      </c>
      <c r="Q285" s="3">
        <v>3804.4</v>
      </c>
      <c r="R285" s="3">
        <v>100</v>
      </c>
      <c r="S285" s="3">
        <v>100</v>
      </c>
      <c r="T285" s="3">
        <v>10.5450987161868</v>
      </c>
      <c r="U285" s="3">
        <v>19.109995307210099</v>
      </c>
      <c r="V285" s="3">
        <v>23.693890270000001</v>
      </c>
      <c r="W285" s="3">
        <v>99.996216476880505</v>
      </c>
      <c r="X285" s="3">
        <v>11</v>
      </c>
      <c r="Y285" s="3">
        <v>8</v>
      </c>
      <c r="Z285" s="3">
        <v>4</v>
      </c>
      <c r="AA285" s="3">
        <v>39.162499722675797</v>
      </c>
      <c r="AB285" s="3">
        <v>10.0685858256</v>
      </c>
      <c r="AC285" s="3">
        <v>18.5788270424</v>
      </c>
      <c r="AD285" s="3">
        <v>20.9701492537313</v>
      </c>
      <c r="AE285" s="3">
        <v>1409.03585249666</v>
      </c>
      <c r="AF285" s="3">
        <v>39.619999999999997</v>
      </c>
      <c r="AG285" s="3">
        <v>22.572748669999999</v>
      </c>
      <c r="AH285" s="3">
        <v>2.9</v>
      </c>
      <c r="AI285" s="3">
        <v>16797</v>
      </c>
      <c r="AJ285" s="3">
        <f>AVERAGE(AJ284,AJ286)</f>
        <v>3.0916665000000001</v>
      </c>
      <c r="AK285" s="3">
        <f>AVERAGE(AK284,AK286)</f>
        <v>3.4619144999999998</v>
      </c>
      <c r="AL285" s="3">
        <v>6302.4247037493196</v>
      </c>
      <c r="AM285" s="3">
        <v>8.8802306202423296</v>
      </c>
      <c r="AN285" s="3">
        <v>7.8928892309212397</v>
      </c>
      <c r="AO285" s="3">
        <v>1.9401601544079401</v>
      </c>
      <c r="AP285" s="3">
        <v>0</v>
      </c>
      <c r="AQ285" s="3">
        <v>0.16456559298911899</v>
      </c>
      <c r="AR285" s="3">
        <v>0.17617789793722899</v>
      </c>
      <c r="AS285" s="3">
        <v>0.190067500816266</v>
      </c>
      <c r="AT285" s="3">
        <v>92.837187143477394</v>
      </c>
      <c r="AU285" s="3">
        <v>98.454274786008</v>
      </c>
      <c r="AV285" s="3">
        <v>96.237152990062</v>
      </c>
      <c r="AW285" s="3">
        <v>2.5</v>
      </c>
      <c r="AX285" s="3">
        <v>8.6325028751113493</v>
      </c>
      <c r="AY285" s="3">
        <v>11.6332653031468</v>
      </c>
      <c r="AZ285" s="3">
        <v>0.233787181759083</v>
      </c>
      <c r="BA285" s="3">
        <v>12.843531393807501</v>
      </c>
      <c r="BB285" s="5">
        <v>17.3</v>
      </c>
      <c r="BC285" s="9">
        <v>85246</v>
      </c>
      <c r="BD285" s="3">
        <v>1.68511220438307</v>
      </c>
      <c r="BE285" s="3">
        <v>3.25</v>
      </c>
      <c r="BF285" s="3">
        <v>124.229110740995</v>
      </c>
      <c r="BG285" s="3">
        <v>1.5857822960863099</v>
      </c>
      <c r="BH285" s="3">
        <v>7.4786789343050204</v>
      </c>
      <c r="BI285" s="3">
        <v>4.5267695255828899</v>
      </c>
      <c r="BJ285" s="3">
        <v>0.88482999801635698</v>
      </c>
      <c r="BK285" s="3">
        <v>20.399999999999999</v>
      </c>
      <c r="BL285" s="3">
        <v>24.4</v>
      </c>
      <c r="BM285" s="3">
        <v>147.56982819999999</v>
      </c>
      <c r="BN285" s="3">
        <v>18.211699679999999</v>
      </c>
      <c r="BO285" s="3">
        <v>517.74181184555403</v>
      </c>
      <c r="BP285" s="3">
        <v>62.849200000000003</v>
      </c>
      <c r="BQ285" s="3">
        <v>4.7939785162956596</v>
      </c>
      <c r="BR285" s="3">
        <v>1.0010000467300399</v>
      </c>
      <c r="BS285" s="3">
        <v>99.800003051757798</v>
      </c>
      <c r="BT285" s="3">
        <v>1.00181996822357</v>
      </c>
      <c r="BU285" s="3">
        <v>0.964299976825714</v>
      </c>
      <c r="BV285" s="3">
        <v>1.35608005523682</v>
      </c>
      <c r="BW285" s="3">
        <v>96.132179260253906</v>
      </c>
      <c r="BX285" s="3">
        <v>96.327583312988295</v>
      </c>
      <c r="BY285" s="3">
        <v>6</v>
      </c>
      <c r="BZ285" s="3">
        <v>6</v>
      </c>
      <c r="CA285" s="3">
        <v>99.372749999999996</v>
      </c>
      <c r="CB285" s="3">
        <f>AVERAGE(CB286,CB284)</f>
        <v>94.518398284912109</v>
      </c>
      <c r="CC285" s="3">
        <f>AVERAGE(CC286,CC284)</f>
        <v>96.594844818115263</v>
      </c>
      <c r="CD285" s="3">
        <f>AVERAGE(CD286,CD284)</f>
        <v>82.31689453125</v>
      </c>
      <c r="CE285" s="3">
        <v>12.3380889892578</v>
      </c>
      <c r="CF285" s="3">
        <v>5.021240234375</v>
      </c>
      <c r="CG285" s="3">
        <f>AVERAGE(CG287,CG283)</f>
        <v>11.38358</v>
      </c>
      <c r="CH285" s="3">
        <f>AVERAGE(CH287,CH283)</f>
        <v>5.4111721196194997</v>
      </c>
      <c r="CI285" s="3">
        <f t="shared" si="71"/>
        <v>0.35</v>
      </c>
      <c r="CJ285" s="3">
        <v>5.2</v>
      </c>
      <c r="CK285" s="3">
        <f t="shared" si="72"/>
        <v>70.5</v>
      </c>
      <c r="CL285" s="3">
        <v>99</v>
      </c>
      <c r="CM285" s="3">
        <v>98</v>
      </c>
      <c r="CN285" s="3">
        <v>6.61</v>
      </c>
      <c r="CO285" s="3">
        <v>5.7869999999999999</v>
      </c>
      <c r="CP285" s="3">
        <v>2.2080000000000002</v>
      </c>
      <c r="CQ285" s="3">
        <v>3.18343673782822E-3</v>
      </c>
      <c r="CR285" s="3">
        <f>AVERAGE(CR287,CR283)</f>
        <v>24.35</v>
      </c>
      <c r="CS285" s="3">
        <f>AVERAGE(CS287,CS283)</f>
        <v>29</v>
      </c>
      <c r="CT285" s="3">
        <v>94.583505997819302</v>
      </c>
      <c r="CU285" s="3">
        <v>97.449090693083804</v>
      </c>
      <c r="CV285" s="3">
        <v>96.318014616442795</v>
      </c>
      <c r="CW285" s="3">
        <v>2</v>
      </c>
      <c r="CX285" s="3">
        <v>5</v>
      </c>
      <c r="CY285" s="3">
        <v>4.8</v>
      </c>
      <c r="CZ285" s="3">
        <v>32.6</v>
      </c>
      <c r="DA285" s="3">
        <v>0.13926809000000001</v>
      </c>
      <c r="DB285" s="3">
        <v>1107.1812531959799</v>
      </c>
      <c r="DC285" s="3">
        <v>23.801603320000002</v>
      </c>
      <c r="DD285" s="3">
        <v>40.5</v>
      </c>
      <c r="DE285" s="3">
        <v>25.4</v>
      </c>
      <c r="DF285" s="3">
        <v>2.7</v>
      </c>
      <c r="DG285" s="3">
        <v>7.2</v>
      </c>
      <c r="DH285" s="3">
        <v>33.1</v>
      </c>
      <c r="DI285" s="3">
        <v>0.9</v>
      </c>
      <c r="DJ285" s="3">
        <v>11.8</v>
      </c>
      <c r="DK285" s="3">
        <v>0</v>
      </c>
      <c r="DL285" s="3">
        <v>11.9988321748916</v>
      </c>
      <c r="DM285" s="3">
        <v>35.454000000000001</v>
      </c>
      <c r="DN285" s="3">
        <v>3.2994003510084799</v>
      </c>
      <c r="DO285" s="3">
        <v>30.540266923384699</v>
      </c>
      <c r="DP285" s="3">
        <v>33.262</v>
      </c>
      <c r="DQ285" s="3">
        <v>67.239999999999995</v>
      </c>
      <c r="DR285" s="3">
        <v>80.213999999999999</v>
      </c>
      <c r="DS285" s="3">
        <v>48.843000000000004</v>
      </c>
      <c r="DT285" s="3">
        <v>75.169675423611395</v>
      </c>
      <c r="DU285" s="3">
        <v>61.027000000000001</v>
      </c>
      <c r="DV285" s="3">
        <v>31.46</v>
      </c>
      <c r="DW285" s="3">
        <v>24.46</v>
      </c>
      <c r="DX285" s="3">
        <v>5.6669999999999998</v>
      </c>
      <c r="DY285" s="3">
        <v>20.312999999999999</v>
      </c>
      <c r="DZ285" s="3">
        <v>11.388</v>
      </c>
      <c r="EA285" s="3">
        <v>10.33</v>
      </c>
      <c r="EB285" s="3">
        <v>-27597</v>
      </c>
      <c r="EC285" s="3">
        <v>14.263</v>
      </c>
      <c r="ED285" s="3">
        <v>66.784000000000006</v>
      </c>
      <c r="EE285" s="3">
        <v>172.36199999999999</v>
      </c>
      <c r="EF285" s="3">
        <v>9.6999999999999993</v>
      </c>
      <c r="EG285" s="3">
        <v>10.199999999999999</v>
      </c>
      <c r="EH285" s="3">
        <v>4.5</v>
      </c>
      <c r="EI285" s="3">
        <v>77</v>
      </c>
      <c r="EJ285" s="3">
        <v>1.29</v>
      </c>
      <c r="EK285" s="3">
        <v>88.778634999999994</v>
      </c>
      <c r="EL285" s="3">
        <v>74.042814000000007</v>
      </c>
      <c r="EM285" s="3">
        <v>15.018948787021801</v>
      </c>
      <c r="EN285" s="3">
        <v>70.481667967260904</v>
      </c>
      <c r="EO285" s="3">
        <v>-6.03600174744649E-2</v>
      </c>
      <c r="EP285" s="3">
        <v>1850.41674804688</v>
      </c>
      <c r="EQ285" s="3">
        <v>384.66597000000002</v>
      </c>
      <c r="ER285" s="3">
        <v>0.256828990748737</v>
      </c>
      <c r="ES285" s="3">
        <v>-0.26665854920617299</v>
      </c>
      <c r="ET285" s="3">
        <v>60.529000000000003</v>
      </c>
      <c r="EU285" s="3">
        <v>0.79000496084262695</v>
      </c>
      <c r="EV285" s="2">
        <v>22.69</v>
      </c>
      <c r="EW285" s="2">
        <v>24.14</v>
      </c>
      <c r="EX285" s="2">
        <v>20.92</v>
      </c>
      <c r="EY285" s="3">
        <v>0.64588093757629395</v>
      </c>
      <c r="EZ285" s="3">
        <v>0.65976428985595703</v>
      </c>
      <c r="FA285" s="3">
        <v>7</v>
      </c>
      <c r="FB285" s="3">
        <v>2.2000000000000002</v>
      </c>
      <c r="FC285" s="3">
        <v>7</v>
      </c>
      <c r="FD285" s="3">
        <v>142000000</v>
      </c>
      <c r="FE285" s="3">
        <v>0.94436808022764995</v>
      </c>
      <c r="FF285" s="3">
        <v>1.79844993577184</v>
      </c>
      <c r="FG285" s="3">
        <v>4.1424633223073002</v>
      </c>
      <c r="FH285" s="3">
        <v>0.26006245042526399</v>
      </c>
      <c r="FI285" s="3">
        <v>2.7043136173434799</v>
      </c>
      <c r="FJ285" s="3">
        <v>0.111601125490911</v>
      </c>
      <c r="FK285" s="3">
        <v>6.8019569083447196E-2</v>
      </c>
      <c r="FL285" s="3">
        <v>1.6653850834078201</v>
      </c>
      <c r="FM285" s="3">
        <v>4.6990070368658898</v>
      </c>
      <c r="FN285" s="3">
        <v>4.1805725575647896</v>
      </c>
      <c r="FO285" s="3">
        <v>8.7433829894062107</v>
      </c>
      <c r="FP285" s="3">
        <v>0.99813890457153298</v>
      </c>
      <c r="FQ285" s="3">
        <v>3.33330904653522</v>
      </c>
      <c r="FR285" s="3">
        <v>0.97335499525070202</v>
      </c>
      <c r="FS285" s="3">
        <v>0.83954834938049305</v>
      </c>
      <c r="FT285" s="3">
        <v>1.0526145696639999</v>
      </c>
      <c r="FU285" s="3">
        <v>24319.880293506601</v>
      </c>
    </row>
    <row r="286" spans="1:177" x14ac:dyDescent="0.35">
      <c r="A286" s="3">
        <v>2014</v>
      </c>
      <c r="B286" s="3" t="s">
        <v>71</v>
      </c>
      <c r="C286" s="5">
        <v>22.12</v>
      </c>
      <c r="D286" s="5">
        <v>3094.64</v>
      </c>
      <c r="E286" s="3">
        <v>47.108004833600098</v>
      </c>
      <c r="F286" s="3">
        <v>164.00073206442201</v>
      </c>
      <c r="G286" s="3">
        <v>47.108004833600098</v>
      </c>
      <c r="H286" s="3">
        <v>0.287490165865883</v>
      </c>
      <c r="I286" s="3">
        <v>35.690257683137901</v>
      </c>
      <c r="J286" s="3">
        <v>1.2279956889513</v>
      </c>
      <c r="K286" s="3">
        <v>30.705770926548901</v>
      </c>
      <c r="L286" s="3">
        <v>0.52741151977793199</v>
      </c>
      <c r="M286" s="3">
        <v>600</v>
      </c>
      <c r="N286" s="3">
        <v>105.29</v>
      </c>
      <c r="O286" s="3">
        <v>101.75</v>
      </c>
      <c r="P286" s="3">
        <v>97.81</v>
      </c>
      <c r="Q286" s="3">
        <v>4268</v>
      </c>
      <c r="R286" s="3">
        <v>100</v>
      </c>
      <c r="S286" s="3">
        <v>100</v>
      </c>
      <c r="T286" s="3">
        <v>10.744076433121</v>
      </c>
      <c r="U286" s="3">
        <v>19.622184503394699</v>
      </c>
      <c r="V286" s="3">
        <v>23.919402810000001</v>
      </c>
      <c r="W286" s="3">
        <v>99.981566418304197</v>
      </c>
      <c r="X286" s="3">
        <v>11</v>
      </c>
      <c r="Y286" s="3">
        <v>8</v>
      </c>
      <c r="Z286" s="3">
        <v>4</v>
      </c>
      <c r="AA286" s="3">
        <v>42.994663725175698</v>
      </c>
      <c r="AB286" s="3">
        <v>9.8793151837999993</v>
      </c>
      <c r="AC286" s="3">
        <v>18.598559266500001</v>
      </c>
      <c r="AD286" s="3">
        <v>19.833955223880601</v>
      </c>
      <c r="AE286" s="3">
        <v>1410.0908574681</v>
      </c>
      <c r="AF286" s="3">
        <v>39.619999999999997</v>
      </c>
      <c r="AG286" s="3">
        <v>22.572748669999999</v>
      </c>
      <c r="AH286" s="3">
        <v>2.9</v>
      </c>
      <c r="AI286" s="3">
        <v>16015</v>
      </c>
      <c r="AJ286" s="3">
        <v>3.0833330000000001</v>
      </c>
      <c r="AK286" s="3">
        <v>3.4938289999999999</v>
      </c>
      <c r="AL286" s="3">
        <v>6515.7026843978501</v>
      </c>
      <c r="AM286" s="3">
        <v>1.8037025545558001</v>
      </c>
      <c r="AN286" s="3">
        <v>7.1043374484994004</v>
      </c>
      <c r="AO286" s="3">
        <v>1.85540193623594</v>
      </c>
      <c r="AP286" s="3">
        <v>0</v>
      </c>
      <c r="AQ286" s="3">
        <v>0.134689511586051</v>
      </c>
      <c r="AR286" s="3">
        <v>0.13423429812350901</v>
      </c>
      <c r="AS286" s="3">
        <v>0.175264244001476</v>
      </c>
      <c r="AT286" s="3">
        <v>91.508213272486501</v>
      </c>
      <c r="AU286" s="3">
        <v>98.120246680595898</v>
      </c>
      <c r="AV286" s="3">
        <v>95.502082505894904</v>
      </c>
      <c r="AW286" s="3">
        <v>2.5</v>
      </c>
      <c r="AX286" s="3">
        <v>8.3858399661337106</v>
      </c>
      <c r="AY286" s="3">
        <v>10.797970543998</v>
      </c>
      <c r="AZ286" s="3">
        <v>0.26610995768398099</v>
      </c>
      <c r="BA286" s="3">
        <v>12.759802310326201</v>
      </c>
      <c r="BB286" s="13">
        <v>17</v>
      </c>
      <c r="BC286" s="9">
        <v>87687</v>
      </c>
      <c r="BD286" s="3">
        <v>1.68511220438307</v>
      </c>
      <c r="BE286" s="3">
        <v>3.25</v>
      </c>
      <c r="BF286" s="3">
        <v>124.144273163722</v>
      </c>
      <c r="BG286" s="3">
        <v>1.5857822960863099</v>
      </c>
      <c r="BH286" s="3">
        <v>7.5393850618556604</v>
      </c>
      <c r="BI286" s="3">
        <v>4.5540147009864196</v>
      </c>
      <c r="BJ286" s="3">
        <v>0.95076000690460205</v>
      </c>
      <c r="BK286" s="3">
        <v>20.399999999999999</v>
      </c>
      <c r="BL286" s="3">
        <v>24.7</v>
      </c>
      <c r="BM286" s="3">
        <v>147.49234039999999</v>
      </c>
      <c r="BN286" s="3">
        <v>18.749359800000001</v>
      </c>
      <c r="BO286" s="3">
        <v>681.13176102064301</v>
      </c>
      <c r="BP286" s="3">
        <v>66.599999999999994</v>
      </c>
      <c r="BQ286" s="3">
        <v>4.7579570325913103</v>
      </c>
      <c r="BR286" s="3">
        <v>1.0010000467300399</v>
      </c>
      <c r="BS286" s="3">
        <v>99.800003051757798</v>
      </c>
      <c r="BT286" s="3">
        <v>1.0021899938583401</v>
      </c>
      <c r="BU286" s="3">
        <v>0.96192002296447798</v>
      </c>
      <c r="BV286" s="3">
        <v>1.34309005737305</v>
      </c>
      <c r="BW286" s="3">
        <v>96.203453063964801</v>
      </c>
      <c r="BX286" s="3">
        <v>96.201103210449205</v>
      </c>
      <c r="BY286" s="3">
        <v>6</v>
      </c>
      <c r="BZ286" s="3">
        <v>6</v>
      </c>
      <c r="CA286" s="3">
        <v>99.467470000000006</v>
      </c>
      <c r="CB286" s="3">
        <v>94.379837036132798</v>
      </c>
      <c r="CC286" s="3">
        <v>96.625183105468807</v>
      </c>
      <c r="CD286" s="3">
        <v>84.555351257324205</v>
      </c>
      <c r="CE286" s="3">
        <v>12.390227317810099</v>
      </c>
      <c r="CF286" s="3">
        <v>4.9665699005126998</v>
      </c>
      <c r="CG286" s="3">
        <v>11.38358</v>
      </c>
      <c r="CH286" s="3">
        <v>5.4111721196194997</v>
      </c>
      <c r="CI286" s="3">
        <f t="shared" si="71"/>
        <v>0.35</v>
      </c>
      <c r="CJ286" s="3">
        <v>5</v>
      </c>
      <c r="CK286" s="3">
        <f t="shared" si="72"/>
        <v>74</v>
      </c>
      <c r="CL286" s="3">
        <v>98</v>
      </c>
      <c r="CM286" s="3">
        <v>97</v>
      </c>
      <c r="CN286" s="3">
        <v>6.63</v>
      </c>
      <c r="CO286" s="3">
        <v>5.7430000000000003</v>
      </c>
      <c r="CP286" s="3">
        <v>2.2730000000000001</v>
      </c>
      <c r="CQ286" s="3">
        <v>3.01196448955486E-3</v>
      </c>
      <c r="CR286" s="3">
        <v>24.35</v>
      </c>
      <c r="CS286" s="3">
        <v>29</v>
      </c>
      <c r="CT286" s="3">
        <v>95.921782988004395</v>
      </c>
      <c r="CU286" s="3">
        <v>97.712952368767404</v>
      </c>
      <c r="CV286" s="3">
        <v>97.003705688936506</v>
      </c>
      <c r="CW286" s="3">
        <v>2</v>
      </c>
      <c r="CX286" s="3">
        <v>5</v>
      </c>
      <c r="CY286" s="3">
        <v>4.5999999999999996</v>
      </c>
      <c r="CZ286" s="3">
        <v>31</v>
      </c>
      <c r="DA286" s="3">
        <v>3.7954710000000003E-2</v>
      </c>
      <c r="DB286" s="3">
        <v>1137.68875734681</v>
      </c>
      <c r="DC286" s="3">
        <v>23.01104355</v>
      </c>
      <c r="DD286" s="3">
        <v>40.299999999999997</v>
      </c>
      <c r="DE286" s="3">
        <v>25.2</v>
      </c>
      <c r="DF286" s="3">
        <v>2.7</v>
      </c>
      <c r="DG286" s="3">
        <v>7.2</v>
      </c>
      <c r="DH286" s="3">
        <v>32.799999999999997</v>
      </c>
      <c r="DI286" s="3">
        <v>1.1000000000000001</v>
      </c>
      <c r="DJ286" s="3">
        <v>11.8</v>
      </c>
      <c r="DK286" s="3">
        <v>0</v>
      </c>
      <c r="DL286" s="3">
        <v>11.4908646980877</v>
      </c>
      <c r="DM286" s="3">
        <v>36.359000000000002</v>
      </c>
      <c r="DN286" s="3">
        <v>3.0929235473408498</v>
      </c>
      <c r="DO286" s="3">
        <v>30.542218334027599</v>
      </c>
      <c r="DP286" s="3">
        <v>33.820999999999998</v>
      </c>
      <c r="DQ286" s="3">
        <v>68.087999999999994</v>
      </c>
      <c r="DR286" s="3">
        <v>80.379000000000005</v>
      </c>
      <c r="DS286" s="3">
        <v>49.223999999999997</v>
      </c>
      <c r="DT286" s="3">
        <v>75.3928626129576</v>
      </c>
      <c r="DU286" s="3">
        <v>60.786000000000001</v>
      </c>
      <c r="DV286" s="3">
        <v>30.34</v>
      </c>
      <c r="DW286" s="3">
        <v>23.22</v>
      </c>
      <c r="DX286" s="3">
        <v>4.6680000000000001</v>
      </c>
      <c r="DY286" s="3">
        <v>18.847000000000001</v>
      </c>
      <c r="DZ286" s="3">
        <v>10.086</v>
      </c>
      <c r="EA286" s="3">
        <v>8.99</v>
      </c>
      <c r="EB286" s="3">
        <v>-24234</v>
      </c>
      <c r="EC286" s="3">
        <v>13.708</v>
      </c>
      <c r="ED286" s="3">
        <v>64.372</v>
      </c>
      <c r="EE286" s="3">
        <v>162.874</v>
      </c>
      <c r="EF286" s="3">
        <v>9.9</v>
      </c>
      <c r="EG286" s="3">
        <v>9.9</v>
      </c>
      <c r="EH286" s="3">
        <v>4.3</v>
      </c>
      <c r="EI286" s="3">
        <v>77.602439024390307</v>
      </c>
      <c r="EJ286" s="3">
        <v>1.32</v>
      </c>
      <c r="EK286" s="3">
        <v>89.245028000000005</v>
      </c>
      <c r="EL286" s="3">
        <v>75.398955999999998</v>
      </c>
      <c r="EM286" s="3">
        <v>14.987170464575</v>
      </c>
      <c r="EN286" s="3">
        <v>70.002876350804399</v>
      </c>
      <c r="EO286" s="3">
        <v>-7.4846229292050606E-2</v>
      </c>
      <c r="EP286" s="3">
        <v>2037.37878417969</v>
      </c>
      <c r="EQ286" s="3">
        <v>438.51200999999998</v>
      </c>
      <c r="ER286" s="3">
        <v>0.24386740998470499</v>
      </c>
      <c r="ES286" s="3">
        <v>-0.28322811788102997</v>
      </c>
      <c r="ET286" s="3">
        <v>60.402999999999999</v>
      </c>
      <c r="EU286" s="3">
        <v>0.74387265677683201</v>
      </c>
      <c r="EV286" s="2">
        <v>23.17</v>
      </c>
      <c r="EW286" s="2">
        <v>24.81</v>
      </c>
      <c r="EX286" s="2">
        <v>21.23</v>
      </c>
      <c r="EY286" s="3">
        <v>0.682209432125092</v>
      </c>
      <c r="EZ286" s="3">
        <v>0.76947361230850198</v>
      </c>
      <c r="FA286" s="3">
        <v>7</v>
      </c>
      <c r="FB286" s="3">
        <v>2.2000000000000002</v>
      </c>
      <c r="FC286" s="3">
        <v>7</v>
      </c>
      <c r="FD286" s="3">
        <v>258000000</v>
      </c>
      <c r="FE286" s="3">
        <v>0.938945848160332</v>
      </c>
      <c r="FF286" s="3">
        <v>1.91903675982857</v>
      </c>
      <c r="FG286" s="3">
        <v>4.4724993969827196</v>
      </c>
      <c r="FH286" s="3">
        <v>0.214340467626121</v>
      </c>
      <c r="FI286" s="3">
        <v>2.62502368445316</v>
      </c>
      <c r="FJ286" s="3">
        <v>7.4331786235128497E-2</v>
      </c>
      <c r="FK286" s="3">
        <v>6.0321538825371598E-2</v>
      </c>
      <c r="FL286" s="3">
        <f>AVERAGE(FL285,FL287)</f>
        <v>1.6347829599838799</v>
      </c>
      <c r="FM286" s="3">
        <v>4.1379157284687</v>
      </c>
      <c r="FN286" s="3">
        <v>4.0095523584073502</v>
      </c>
      <c r="FO286" s="3">
        <v>10.0675953825499</v>
      </c>
      <c r="FP286" s="3">
        <v>1.1051381826400799</v>
      </c>
      <c r="FQ286" s="3">
        <v>3.1576770377812799</v>
      </c>
      <c r="FR286" s="3">
        <v>0.84294080734252896</v>
      </c>
      <c r="FS286" s="3">
        <v>0.87166452407836903</v>
      </c>
      <c r="FT286" s="3">
        <v>1.06331539154053</v>
      </c>
      <c r="FU286" s="3">
        <v>25316.331544594901</v>
      </c>
    </row>
    <row r="287" spans="1:177" x14ac:dyDescent="0.35">
      <c r="A287" s="3">
        <v>2015</v>
      </c>
      <c r="B287" s="3" t="s">
        <v>71</v>
      </c>
      <c r="C287" s="5">
        <v>63.67</v>
      </c>
      <c r="D287" s="5">
        <v>3112.56</v>
      </c>
      <c r="E287" s="3">
        <v>46.9349096965936</v>
      </c>
      <c r="F287" s="3">
        <v>174.097547533756</v>
      </c>
      <c r="G287" s="3">
        <v>46.9349096965936</v>
      </c>
      <c r="H287" s="3">
        <v>0.286602483014189</v>
      </c>
      <c r="I287" s="3">
        <v>35.556353897906497</v>
      </c>
      <c r="J287" s="3">
        <v>1.2769848786701099</v>
      </c>
      <c r="K287" s="3">
        <v>30.765211143407701</v>
      </c>
      <c r="L287" s="3">
        <f>AVERAGE(L289,L285)</f>
        <v>0.72530308839877544</v>
      </c>
      <c r="M287" s="3">
        <v>600</v>
      </c>
      <c r="N287" s="3">
        <v>92.36</v>
      </c>
      <c r="O287" s="3">
        <v>96.53</v>
      </c>
      <c r="P287" s="3">
        <v>101.18</v>
      </c>
      <c r="Q287" s="3">
        <v>3727.8</v>
      </c>
      <c r="R287" s="3">
        <v>100</v>
      </c>
      <c r="S287" s="3">
        <v>100</v>
      </c>
      <c r="T287" s="3">
        <v>10.9153668915413</v>
      </c>
      <c r="U287" s="3">
        <v>20.294412385400499</v>
      </c>
      <c r="V287" s="3">
        <v>22.76911952</v>
      </c>
      <c r="W287" s="3">
        <v>99.996214971444303</v>
      </c>
      <c r="X287" s="3">
        <v>11</v>
      </c>
      <c r="Y287" s="3">
        <v>8</v>
      </c>
      <c r="Z287" s="3">
        <v>4</v>
      </c>
      <c r="AA287" s="3">
        <v>45.665322355400697</v>
      </c>
      <c r="AB287" s="3">
        <v>9.4449204989000002</v>
      </c>
      <c r="AC287" s="3">
        <v>19.4991907074</v>
      </c>
      <c r="AD287" s="3">
        <v>19.492537313432798</v>
      </c>
      <c r="AE287" s="3">
        <v>1411.0308707229301</v>
      </c>
      <c r="AF287" s="3">
        <v>39.619999999999997</v>
      </c>
      <c r="AG287" s="3">
        <v>22.572748669999999</v>
      </c>
      <c r="AH287" s="3">
        <v>2.9</v>
      </c>
      <c r="AI287" s="3">
        <v>17367</v>
      </c>
      <c r="AJ287" s="3">
        <f>AVERAGE(AJ286,AJ288)</f>
        <v>3.1262850000000002</v>
      </c>
      <c r="AK287" s="3">
        <f>AVERAGE(AK286,AK288)</f>
        <v>3.4598529999999998</v>
      </c>
      <c r="AL287" s="3">
        <v>5809.0029370537404</v>
      </c>
      <c r="AM287" s="3">
        <v>-8.5336367515289506</v>
      </c>
      <c r="AN287" s="3">
        <v>7.4649339067553697</v>
      </c>
      <c r="AO287" s="3">
        <v>2.1887905915977202</v>
      </c>
      <c r="AP287" s="3">
        <v>0</v>
      </c>
      <c r="AQ287" s="3">
        <v>0.10220296496007</v>
      </c>
      <c r="AR287" s="3">
        <v>9.9818680150425901E-2</v>
      </c>
      <c r="AS287" s="3">
        <v>0.16841633532842601</v>
      </c>
      <c r="AT287" s="3">
        <v>90.179239401496005</v>
      </c>
      <c r="AU287" s="3">
        <v>97.786218575183696</v>
      </c>
      <c r="AV287" s="3">
        <v>94.764572980390298</v>
      </c>
      <c r="AW287" s="3">
        <v>2.5</v>
      </c>
      <c r="AX287" s="3">
        <v>8.5357401098457597</v>
      </c>
      <c r="AY287" s="3">
        <v>7.52239865882943</v>
      </c>
      <c r="AZ287" s="3">
        <v>0.66398375298387102</v>
      </c>
      <c r="BA287" s="3">
        <v>12.863223838203</v>
      </c>
      <c r="BB287" s="5">
        <v>17.600000000000001</v>
      </c>
      <c r="BC287" s="9">
        <v>88437</v>
      </c>
      <c r="BD287" s="3">
        <v>1.68511220438307</v>
      </c>
      <c r="BE287" s="3">
        <v>3.25</v>
      </c>
      <c r="BF287" s="3">
        <v>124.06156961363899</v>
      </c>
      <c r="BG287" s="3">
        <v>1.5857822960863099</v>
      </c>
      <c r="BH287" s="3">
        <v>7.5998640721942401</v>
      </c>
      <c r="BI287" s="3">
        <v>4.5810459803363397</v>
      </c>
      <c r="BJ287" s="3">
        <v>1.0042300224304199</v>
      </c>
      <c r="BK287" s="3">
        <v>20.399999999999999</v>
      </c>
      <c r="BL287" s="3">
        <v>24.8</v>
      </c>
      <c r="BM287" s="3">
        <v>141.4598694</v>
      </c>
      <c r="BN287" s="3">
        <v>18.845533379999999</v>
      </c>
      <c r="BO287" s="3">
        <v>955.84178890072599</v>
      </c>
      <c r="BP287" s="3">
        <v>67.996987160000003</v>
      </c>
      <c r="BQ287" s="3">
        <v>4.62860246443514</v>
      </c>
      <c r="BR287" s="3">
        <v>1.0010000467300399</v>
      </c>
      <c r="BS287" s="3">
        <v>99.800003051757798</v>
      </c>
      <c r="BT287" s="3">
        <f>AVERAGE(BT289,BT285)</f>
        <v>1.0011999607086151</v>
      </c>
      <c r="BU287" s="3">
        <v>0.96319001913070701</v>
      </c>
      <c r="BV287" s="3">
        <v>1.33297002315521</v>
      </c>
      <c r="BW287" s="3">
        <v>99.9403076171875</v>
      </c>
      <c r="BX287" s="3">
        <v>99.4639892578125</v>
      </c>
      <c r="BY287" s="3">
        <v>6</v>
      </c>
      <c r="BZ287" s="3">
        <v>6</v>
      </c>
      <c r="CA287" s="3">
        <v>99.524249999999995</v>
      </c>
      <c r="CB287" s="3">
        <v>94.969627380371094</v>
      </c>
      <c r="CC287" s="3">
        <v>97.188018798828097</v>
      </c>
      <c r="CD287" s="3">
        <v>83.320892333984403</v>
      </c>
      <c r="CE287" s="3">
        <v>12.6554670333862</v>
      </c>
      <c r="CF287" s="3">
        <v>4.8170099258422896</v>
      </c>
      <c r="CG287" s="3">
        <v>11.46278</v>
      </c>
      <c r="CH287" s="3">
        <v>4.7851400902014198</v>
      </c>
      <c r="CI287" s="3">
        <f t="shared" si="71"/>
        <v>0.35</v>
      </c>
      <c r="CJ287" s="3">
        <v>4.9000000000000004</v>
      </c>
      <c r="CK287" s="3">
        <f t="shared" si="72"/>
        <v>76.5</v>
      </c>
      <c r="CL287" s="3">
        <v>98</v>
      </c>
      <c r="CM287" s="3">
        <v>96</v>
      </c>
      <c r="CN287" s="3">
        <v>6.63</v>
      </c>
      <c r="CO287" s="3">
        <v>5.702</v>
      </c>
      <c r="CP287" s="3">
        <v>2.294</v>
      </c>
      <c r="CQ287" s="3">
        <v>2.9224549403125701E-3</v>
      </c>
      <c r="CR287" s="3">
        <v>22.8</v>
      </c>
      <c r="CS287" s="3">
        <v>27.2</v>
      </c>
      <c r="CT287" s="3">
        <v>97.26005997819</v>
      </c>
      <c r="CU287" s="3">
        <v>97.976814044450904</v>
      </c>
      <c r="CV287" s="3">
        <v>97.692103735985796</v>
      </c>
      <c r="CW287" s="3">
        <v>2</v>
      </c>
      <c r="CX287" s="3">
        <v>5</v>
      </c>
      <c r="CY287" s="3">
        <v>4.0999999999999996</v>
      </c>
      <c r="CZ287" s="3">
        <v>28.4</v>
      </c>
      <c r="DA287" s="3">
        <v>3.8202100000000003E-2</v>
      </c>
      <c r="DB287" s="3">
        <v>1190.3810479281699</v>
      </c>
      <c r="DC287" s="3">
        <v>23.312814710000001</v>
      </c>
      <c r="DD287" s="3">
        <v>39.299999999999997</v>
      </c>
      <c r="DE287" s="3">
        <v>24.2</v>
      </c>
      <c r="DF287" s="3">
        <v>2.8</v>
      </c>
      <c r="DG287" s="3">
        <v>7.4</v>
      </c>
      <c r="DH287" s="3">
        <v>31.8</v>
      </c>
      <c r="DI287" s="3">
        <v>0.9</v>
      </c>
      <c r="DJ287" s="3">
        <v>11.8</v>
      </c>
      <c r="DK287" s="3">
        <v>0</v>
      </c>
      <c r="DL287" s="3">
        <v>11.5341710294291</v>
      </c>
      <c r="DM287" s="3">
        <v>37.429000000000002</v>
      </c>
      <c r="DN287" s="3">
        <v>2.9551293832173502</v>
      </c>
      <c r="DO287" s="3">
        <v>30.5377663101794</v>
      </c>
      <c r="DP287" s="3">
        <v>32.790999999999997</v>
      </c>
      <c r="DQ287" s="3">
        <v>68.394000000000005</v>
      </c>
      <c r="DR287" s="3">
        <v>80.546999999999997</v>
      </c>
      <c r="DS287" s="3">
        <v>49.082000000000001</v>
      </c>
      <c r="DT287" s="3">
        <v>75.375094061458597</v>
      </c>
      <c r="DU287" s="3">
        <v>60.037999999999997</v>
      </c>
      <c r="DV287" s="3">
        <v>29.44</v>
      </c>
      <c r="DW287" s="3">
        <v>22.49</v>
      </c>
      <c r="DX287" s="3">
        <v>3.956</v>
      </c>
      <c r="DY287" s="3">
        <v>16.754000000000001</v>
      </c>
      <c r="DZ287" s="3">
        <v>8.3659999999999997</v>
      </c>
      <c r="EA287" s="3">
        <v>7.5</v>
      </c>
      <c r="EB287" s="3">
        <v>-25426</v>
      </c>
      <c r="EC287" s="3">
        <v>12.792</v>
      </c>
      <c r="ED287" s="3">
        <v>63.433999999999997</v>
      </c>
      <c r="EE287" s="3">
        <v>163.904</v>
      </c>
      <c r="EF287" s="3">
        <v>9.6999999999999993</v>
      </c>
      <c r="EG287" s="3">
        <v>10.4</v>
      </c>
      <c r="EH287" s="3">
        <v>4.2</v>
      </c>
      <c r="EI287" s="3">
        <v>77.451219512195095</v>
      </c>
      <c r="EJ287" s="3">
        <v>1.32</v>
      </c>
      <c r="EK287" s="3">
        <v>89.293133999999995</v>
      </c>
      <c r="EL287" s="3">
        <v>75.115904</v>
      </c>
      <c r="EM287" s="3">
        <v>14.974587287896</v>
      </c>
      <c r="EN287" s="3">
        <v>69.488665075477897</v>
      </c>
      <c r="EO287" s="3">
        <v>-6.6641100965716807E-2</v>
      </c>
      <c r="EP287" s="3">
        <v>2141.18237304688</v>
      </c>
      <c r="EQ287" s="3">
        <v>443.60217</v>
      </c>
      <c r="ER287" s="3">
        <v>0.24854303387843299</v>
      </c>
      <c r="ES287" s="3">
        <v>-0.27379947405168897</v>
      </c>
      <c r="ET287" s="3">
        <v>60.277999999999999</v>
      </c>
      <c r="EU287" s="3">
        <v>0.77295896941847497</v>
      </c>
      <c r="EV287" s="2">
        <v>23.68</v>
      </c>
      <c r="EW287" s="2">
        <v>25.52</v>
      </c>
      <c r="EX287" s="2">
        <v>21.53</v>
      </c>
      <c r="EY287" s="3">
        <v>0.69476002454757702</v>
      </c>
      <c r="EZ287" s="3">
        <v>0.741432785987854</v>
      </c>
      <c r="FA287" s="3">
        <v>7</v>
      </c>
      <c r="FB287" s="3">
        <v>2.2000000000000002</v>
      </c>
      <c r="FC287" s="3">
        <v>7</v>
      </c>
      <c r="FD287" s="3">
        <v>140000000</v>
      </c>
      <c r="FE287" s="3">
        <v>0.94204775325701995</v>
      </c>
      <c r="FF287" s="3">
        <v>2.1405458303192</v>
      </c>
      <c r="FG287" s="3">
        <v>5.1286859049083198</v>
      </c>
      <c r="FH287" s="3">
        <v>0.209535994376333</v>
      </c>
      <c r="FI287" s="3">
        <v>0.81007907162443005</v>
      </c>
      <c r="FJ287" s="3">
        <v>6.1392343407840701E-2</v>
      </c>
      <c r="FK287" s="3">
        <v>2.84289039455379E-2</v>
      </c>
      <c r="FL287" s="3">
        <v>1.6041808365599399</v>
      </c>
      <c r="FM287" s="3">
        <v>3.30871603888815</v>
      </c>
      <c r="FN287" s="3">
        <v>3.6054370648763099</v>
      </c>
      <c r="FO287" s="3">
        <v>10.774417062348</v>
      </c>
      <c r="FP287" s="3">
        <v>1.0397537946701001</v>
      </c>
      <c r="FQ287" s="3">
        <v>1.29098319489632</v>
      </c>
      <c r="FR287" s="3">
        <v>0.86231905221939098</v>
      </c>
      <c r="FS287" s="3">
        <v>0.80356162786483798</v>
      </c>
      <c r="FT287" s="3">
        <v>0.95463442802429199</v>
      </c>
      <c r="FU287" s="3">
        <v>26822.664247840599</v>
      </c>
    </row>
    <row r="288" spans="1:177" x14ac:dyDescent="0.35">
      <c r="A288" s="3">
        <v>2016</v>
      </c>
      <c r="B288" s="3" t="s">
        <v>71</v>
      </c>
      <c r="C288" s="8">
        <v>16.899999999999999</v>
      </c>
      <c r="D288" s="5">
        <v>3286.01</v>
      </c>
      <c r="E288" s="3">
        <v>46.9447075345374</v>
      </c>
      <c r="F288" s="3">
        <v>189.69091245604301</v>
      </c>
      <c r="G288" s="3">
        <v>46.9447075345374</v>
      </c>
      <c r="H288" s="3">
        <v>0.284592447733923</v>
      </c>
      <c r="I288" s="3">
        <v>35.291812273425002</v>
      </c>
      <c r="J288" s="3">
        <v>1.28351677063261</v>
      </c>
      <c r="K288" s="3">
        <v>30.8142003331265</v>
      </c>
      <c r="L288" s="3">
        <v>0.923194657019619</v>
      </c>
      <c r="M288" s="3">
        <v>600</v>
      </c>
      <c r="N288" s="3">
        <v>102.35</v>
      </c>
      <c r="O288" s="3">
        <v>101.72</v>
      </c>
      <c r="P288" s="3">
        <v>101.01</v>
      </c>
      <c r="Q288" s="3">
        <v>4033.5</v>
      </c>
      <c r="R288" s="3">
        <v>100</v>
      </c>
      <c r="S288" s="3">
        <v>100</v>
      </c>
      <c r="T288" s="3">
        <v>11.1818175752319</v>
      </c>
      <c r="U288" s="3">
        <v>22.103052312003701</v>
      </c>
      <c r="V288" s="3">
        <v>21.817867790000001</v>
      </c>
      <c r="W288" s="3">
        <v>99.966091306672595</v>
      </c>
      <c r="X288" s="3">
        <v>11</v>
      </c>
      <c r="Y288" s="3">
        <v>8</v>
      </c>
      <c r="Z288" s="3">
        <v>4</v>
      </c>
      <c r="AA288" s="3">
        <v>47.7405784861539</v>
      </c>
      <c r="AB288" s="3">
        <v>9.9508599509</v>
      </c>
      <c r="AC288" s="3">
        <v>19.334719334700001</v>
      </c>
      <c r="AD288" s="3">
        <v>19.195895522388099</v>
      </c>
      <c r="AE288" s="3">
        <v>1411.6375345676699</v>
      </c>
      <c r="AF288" s="3">
        <v>39.619999999999997</v>
      </c>
      <c r="AG288" s="3">
        <v>22.572748669999999</v>
      </c>
      <c r="AH288" s="3">
        <v>2.9</v>
      </c>
      <c r="AI288" s="3">
        <v>19175</v>
      </c>
      <c r="AJ288" s="3">
        <v>3.1692369999999999</v>
      </c>
      <c r="AK288" s="3">
        <v>3.4258769999999998</v>
      </c>
      <c r="AL288" s="3">
        <v>6348.9119918895203</v>
      </c>
      <c r="AM288" s="3">
        <v>0.439833840549127</v>
      </c>
      <c r="AN288" s="3">
        <v>7.2919991840509999</v>
      </c>
      <c r="AO288" s="3">
        <v>2.38302376298354</v>
      </c>
      <c r="AP288" s="3">
        <v>0</v>
      </c>
      <c r="AQ288" s="3">
        <v>9.6773666611565806E-2</v>
      </c>
      <c r="AR288" s="3">
        <v>8.0201030866943898E-2</v>
      </c>
      <c r="AS288" s="3">
        <v>0.16700748209805699</v>
      </c>
      <c r="AT288" s="3">
        <v>88.850265530505595</v>
      </c>
      <c r="AU288" s="3">
        <v>97.452190469771494</v>
      </c>
      <c r="AV288" s="3">
        <v>94.026732682303603</v>
      </c>
      <c r="AW288" s="3">
        <v>2.5</v>
      </c>
      <c r="AX288" s="3">
        <v>8.9504297437245395</v>
      </c>
      <c r="AY288" s="3">
        <v>6.2424449140176197</v>
      </c>
      <c r="AZ288" s="3">
        <v>0.86215828567418695</v>
      </c>
      <c r="BA288" s="3">
        <v>12.6508100153568</v>
      </c>
      <c r="BB288" s="5">
        <v>17.3</v>
      </c>
      <c r="BC288" s="9">
        <v>91730</v>
      </c>
      <c r="BD288" s="3">
        <v>1.68511220438307</v>
      </c>
      <c r="BE288" s="3">
        <v>3.25</v>
      </c>
      <c r="BF288" s="3">
        <v>124.008253045495</v>
      </c>
      <c r="BG288" s="3">
        <v>1.5857822960863099</v>
      </c>
      <c r="BH288" s="3">
        <v>7.6559283934420099</v>
      </c>
      <c r="BI288" s="3">
        <v>4.60718459770714</v>
      </c>
      <c r="BJ288" s="3">
        <v>0.96820998191833496</v>
      </c>
      <c r="BK288" s="3">
        <v>20.399999999999999</v>
      </c>
      <c r="BL288" s="3">
        <v>24.9</v>
      </c>
      <c r="BM288" s="3">
        <v>137.55221779999999</v>
      </c>
      <c r="BN288" s="3">
        <v>19.017690519999999</v>
      </c>
      <c r="BO288" s="3">
        <v>2492.4883632739602</v>
      </c>
      <c r="BP288" s="3">
        <v>73.300704100000004</v>
      </c>
      <c r="BQ288" s="3">
        <v>4.5695902952130503</v>
      </c>
      <c r="BR288" s="3">
        <v>1.0010000467300399</v>
      </c>
      <c r="BS288" s="3">
        <v>99.800003051757798</v>
      </c>
      <c r="BT288" s="3">
        <f>AVERAGE(BT290,BT286)</f>
        <v>0.99538999795913852</v>
      </c>
      <c r="BU288" s="3">
        <v>0.96688997745513905</v>
      </c>
      <c r="BV288" s="3">
        <v>1.33263003826141</v>
      </c>
      <c r="BW288" s="3">
        <v>101.26425170898401</v>
      </c>
      <c r="BX288" s="3">
        <v>100.437339782715</v>
      </c>
      <c r="BY288" s="3">
        <v>6</v>
      </c>
      <c r="BZ288" s="3">
        <v>6</v>
      </c>
      <c r="CA288" s="3">
        <v>99.769099999999995</v>
      </c>
      <c r="CB288" s="3">
        <v>94.765983581542997</v>
      </c>
      <c r="CC288" s="3">
        <v>97.050682067871094</v>
      </c>
      <c r="CD288" s="3">
        <v>91.609703063964801</v>
      </c>
      <c r="CE288" s="3">
        <v>12.0719213485718</v>
      </c>
      <c r="CF288" s="3">
        <v>4.6591100692748997</v>
      </c>
      <c r="CG288" s="3">
        <v>11.46278</v>
      </c>
      <c r="CH288" s="3">
        <v>4.7851400902014198</v>
      </c>
      <c r="CI288" s="3">
        <f t="shared" si="71"/>
        <v>0.35</v>
      </c>
      <c r="CJ288" s="3">
        <v>4.8</v>
      </c>
      <c r="CK288" s="3">
        <f t="shared" si="72"/>
        <v>78.5</v>
      </c>
      <c r="CL288" s="3">
        <v>98</v>
      </c>
      <c r="CM288" s="3">
        <v>96</v>
      </c>
      <c r="CN288" s="3">
        <v>6.64</v>
      </c>
      <c r="CO288" s="3">
        <v>5.6760000000000002</v>
      </c>
      <c r="CP288" s="3">
        <v>2.3809999999999998</v>
      </c>
      <c r="CQ288" s="3">
        <v>2.7574994766826999E-3</v>
      </c>
      <c r="CR288" s="3">
        <v>22.8</v>
      </c>
      <c r="CS288" s="3">
        <v>27.2</v>
      </c>
      <c r="CT288" s="3">
        <v>98.598336968375094</v>
      </c>
      <c r="CU288" s="3">
        <v>98.240675720134504</v>
      </c>
      <c r="CV288" s="3">
        <v>98.383104297377002</v>
      </c>
      <c r="CW288" s="3">
        <v>2</v>
      </c>
      <c r="CX288" s="3">
        <v>5</v>
      </c>
      <c r="CY288" s="3">
        <v>3.4</v>
      </c>
      <c r="CZ288" s="3">
        <v>25</v>
      </c>
      <c r="DA288" s="3">
        <v>1.970858E-2</v>
      </c>
      <c r="DB288" s="3">
        <v>1273.6108214630001</v>
      </c>
      <c r="DC288" s="3">
        <v>23.08045959</v>
      </c>
      <c r="DD288" s="3">
        <v>39.4</v>
      </c>
      <c r="DE288" s="3">
        <v>24.6</v>
      </c>
      <c r="DF288" s="3">
        <v>3</v>
      </c>
      <c r="DG288" s="3">
        <v>8</v>
      </c>
      <c r="DH288" s="3">
        <v>31.2</v>
      </c>
      <c r="DI288" s="3">
        <v>0.6</v>
      </c>
      <c r="DJ288" s="3">
        <v>11.8</v>
      </c>
      <c r="DK288" s="3">
        <v>0</v>
      </c>
      <c r="DL288" s="3">
        <v>10.5841451453808</v>
      </c>
      <c r="DM288" s="3">
        <v>38.125999999999998</v>
      </c>
      <c r="DN288" s="3">
        <v>2.6417193685028</v>
      </c>
      <c r="DO288" s="3">
        <v>31.449065142218799</v>
      </c>
      <c r="DP288" s="3">
        <v>34.491</v>
      </c>
      <c r="DQ288" s="3">
        <v>69.073999999999998</v>
      </c>
      <c r="DR288" s="3">
        <v>80.55</v>
      </c>
      <c r="DS288" s="3">
        <v>49.087000000000003</v>
      </c>
      <c r="DT288" s="3">
        <v>75.0038199431593</v>
      </c>
      <c r="DU288" s="3">
        <v>59.783999999999999</v>
      </c>
      <c r="DV288" s="3">
        <v>29.05</v>
      </c>
      <c r="DW288" s="3">
        <v>22.08</v>
      </c>
      <c r="DX288" s="3">
        <v>3.2639999999999998</v>
      </c>
      <c r="DY288" s="3">
        <v>14.413</v>
      </c>
      <c r="DZ288" s="3">
        <v>6.915</v>
      </c>
      <c r="EA288" s="3">
        <v>6.16</v>
      </c>
      <c r="EB288" s="3">
        <v>-1967</v>
      </c>
      <c r="EC288" s="3">
        <v>12.284000000000001</v>
      </c>
      <c r="ED288" s="3">
        <v>61.841999999999999</v>
      </c>
      <c r="EE288" s="3">
        <v>160.65299999999999</v>
      </c>
      <c r="EF288" s="3">
        <v>10.1</v>
      </c>
      <c r="EG288" s="3">
        <v>10.199999999999999</v>
      </c>
      <c r="EH288" s="3">
        <v>4.0999999999999996</v>
      </c>
      <c r="EI288" s="3">
        <v>77.851219512195101</v>
      </c>
      <c r="EJ288" s="3">
        <v>1.39</v>
      </c>
      <c r="EK288" s="3">
        <v>89.608007999999998</v>
      </c>
      <c r="EL288" s="3">
        <v>75.623215000000002</v>
      </c>
      <c r="EM288" s="3">
        <v>14.9936562652774</v>
      </c>
      <c r="EN288" s="3">
        <v>68.898275431952996</v>
      </c>
      <c r="EO288" s="3">
        <v>-4.2985130874349999E-2</v>
      </c>
      <c r="EP288" s="3">
        <v>2288.08178710938</v>
      </c>
      <c r="EQ288" s="3">
        <v>399.7713</v>
      </c>
      <c r="ER288" s="3">
        <v>0.20844505309963399</v>
      </c>
      <c r="ES288" s="3">
        <v>-0.20901884468089199</v>
      </c>
      <c r="ET288" s="3">
        <v>60.177999999999997</v>
      </c>
      <c r="EU288" s="3">
        <v>0.67476186258928805</v>
      </c>
      <c r="EV288" s="2">
        <v>24.2</v>
      </c>
      <c r="EW288" s="2">
        <v>26.26</v>
      </c>
      <c r="EX288" s="2">
        <v>21.84</v>
      </c>
      <c r="EY288" s="3">
        <v>0.759663045406342</v>
      </c>
      <c r="EZ288" s="3">
        <v>0.65200823545455899</v>
      </c>
      <c r="FA288" s="3">
        <v>7</v>
      </c>
      <c r="FB288" s="3">
        <v>2.2000000000000002</v>
      </c>
      <c r="FC288" s="3">
        <v>7</v>
      </c>
      <c r="FD288" s="3">
        <v>47000000</v>
      </c>
      <c r="FE288" s="3">
        <v>0.97105684514517299</v>
      </c>
      <c r="FF288" s="3">
        <v>1.94921770662177</v>
      </c>
      <c r="FG288" s="3">
        <v>4.7156609079112597</v>
      </c>
      <c r="FH288" s="3">
        <v>0.23818409586654299</v>
      </c>
      <c r="FI288" s="3">
        <v>1.5434302556914301</v>
      </c>
      <c r="FJ288" s="3">
        <v>3.5788723769316903E-2</v>
      </c>
      <c r="FK288" s="3">
        <v>2.3551251602810699E-2</v>
      </c>
      <c r="FL288" s="3">
        <v>1.6041808365599399</v>
      </c>
      <c r="FM288" s="3">
        <v>2.5530933887716198</v>
      </c>
      <c r="FN288" s="3">
        <v>3.02516272847308</v>
      </c>
      <c r="FO288" s="3">
        <v>10.714319248806399</v>
      </c>
      <c r="FP288" s="3">
        <v>0.844191014766693</v>
      </c>
      <c r="FQ288" s="3">
        <v>2.0262472996229599</v>
      </c>
      <c r="FR288" s="3">
        <v>0.496157646179199</v>
      </c>
      <c r="FS288" s="3">
        <v>0.59397721290588401</v>
      </c>
      <c r="FT288" s="3">
        <v>0.90623205900192305</v>
      </c>
      <c r="FU288" s="3">
        <v>28165.836552913301</v>
      </c>
    </row>
    <row r="289" spans="1:177" x14ac:dyDescent="0.35">
      <c r="A289" s="3">
        <v>2017</v>
      </c>
      <c r="B289" s="3" t="s">
        <v>71</v>
      </c>
      <c r="C289" s="5">
        <v>19.77</v>
      </c>
      <c r="D289" s="5">
        <v>3288.37</v>
      </c>
      <c r="E289" s="3">
        <v>47.232110780887702</v>
      </c>
      <c r="F289" s="3">
        <v>190.39149170257599</v>
      </c>
      <c r="G289" s="3">
        <v>47.232110780887702</v>
      </c>
      <c r="H289" s="3">
        <v>0.28721658922150201</v>
      </c>
      <c r="I289" s="3">
        <v>35.621672817531604</v>
      </c>
      <c r="J289" s="3">
        <v>1.2541232568013301</v>
      </c>
      <c r="K289" s="3">
        <v>30.853391684901499</v>
      </c>
      <c r="L289" s="3">
        <v>0.923194657019619</v>
      </c>
      <c r="M289" s="3">
        <v>600</v>
      </c>
      <c r="N289" s="3">
        <v>103.14</v>
      </c>
      <c r="O289" s="3">
        <v>106.19</v>
      </c>
      <c r="P289" s="3">
        <v>109.64</v>
      </c>
      <c r="Q289" s="3">
        <v>4199.6000000000004</v>
      </c>
      <c r="R289" s="3">
        <v>100</v>
      </c>
      <c r="S289" s="3">
        <v>100</v>
      </c>
      <c r="T289" s="3">
        <v>11.1818175752319</v>
      </c>
      <c r="U289" s="3">
        <v>22.103052312003701</v>
      </c>
      <c r="V289" s="3">
        <v>22.779038</v>
      </c>
      <c r="W289" s="3">
        <v>99.966115727964606</v>
      </c>
      <c r="X289" s="3">
        <v>11</v>
      </c>
      <c r="Y289" s="3">
        <v>8</v>
      </c>
      <c r="Z289" s="3">
        <v>4</v>
      </c>
      <c r="AA289" s="3">
        <v>51.235190764637601</v>
      </c>
      <c r="AB289" s="3">
        <v>10.0982045432</v>
      </c>
      <c r="AC289" s="3">
        <v>20.117051879800002</v>
      </c>
      <c r="AD289" s="3">
        <v>18.805970149253699</v>
      </c>
      <c r="AE289" s="3">
        <v>1411.46137180457</v>
      </c>
      <c r="AF289" s="3">
        <v>39.650139527388603</v>
      </c>
      <c r="AG289" s="3">
        <v>22.571822825904299</v>
      </c>
      <c r="AH289" s="3">
        <v>2.9</v>
      </c>
      <c r="AI289" s="3">
        <v>20319</v>
      </c>
      <c r="AJ289" s="3">
        <f>AVERAGE(AJ288,AJ290)</f>
        <v>3.1896184999999999</v>
      </c>
      <c r="AK289" s="3">
        <f>AVERAGE(AK288,AK290)</f>
        <v>3.4829384999999999</v>
      </c>
      <c r="AL289" s="3">
        <v>6520.0067143799197</v>
      </c>
      <c r="AM289" s="3">
        <v>1.50834899922592</v>
      </c>
      <c r="AN289" s="3">
        <v>6.6978866133227202</v>
      </c>
      <c r="AO289" s="3">
        <v>2.3300377450294301</v>
      </c>
      <c r="AP289" s="3">
        <v>0</v>
      </c>
      <c r="AQ289" s="3">
        <v>0.14127692160010899</v>
      </c>
      <c r="AR289" s="3">
        <v>9.9291899771465603E-2</v>
      </c>
      <c r="AS289" s="3">
        <v>0.16898452975209199</v>
      </c>
      <c r="AT289" s="3">
        <v>87.5212916595151</v>
      </c>
      <c r="AU289" s="3">
        <v>97.118162364359407</v>
      </c>
      <c r="AV289" s="3">
        <v>93.289489672326496</v>
      </c>
      <c r="AW289" s="3">
        <v>2.5</v>
      </c>
      <c r="AX289" s="3">
        <v>8.7733939980060693</v>
      </c>
      <c r="AY289" s="3">
        <v>7.3999919235943503</v>
      </c>
      <c r="AZ289" s="3">
        <v>0.98241768386566997</v>
      </c>
      <c r="BA289" s="3">
        <v>13.0234390494258</v>
      </c>
      <c r="BB289" s="13">
        <v>15</v>
      </c>
      <c r="BC289" s="9">
        <v>90284</v>
      </c>
      <c r="BD289" s="3">
        <v>1.68511220438307</v>
      </c>
      <c r="BE289" s="3">
        <v>3.25</v>
      </c>
      <c r="BF289" s="3">
        <v>124.02373036349999</v>
      </c>
      <c r="BG289" s="3">
        <v>1.5857822960863099</v>
      </c>
      <c r="BH289" s="3">
        <v>7.7045730451861303</v>
      </c>
      <c r="BI289" s="3">
        <v>4.6308335948662398</v>
      </c>
      <c r="BJ289" s="3">
        <v>1.0378500223159799</v>
      </c>
      <c r="BK289" s="3">
        <v>20.399999999999999</v>
      </c>
      <c r="BL289" s="3">
        <v>25</v>
      </c>
      <c r="BM289" s="3">
        <v>130.95035469999999</v>
      </c>
      <c r="BN289" s="3">
        <v>19.809293960000002</v>
      </c>
      <c r="BO289" s="3">
        <v>6534.9344852824297</v>
      </c>
      <c r="BP289" s="3">
        <v>75.985365950000002</v>
      </c>
      <c r="BQ289" s="3">
        <v>4.4504923781641201</v>
      </c>
      <c r="BR289" s="3">
        <v>1.0010000467300399</v>
      </c>
      <c r="BS289" s="3">
        <v>99.800003051757798</v>
      </c>
      <c r="BT289" s="3">
        <v>1.0005799531936601</v>
      </c>
      <c r="BU289" s="3">
        <v>0.967459976673126</v>
      </c>
      <c r="BV289" s="3">
        <v>1.3333499431610101</v>
      </c>
      <c r="BW289" s="3">
        <v>106.82366943359401</v>
      </c>
      <c r="BX289" s="3">
        <v>105.238327026367</v>
      </c>
      <c r="BY289" s="3">
        <v>6</v>
      </c>
      <c r="BZ289" s="3">
        <v>6</v>
      </c>
      <c r="CA289" s="3">
        <v>99.769099999999995</v>
      </c>
      <c r="CB289" s="3">
        <v>93.669723510742202</v>
      </c>
      <c r="CC289" s="3">
        <v>95.290588378906193</v>
      </c>
      <c r="CD289" s="3">
        <v>90.940521240234403</v>
      </c>
      <c r="CE289" s="3">
        <v>11.868741035461399</v>
      </c>
      <c r="CF289" s="3">
        <v>4.5746498107910201</v>
      </c>
      <c r="CG289" s="3">
        <f>AVERAGE(CG287,CG291)</f>
        <v>11.543955</v>
      </c>
      <c r="CH289" s="3">
        <f>AVERAGE(CH287,CH291)</f>
        <v>4.5130111861936193</v>
      </c>
      <c r="CI289" s="3">
        <f t="shared" si="71"/>
        <v>0.35</v>
      </c>
      <c r="CJ289" s="3">
        <v>4.7</v>
      </c>
      <c r="CK289" s="3">
        <f t="shared" si="72"/>
        <v>84.5</v>
      </c>
      <c r="CL289" s="3">
        <v>96</v>
      </c>
      <c r="CM289" s="3">
        <v>94</v>
      </c>
      <c r="CN289" s="3">
        <v>6.62</v>
      </c>
      <c r="CO289" s="3">
        <v>5.617</v>
      </c>
      <c r="CP289" s="3">
        <v>2.343</v>
      </c>
      <c r="CQ289" s="3">
        <v>2.6215907480608902E-3</v>
      </c>
      <c r="CR289" s="3">
        <f>AVERAGE(CR291,CR287)</f>
        <v>21.75</v>
      </c>
      <c r="CS289" s="3">
        <f>AVERAGE(CS291,CS287)</f>
        <v>25.95</v>
      </c>
      <c r="CT289" s="3">
        <v>99.236641221374001</v>
      </c>
      <c r="CU289" s="3">
        <v>98.504537395818105</v>
      </c>
      <c r="CV289" s="3">
        <v>98.796608992890199</v>
      </c>
      <c r="CW289" s="3">
        <v>2</v>
      </c>
      <c r="CX289" s="3">
        <v>5</v>
      </c>
      <c r="CY289" s="3">
        <v>3.4</v>
      </c>
      <c r="CZ289" s="3">
        <v>23.8</v>
      </c>
      <c r="DA289" s="3">
        <v>3.0394419999999998E-2</v>
      </c>
      <c r="DB289" s="3">
        <v>1357.4397903296201</v>
      </c>
      <c r="DC289" s="3">
        <v>23.056818010000001</v>
      </c>
      <c r="DD289" s="3">
        <v>38.200000000000003</v>
      </c>
      <c r="DE289" s="3">
        <v>23.5</v>
      </c>
      <c r="DF289" s="3">
        <v>3.2</v>
      </c>
      <c r="DG289" s="3">
        <v>8.3000000000000007</v>
      </c>
      <c r="DH289" s="3">
        <v>29.7</v>
      </c>
      <c r="DI289" s="3">
        <v>0.6</v>
      </c>
      <c r="DJ289" s="3">
        <v>11.8</v>
      </c>
      <c r="DK289" s="3">
        <v>0</v>
      </c>
      <c r="DL289" s="3">
        <v>10.222040062640801</v>
      </c>
      <c r="DM289" s="3">
        <v>38.188000000000002</v>
      </c>
      <c r="DN289" s="3">
        <v>2.5204111609832598</v>
      </c>
      <c r="DO289" s="3">
        <v>31.667079092848301</v>
      </c>
      <c r="DP289" s="3">
        <v>34.787999999999997</v>
      </c>
      <c r="DQ289" s="3">
        <v>69.790999999999997</v>
      </c>
      <c r="DR289" s="3">
        <v>80.308999999999997</v>
      </c>
      <c r="DS289" s="3">
        <v>49.197000000000003</v>
      </c>
      <c r="DT289" s="3">
        <v>74.727728411938998</v>
      </c>
      <c r="DU289" s="3">
        <v>59.325000000000003</v>
      </c>
      <c r="DV289" s="3">
        <v>29.96</v>
      </c>
      <c r="DW289" s="3">
        <v>22.78</v>
      </c>
      <c r="DX289" s="3">
        <v>2.44</v>
      </c>
      <c r="DY289" s="3">
        <v>11.928000000000001</v>
      </c>
      <c r="DZ289" s="3">
        <v>5.5960000000000001</v>
      </c>
      <c r="EA289" s="3">
        <v>4.8899999999999997</v>
      </c>
      <c r="EB289" s="3">
        <v>-1983</v>
      </c>
      <c r="EC289" s="3">
        <v>11.378</v>
      </c>
      <c r="ED289" s="3">
        <v>61.707999999999998</v>
      </c>
      <c r="EE289" s="3">
        <v>158.785</v>
      </c>
      <c r="EF289" s="3">
        <v>10.6</v>
      </c>
      <c r="EG289" s="3">
        <v>10.6</v>
      </c>
      <c r="EH289" s="3">
        <v>4</v>
      </c>
      <c r="EI289" s="3">
        <v>77.753658536585405</v>
      </c>
      <c r="EJ289" s="3">
        <v>1.48</v>
      </c>
      <c r="EK289" s="3">
        <v>89.677932999999996</v>
      </c>
      <c r="EL289" s="3">
        <v>75.859522999999996</v>
      </c>
      <c r="EM289" s="3">
        <v>15.0833022515979</v>
      </c>
      <c r="EN289" s="3">
        <v>68.228699478252494</v>
      </c>
      <c r="EO289" s="3">
        <v>1.24800985844923E-2</v>
      </c>
      <c r="EP289" s="3">
        <v>2973.76611328125</v>
      </c>
      <c r="EQ289" s="3">
        <v>415.27481999999998</v>
      </c>
      <c r="ER289" s="3">
        <v>0.195629438247021</v>
      </c>
      <c r="ES289" s="3">
        <v>-0.108901258043135</v>
      </c>
      <c r="ET289" s="3">
        <v>60.104999999999997</v>
      </c>
      <c r="EU289" s="3">
        <v>0.74481976555461304</v>
      </c>
      <c r="EV289" s="2">
        <v>24.73</v>
      </c>
      <c r="EW289" s="2">
        <v>27.02</v>
      </c>
      <c r="EX289" s="2">
        <v>22.14</v>
      </c>
      <c r="EY289" s="3">
        <v>0.69880217313766502</v>
      </c>
      <c r="EZ289" s="3">
        <v>0.55063486099243197</v>
      </c>
      <c r="FA289" s="3">
        <v>7</v>
      </c>
      <c r="FB289" s="3">
        <v>2.2000000000000002</v>
      </c>
      <c r="FC289" s="3">
        <v>7</v>
      </c>
      <c r="FD289" s="3">
        <v>128000000</v>
      </c>
      <c r="FE289" s="3">
        <v>1.0362025855261801</v>
      </c>
      <c r="FF289" s="3">
        <v>1.9016599808149499</v>
      </c>
      <c r="FG289" s="3">
        <v>4.5913496663581901</v>
      </c>
      <c r="FH289" s="3">
        <v>0.27875193399260301</v>
      </c>
      <c r="FI289" s="3">
        <v>2.4775759952307301</v>
      </c>
      <c r="FJ289" s="3">
        <v>4.3998021505374497E-2</v>
      </c>
      <c r="FK289" s="3">
        <v>3.1672172575356899E-2</v>
      </c>
      <c r="FL289" s="3">
        <v>1.6041808365599399</v>
      </c>
      <c r="FM289" s="3">
        <v>2.5476707339897899</v>
      </c>
      <c r="FN289" s="3">
        <v>3.1899653859486001</v>
      </c>
      <c r="FO289" s="3">
        <v>10.6663267597322</v>
      </c>
      <c r="FP289" s="3">
        <v>0.77598100900650002</v>
      </c>
      <c r="FQ289" s="3">
        <v>3.0614609647728899</v>
      </c>
      <c r="FR289" s="3">
        <v>0.50975513458251998</v>
      </c>
      <c r="FS289" s="3">
        <v>0.39938178658485401</v>
      </c>
      <c r="FT289" s="3">
        <v>0.80498832464218095</v>
      </c>
      <c r="FU289" s="3">
        <v>29958.1207092074</v>
      </c>
    </row>
    <row r="290" spans="1:177" x14ac:dyDescent="0.35">
      <c r="A290" s="3">
        <v>2018</v>
      </c>
      <c r="B290" s="3" t="s">
        <v>71</v>
      </c>
      <c r="C290" s="5">
        <v>29.74</v>
      </c>
      <c r="D290" s="5">
        <v>3123.43</v>
      </c>
      <c r="E290" s="3">
        <v>47.398504099029999</v>
      </c>
      <c r="F290" s="3">
        <v>173.076573712417</v>
      </c>
      <c r="G290" s="3">
        <v>47.398504099029999</v>
      </c>
      <c r="H290" s="3">
        <v>0.28990315933613803</v>
      </c>
      <c r="I290" s="3">
        <v>35.957147989678901</v>
      </c>
      <c r="J290" s="3">
        <v>1.1529542411078799</v>
      </c>
      <c r="K290" s="3">
        <v>30.894601038638701</v>
      </c>
      <c r="L290" s="3">
        <v>0.923194657019619</v>
      </c>
      <c r="M290" s="3">
        <v>600</v>
      </c>
      <c r="N290" s="3">
        <v>93.26</v>
      </c>
      <c r="O290" s="3">
        <v>102.97</v>
      </c>
      <c r="P290" s="3">
        <v>113.9</v>
      </c>
      <c r="Q290" s="3">
        <v>3366.7</v>
      </c>
      <c r="R290" s="3">
        <v>100</v>
      </c>
      <c r="S290" s="3">
        <v>100</v>
      </c>
      <c r="T290" s="3">
        <v>11.1818175752319</v>
      </c>
      <c r="U290" s="3">
        <v>22.103052312003701</v>
      </c>
      <c r="V290" s="3">
        <v>22.747055320000001</v>
      </c>
      <c r="W290" s="3">
        <v>99.966115727964606</v>
      </c>
      <c r="X290" s="3">
        <v>11</v>
      </c>
      <c r="Y290" s="3">
        <v>8</v>
      </c>
      <c r="Z290" s="3">
        <v>4</v>
      </c>
      <c r="AA290" s="3">
        <v>57.007167645932299</v>
      </c>
      <c r="AB290" s="3">
        <v>13.8470740704</v>
      </c>
      <c r="AC290" s="3">
        <v>21.224204964599998</v>
      </c>
      <c r="AD290" s="3">
        <v>17.906716417910399</v>
      </c>
      <c r="AE290" s="3">
        <v>1411.46419660432</v>
      </c>
      <c r="AF290" s="3">
        <v>39.650139527388603</v>
      </c>
      <c r="AG290" s="3">
        <v>22.571822825904299</v>
      </c>
      <c r="AH290" s="3">
        <f>AVERAGE(AH289,AH291)</f>
        <v>1.7</v>
      </c>
      <c r="AI290" s="3">
        <v>21043</v>
      </c>
      <c r="AJ290" s="3">
        <v>3.21</v>
      </c>
      <c r="AK290" s="3">
        <v>3.54</v>
      </c>
      <c r="AL290" s="3">
        <v>6247.7053320433597</v>
      </c>
      <c r="AM290" s="3">
        <v>-9.6411530165370305</v>
      </c>
      <c r="AN290" s="3">
        <v>6.1890792561315697</v>
      </c>
      <c r="AO290" s="3">
        <v>2.1668488359997999</v>
      </c>
      <c r="AP290" s="3">
        <v>0</v>
      </c>
      <c r="AQ290" s="3">
        <v>0.16138238531184401</v>
      </c>
      <c r="AR290" s="3">
        <v>0.122084570912255</v>
      </c>
      <c r="AS290" s="3">
        <v>0.16343892481921199</v>
      </c>
      <c r="AT290" s="3">
        <v>86.192317788524605</v>
      </c>
      <c r="AU290" s="3">
        <v>96.784134258947205</v>
      </c>
      <c r="AV290" s="3">
        <v>92.553548313894495</v>
      </c>
      <c r="AW290" s="3">
        <v>2.5</v>
      </c>
      <c r="AX290" s="3">
        <v>8.3158383366122894</v>
      </c>
      <c r="AY290" s="3">
        <v>8.7970571381712706</v>
      </c>
      <c r="AZ290" s="3">
        <v>1.06962962421782</v>
      </c>
      <c r="BA290" s="3">
        <v>12.8881318519351</v>
      </c>
      <c r="BB290" s="5">
        <v>14.8</v>
      </c>
      <c r="BC290" s="9">
        <v>89532</v>
      </c>
      <c r="BD290" s="3">
        <v>1.68511220438307</v>
      </c>
      <c r="BE290" s="3">
        <v>3.25</v>
      </c>
      <c r="BF290" s="3">
        <v>124.03158376065601</v>
      </c>
      <c r="BG290" s="3">
        <v>1.5857822960863099</v>
      </c>
      <c r="BH290" s="3">
        <v>7.7511627524595097</v>
      </c>
      <c r="BI290" s="3">
        <v>4.6551932534118103</v>
      </c>
      <c r="BJ290" s="3">
        <v>1.20609998703003</v>
      </c>
      <c r="BK290" s="3">
        <f>AVERAGE(BK291,BK289)</f>
        <v>24.1</v>
      </c>
      <c r="BL290" s="3">
        <v>25.2</v>
      </c>
      <c r="BM290" s="3">
        <v>125.3471416</v>
      </c>
      <c r="BN290" s="3">
        <v>20.38194506</v>
      </c>
      <c r="BO290" s="3">
        <v>16227.0719359574</v>
      </c>
      <c r="BP290" s="3">
        <v>77.541734539999993</v>
      </c>
      <c r="BQ290" s="3">
        <v>4.4053610441120501</v>
      </c>
      <c r="BR290" s="3">
        <v>1.0010000467300399</v>
      </c>
      <c r="BS290" s="3">
        <v>99.800003051757798</v>
      </c>
      <c r="BT290" s="3">
        <v>0.98859000205993697</v>
      </c>
      <c r="BU290" s="3">
        <v>0.97166997194290206</v>
      </c>
      <c r="BV290" s="3">
        <v>1.34010004997253</v>
      </c>
      <c r="BW290" s="3">
        <v>93.840888977050795</v>
      </c>
      <c r="BX290" s="3">
        <v>94.182281494140597</v>
      </c>
      <c r="BY290" s="3">
        <v>6</v>
      </c>
      <c r="BZ290" s="3">
        <v>6</v>
      </c>
      <c r="CA290" s="3">
        <v>99.769099999999995</v>
      </c>
      <c r="CB290" s="3">
        <v>91.786430358886705</v>
      </c>
      <c r="CC290" s="3">
        <v>93.368629455566406</v>
      </c>
      <c r="CD290" s="3">
        <v>87.823066711425795</v>
      </c>
      <c r="CE290" s="3">
        <v>12.027419090271</v>
      </c>
      <c r="CF290" s="3">
        <v>4.6050601005554199</v>
      </c>
      <c r="CG290" s="3">
        <v>11.543955</v>
      </c>
      <c r="CH290" s="3">
        <v>4.5130111861936193</v>
      </c>
      <c r="CI290" s="3">
        <f t="shared" si="71"/>
        <v>0.35</v>
      </c>
      <c r="CJ290" s="3">
        <v>4.5</v>
      </c>
      <c r="CK290" s="3">
        <f t="shared" si="72"/>
        <v>85.5</v>
      </c>
      <c r="CL290" s="3">
        <v>95</v>
      </c>
      <c r="CM290" s="3">
        <v>93</v>
      </c>
      <c r="CN290" s="3">
        <v>6.54</v>
      </c>
      <c r="CO290" s="3">
        <f>AVERAGE(CO292,CO288)</f>
        <v>6.2189999999999994</v>
      </c>
      <c r="CP290" s="3">
        <f>AVERAGE(CP292,CP288)</f>
        <v>3.0474999999999999</v>
      </c>
      <c r="CQ290" s="3">
        <v>2.5939211090622799E-3</v>
      </c>
      <c r="CR290" s="3">
        <v>21.2</v>
      </c>
      <c r="CS290" s="3">
        <v>24.7</v>
      </c>
      <c r="CT290" s="3">
        <v>99.236641221374001</v>
      </c>
      <c r="CU290" s="3">
        <v>98.768399071501705</v>
      </c>
      <c r="CV290" s="3">
        <v>98.955421937642498</v>
      </c>
      <c r="CW290" s="3">
        <v>2</v>
      </c>
      <c r="CX290" s="3">
        <v>5</v>
      </c>
      <c r="CY290" s="3">
        <v>3.1</v>
      </c>
      <c r="CZ290" s="3">
        <v>22.8</v>
      </c>
      <c r="DA290" s="3">
        <v>5.8314539999999998E-2</v>
      </c>
      <c r="DB290" s="3">
        <v>1437.2044367119599</v>
      </c>
      <c r="DC290" s="3">
        <v>20.794580459999999</v>
      </c>
      <c r="DD290" s="3">
        <v>38.6</v>
      </c>
      <c r="DE290" s="3">
        <v>24</v>
      </c>
      <c r="DF290" s="3">
        <v>3.2</v>
      </c>
      <c r="DG290" s="3">
        <v>8.1999999999999993</v>
      </c>
      <c r="DH290" s="3">
        <v>30.2</v>
      </c>
      <c r="DI290" s="3">
        <v>0.4</v>
      </c>
      <c r="DJ290" s="3">
        <v>11.8</v>
      </c>
      <c r="DK290" s="3">
        <v>0</v>
      </c>
      <c r="DL290" s="3">
        <v>9.6184881310175303</v>
      </c>
      <c r="DM290" s="3">
        <v>39.520000000000003</v>
      </c>
      <c r="DN290" s="3">
        <v>2.40460125870238</v>
      </c>
      <c r="DO290" s="3">
        <v>31.816500298428601</v>
      </c>
      <c r="DP290" s="3">
        <v>35.072000000000003</v>
      </c>
      <c r="DQ290" s="3">
        <v>70.308000000000007</v>
      </c>
      <c r="DR290" s="3">
        <v>80.546000000000006</v>
      </c>
      <c r="DS290" s="3">
        <v>49.274000000000001</v>
      </c>
      <c r="DT290" s="3">
        <v>75.067032297379598</v>
      </c>
      <c r="DU290" s="3">
        <v>58.47</v>
      </c>
      <c r="DV290" s="3">
        <v>32.369999999999997</v>
      </c>
      <c r="DW290" s="3">
        <v>25.68</v>
      </c>
      <c r="DX290" s="3">
        <v>2.008</v>
      </c>
      <c r="DY290" s="3">
        <v>9.8539999999999992</v>
      </c>
      <c r="DZ290" s="3">
        <v>4.3920000000000003</v>
      </c>
      <c r="EA290" s="3">
        <v>3.85</v>
      </c>
      <c r="EB290" s="3">
        <v>-8736</v>
      </c>
      <c r="EC290" s="3">
        <v>10.680999999999999</v>
      </c>
      <c r="ED290" s="3">
        <v>61.564999999999998</v>
      </c>
      <c r="EE290" s="3">
        <v>159.56200000000001</v>
      </c>
      <c r="EF290" s="3">
        <v>10.199999999999999</v>
      </c>
      <c r="EG290" s="3">
        <v>10.9</v>
      </c>
      <c r="EH290" s="3">
        <v>3.9</v>
      </c>
      <c r="EI290" s="3">
        <v>77.602439024390307</v>
      </c>
      <c r="EJ290" s="3">
        <v>1.46</v>
      </c>
      <c r="EK290" s="3">
        <v>89.537206999999995</v>
      </c>
      <c r="EL290" s="3">
        <v>75.751026999999993</v>
      </c>
      <c r="EM290" s="3">
        <v>15.2032776849962</v>
      </c>
      <c r="EN290" s="3">
        <v>67.538984409896301</v>
      </c>
      <c r="EO290" s="3">
        <v>-2.0013278283841901E-4</v>
      </c>
      <c r="EP290" s="3">
        <v>3056.76782226563</v>
      </c>
      <c r="EQ290" s="3">
        <v>415.27481999999998</v>
      </c>
      <c r="ER290" s="3">
        <v>0.11754101204152</v>
      </c>
      <c r="ES290" s="3">
        <v>-7.8428035234545904E-2</v>
      </c>
      <c r="ET290" s="3">
        <v>60.058</v>
      </c>
      <c r="EU290" s="3">
        <v>0.70869594455754803</v>
      </c>
      <c r="EV290" s="2">
        <v>25.26</v>
      </c>
      <c r="EW290" s="2">
        <v>27.79</v>
      </c>
      <c r="EX290" s="2">
        <v>22.45</v>
      </c>
      <c r="EY290" s="3">
        <v>0.62305665016174305</v>
      </c>
      <c r="EZ290" s="3">
        <v>0.54693120718002297</v>
      </c>
      <c r="FA290" s="3">
        <v>7</v>
      </c>
      <c r="FB290" s="3">
        <f>AVERAGE(FB289,FB291)</f>
        <v>2.8</v>
      </c>
      <c r="FC290" s="3">
        <v>7</v>
      </c>
      <c r="FD290" s="3">
        <v>57000000</v>
      </c>
      <c r="FE290" s="3">
        <v>1.0696670855607</v>
      </c>
      <c r="FF290" s="3">
        <v>2.0448002497994402</v>
      </c>
      <c r="FG290" s="3">
        <v>4.9345040110122698</v>
      </c>
      <c r="FH290" s="3">
        <v>0.27149241807456198</v>
      </c>
      <c r="FI290" s="3">
        <v>2.1324011725276502</v>
      </c>
      <c r="FJ290" s="3">
        <v>6.2071364342842099E-2</v>
      </c>
      <c r="FK290" s="3">
        <v>4.5611870188683498E-2</v>
      </c>
      <c r="FL290" s="3">
        <v>1.6041808365599399</v>
      </c>
      <c r="FM290" s="3">
        <v>2.59802361348933</v>
      </c>
      <c r="FN290" s="3">
        <v>3.0437018440118502</v>
      </c>
      <c r="FO290" s="3">
        <v>10.393956691581</v>
      </c>
      <c r="FP290" s="3">
        <v>0.71019309759140004</v>
      </c>
      <c r="FQ290" s="3">
        <v>2.71315064903734</v>
      </c>
      <c r="FR290" s="3">
        <v>0.48034089803695701</v>
      </c>
      <c r="FS290" s="3">
        <v>0.37646278738975503</v>
      </c>
      <c r="FT290" s="3">
        <v>0.874214768409729</v>
      </c>
      <c r="FU290" s="3">
        <v>32027.602733555799</v>
      </c>
    </row>
    <row r="291" spans="1:177" x14ac:dyDescent="0.35">
      <c r="A291" s="3">
        <v>2019</v>
      </c>
      <c r="B291" s="3" t="s">
        <v>71</v>
      </c>
      <c r="C291" s="5">
        <v>48.99</v>
      </c>
      <c r="D291" s="5">
        <v>2951.82</v>
      </c>
      <c r="E291" s="3">
        <v>47.443729378328101</v>
      </c>
      <c r="F291" s="3">
        <v>176.508367254636</v>
      </c>
      <c r="G291" s="3">
        <v>47.443729378328101</v>
      </c>
      <c r="H291" s="3">
        <v>0.29118561008389898</v>
      </c>
      <c r="I291" s="3">
        <v>36.114468655058602</v>
      </c>
      <c r="J291" s="3">
        <v>1.1107118356146499</v>
      </c>
      <c r="K291" s="3">
        <v>30.939858220901002</v>
      </c>
      <c r="L291" s="3">
        <v>0.923194657019619</v>
      </c>
      <c r="M291" s="3">
        <v>600</v>
      </c>
      <c r="N291" s="3">
        <v>90.08</v>
      </c>
      <c r="O291" s="3">
        <v>101.87</v>
      </c>
      <c r="P291" s="3">
        <v>115.14</v>
      </c>
      <c r="Q291" s="3">
        <v>3605.3</v>
      </c>
      <c r="R291" s="3">
        <v>100</v>
      </c>
      <c r="S291" s="3">
        <v>100</v>
      </c>
      <c r="T291" s="3">
        <v>11.1818175752319</v>
      </c>
      <c r="U291" s="3">
        <v>22.103052312003701</v>
      </c>
      <c r="V291" s="3">
        <v>22.642005099999999</v>
      </c>
      <c r="W291" s="3">
        <v>99.966115727964606</v>
      </c>
      <c r="X291" s="3">
        <v>11</v>
      </c>
      <c r="Y291" s="3">
        <v>8</v>
      </c>
      <c r="Z291" s="3">
        <v>4</v>
      </c>
      <c r="AA291" s="3">
        <v>63.613585597683098</v>
      </c>
      <c r="AB291" s="3">
        <v>14.0886499645</v>
      </c>
      <c r="AC291" s="3">
        <v>21.6046252155</v>
      </c>
      <c r="AD291" s="3">
        <v>16.761154850746301</v>
      </c>
      <c r="AE291" s="3">
        <v>1411.8090185886001</v>
      </c>
      <c r="AF291" s="3">
        <v>39.737409999999997</v>
      </c>
      <c r="AG291" s="3">
        <v>22.572430000000001</v>
      </c>
      <c r="AH291" s="3">
        <v>0.5</v>
      </c>
      <c r="AI291" s="3">
        <v>22056</v>
      </c>
      <c r="AJ291" s="3">
        <v>3.21</v>
      </c>
      <c r="AK291" s="3">
        <v>3.54</v>
      </c>
      <c r="AL291" s="3">
        <v>6560.0042641169402</v>
      </c>
      <c r="AM291" s="3">
        <v>-2.20148533950618</v>
      </c>
      <c r="AN291" s="3">
        <v>6.1890792561315697</v>
      </c>
      <c r="AO291" s="3">
        <v>2.1071469030041499</v>
      </c>
      <c r="AP291" s="3">
        <v>0</v>
      </c>
      <c r="AQ291" s="3">
        <v>8.8603837910043601E-2</v>
      </c>
      <c r="AR291" s="3">
        <v>9.1520498814191401E-2</v>
      </c>
      <c r="AS291" s="3">
        <v>0.161281891925563</v>
      </c>
      <c r="AT291" s="3">
        <v>84.863343917534195</v>
      </c>
      <c r="AU291" s="3">
        <v>96.450106153535103</v>
      </c>
      <c r="AV291" s="3">
        <v>91.819687180837093</v>
      </c>
      <c r="AW291" s="3">
        <v>2.5</v>
      </c>
      <c r="AX291" s="3">
        <v>8.8639722765235494</v>
      </c>
      <c r="AY291" s="3">
        <v>8.1260493371941998</v>
      </c>
      <c r="AZ291" s="3">
        <v>1.2016167365294299</v>
      </c>
      <c r="BA291" s="3">
        <v>13.3021376296574</v>
      </c>
      <c r="BB291" s="5">
        <v>15.4</v>
      </c>
      <c r="BC291" s="9">
        <v>125349</v>
      </c>
      <c r="BD291" s="3">
        <v>1.68511220438307</v>
      </c>
      <c r="BE291" s="3">
        <v>3.25</v>
      </c>
      <c r="BF291" s="3">
        <v>124.025595374212</v>
      </c>
      <c r="BG291" s="3">
        <v>1.5857822960863099</v>
      </c>
      <c r="BH291" s="3">
        <v>7.7914584844374701</v>
      </c>
      <c r="BI291" s="3">
        <v>4.6777578839722098</v>
      </c>
      <c r="BJ291" s="3">
        <v>1.3233499526977499</v>
      </c>
      <c r="BK291" s="3">
        <v>27.8</v>
      </c>
      <c r="BL291" s="3">
        <v>25.3</v>
      </c>
      <c r="BM291" s="3">
        <v>125.71685359999999</v>
      </c>
      <c r="BN291" s="3">
        <v>20.361716739999999</v>
      </c>
      <c r="BO291" s="3">
        <v>20606.063798753999</v>
      </c>
      <c r="BP291" s="3">
        <v>80.435906880000005</v>
      </c>
      <c r="BQ291" s="3">
        <v>4.5310909231118401</v>
      </c>
      <c r="BR291" s="3">
        <v>1.0010000467300399</v>
      </c>
      <c r="BS291" s="3">
        <v>99.800003051757798</v>
      </c>
      <c r="BT291" s="3">
        <v>0.98698997497558605</v>
      </c>
      <c r="BU291" s="3">
        <v>0.971050024032593</v>
      </c>
      <c r="BV291" s="3">
        <v>1.34850001335144</v>
      </c>
      <c r="BW291" s="3">
        <v>94.292343139648395</v>
      </c>
      <c r="BX291" s="3">
        <v>94.680389404296903</v>
      </c>
      <c r="BY291" s="3">
        <v>6</v>
      </c>
      <c r="BZ291" s="3">
        <v>6</v>
      </c>
      <c r="CA291" s="3">
        <v>99.769099999999995</v>
      </c>
      <c r="CB291" s="3">
        <v>94.160827636718807</v>
      </c>
      <c r="CC291" s="3">
        <v>93.923942565917997</v>
      </c>
      <c r="CD291" s="3">
        <v>89.279930114746094</v>
      </c>
      <c r="CE291" s="3">
        <v>11.987805366516101</v>
      </c>
      <c r="CF291" s="3">
        <v>4.6788101196289098</v>
      </c>
      <c r="CG291" s="3">
        <v>11.62513</v>
      </c>
      <c r="CH291" s="3">
        <v>4.2408822821858196</v>
      </c>
      <c r="CI291" s="3">
        <f t="shared" si="71"/>
        <v>0.35</v>
      </c>
      <c r="CJ291" s="3">
        <v>4.4000000000000004</v>
      </c>
      <c r="CK291" s="3">
        <f t="shared" si="72"/>
        <v>86.5</v>
      </c>
      <c r="CL291" s="3">
        <v>95</v>
      </c>
      <c r="CM291" s="3">
        <v>93</v>
      </c>
      <c r="CN291" s="3">
        <v>6.54</v>
      </c>
      <c r="CO291" s="3">
        <f>AVERAGE(CO289,CO293)</f>
        <v>6.1894999999999998</v>
      </c>
      <c r="CP291" s="3">
        <f>AVERAGE(CP289,CP293)</f>
        <v>3.0285000000000002</v>
      </c>
      <c r="CQ291" s="3">
        <v>2.6285220536706299E-3</v>
      </c>
      <c r="CR291" s="3">
        <v>20.7</v>
      </c>
      <c r="CS291" s="3">
        <v>24.7</v>
      </c>
      <c r="CT291" s="3">
        <v>99.236641221374001</v>
      </c>
      <c r="CU291" s="3">
        <v>98.771750255885394</v>
      </c>
      <c r="CV291" s="3">
        <v>98.957533575700893</v>
      </c>
      <c r="CW291" s="3">
        <v>2</v>
      </c>
      <c r="CX291" s="3">
        <v>5</v>
      </c>
      <c r="CY291" s="3">
        <v>3.1</v>
      </c>
      <c r="CZ291" s="3">
        <v>20.100000000000001</v>
      </c>
      <c r="DA291" s="3">
        <v>5.5168300000000003E-2</v>
      </c>
      <c r="DB291" s="3">
        <v>1555.0948619491801</v>
      </c>
      <c r="DC291" s="3">
        <v>20.444812769999999</v>
      </c>
      <c r="DD291" s="3">
        <v>37.6</v>
      </c>
      <c r="DE291" s="3">
        <v>23.1</v>
      </c>
      <c r="DF291" s="3">
        <v>3.4</v>
      </c>
      <c r="DG291" s="3">
        <v>8.6</v>
      </c>
      <c r="DH291" s="3">
        <v>28.8</v>
      </c>
      <c r="DI291" s="3">
        <v>0.2</v>
      </c>
      <c r="DJ291" s="3">
        <v>11.8</v>
      </c>
      <c r="DK291" s="3">
        <v>0</v>
      </c>
      <c r="DL291" s="3">
        <v>9.1538827648592598</v>
      </c>
      <c r="DM291" s="3">
        <v>41.151000000000003</v>
      </c>
      <c r="DN291" s="3">
        <v>2.1468186198048702</v>
      </c>
      <c r="DO291" s="3">
        <v>32.133842296892603</v>
      </c>
      <c r="DP291" s="3">
        <v>35.176000000000002</v>
      </c>
      <c r="DQ291" s="3">
        <v>70.715000000000003</v>
      </c>
      <c r="DR291" s="3">
        <v>80.453000000000003</v>
      </c>
      <c r="DS291" s="3">
        <v>48.978999999999999</v>
      </c>
      <c r="DT291" s="3">
        <v>74.530182448985798</v>
      </c>
      <c r="DU291" s="3">
        <v>57.521999999999998</v>
      </c>
      <c r="DV291" s="3">
        <v>32.369999999999997</v>
      </c>
      <c r="DW291" s="3">
        <v>25.66</v>
      </c>
      <c r="DX291" s="3">
        <v>1.9950000000000001</v>
      </c>
      <c r="DY291" s="3">
        <v>8.2629999999999999</v>
      </c>
      <c r="DZ291" s="3">
        <v>3.617</v>
      </c>
      <c r="EA291" s="3">
        <v>3.28</v>
      </c>
      <c r="EB291" s="3">
        <v>-2974</v>
      </c>
      <c r="EC291" s="3">
        <v>9.8559999999999999</v>
      </c>
      <c r="ED291" s="3">
        <v>59.826000000000001</v>
      </c>
      <c r="EE291" s="3">
        <v>156.20099999999999</v>
      </c>
      <c r="EF291" s="3">
        <v>9.9</v>
      </c>
      <c r="EG291" s="3">
        <v>10.8</v>
      </c>
      <c r="EH291" s="3">
        <v>3.8</v>
      </c>
      <c r="EI291" s="3">
        <v>77.904878048780503</v>
      </c>
      <c r="EJ291" s="3">
        <v>1.44</v>
      </c>
      <c r="EK291" s="3">
        <v>89.785608999999994</v>
      </c>
      <c r="EL291" s="3">
        <v>76.207623999999996</v>
      </c>
      <c r="EM291" s="3">
        <v>15.292570315777899</v>
      </c>
      <c r="EN291" s="3">
        <v>66.874618978879099</v>
      </c>
      <c r="EO291" s="3">
        <v>-2.44271070993493E-2</v>
      </c>
      <c r="EP291" s="3">
        <v>3136.39038085938</v>
      </c>
      <c r="EQ291" s="3">
        <v>415.27481999999998</v>
      </c>
      <c r="ER291" s="3">
        <v>2.8134459433427999E-2</v>
      </c>
      <c r="ES291" s="3">
        <v>-5.93988549139279E-2</v>
      </c>
      <c r="ET291" s="3">
        <v>60.036999999999999</v>
      </c>
      <c r="EU291" s="3">
        <v>0.65725209756291703</v>
      </c>
      <c r="EV291" s="2">
        <v>25.8</v>
      </c>
      <c r="EW291" s="2">
        <v>28.57</v>
      </c>
      <c r="EX291" s="2">
        <v>22.75</v>
      </c>
      <c r="EY291" s="3">
        <v>0.61098921298980702</v>
      </c>
      <c r="EZ291" s="3">
        <v>0.51294457912445102</v>
      </c>
      <c r="FA291" s="3">
        <v>7</v>
      </c>
      <c r="FB291" s="3">
        <v>3.4</v>
      </c>
      <c r="FC291" s="3">
        <v>7</v>
      </c>
      <c r="FD291" s="3">
        <v>264000000</v>
      </c>
      <c r="FE291" s="3">
        <v>1.03124160070085</v>
      </c>
      <c r="FF291" s="3">
        <v>1.9750953903269099</v>
      </c>
      <c r="FG291" s="3">
        <v>4.7185562856110899</v>
      </c>
      <c r="FH291" s="3">
        <v>0.20088916778423399</v>
      </c>
      <c r="FI291" s="3">
        <v>0.20798158904430999</v>
      </c>
      <c r="FJ291" s="3">
        <v>4.2060362109953599E-2</v>
      </c>
      <c r="FK291" s="3">
        <v>4.0202597403328398E-2</v>
      </c>
      <c r="FL291" s="3">
        <v>1.6041808365599399</v>
      </c>
      <c r="FM291" s="3">
        <v>2.23921588032246</v>
      </c>
      <c r="FN291" s="3">
        <v>3.2339666044795798</v>
      </c>
      <c r="FO291" s="3">
        <v>9.8520150179664192</v>
      </c>
      <c r="FP291" s="3">
        <v>0.67185771465301503</v>
      </c>
      <c r="FQ291" s="3">
        <v>0.671601200907606</v>
      </c>
      <c r="FR291" s="3">
        <v>0.55063116550445601</v>
      </c>
      <c r="FS291" s="3">
        <v>0.39053520560264599</v>
      </c>
      <c r="FT291" s="3">
        <v>1.01351165771484</v>
      </c>
      <c r="FU291" s="3">
        <v>35487.910995898303</v>
      </c>
    </row>
    <row r="292" spans="1:177" x14ac:dyDescent="0.35">
      <c r="A292" s="3">
        <v>2020</v>
      </c>
      <c r="B292" s="3" t="s">
        <v>71</v>
      </c>
      <c r="C292" s="5">
        <v>11.18</v>
      </c>
      <c r="D292" s="8">
        <v>3006.1</v>
      </c>
      <c r="E292" s="3">
        <v>48.126612876882398</v>
      </c>
      <c r="F292" s="3">
        <v>155.067264573991</v>
      </c>
      <c r="G292" s="3">
        <v>48.126612876882398</v>
      </c>
      <c r="H292" s="3">
        <v>0.29420246987590998</v>
      </c>
      <c r="I292" s="3">
        <v>36.422434913272099</v>
      </c>
      <c r="J292" s="3">
        <v>1.24130271453304</v>
      </c>
      <c r="K292" s="3">
        <v>30.9770358997811</v>
      </c>
      <c r="L292" s="3">
        <v>0.923194657019619</v>
      </c>
      <c r="M292" s="3">
        <v>600</v>
      </c>
      <c r="N292" s="3">
        <v>107.76</v>
      </c>
      <c r="O292" s="3">
        <v>112.2</v>
      </c>
      <c r="P292" s="3">
        <v>116.99</v>
      </c>
      <c r="Q292" s="3">
        <v>4691.7</v>
      </c>
      <c r="R292" s="3">
        <v>100</v>
      </c>
      <c r="S292" s="3">
        <v>100</v>
      </c>
      <c r="T292" s="3">
        <v>11.1818175752319</v>
      </c>
      <c r="U292" s="3">
        <v>22.103052312003701</v>
      </c>
      <c r="V292" s="3">
        <v>22.642005099999999</v>
      </c>
      <c r="W292" s="3">
        <v>99.966115727964606</v>
      </c>
      <c r="X292" s="3">
        <v>11</v>
      </c>
      <c r="Y292" s="3">
        <v>8</v>
      </c>
      <c r="Z292" s="3">
        <v>4</v>
      </c>
      <c r="AA292" s="3">
        <v>64.608093909516697</v>
      </c>
      <c r="AB292" s="3">
        <v>15.0779623466</v>
      </c>
      <c r="AC292" s="3">
        <v>21.224204964599998</v>
      </c>
      <c r="AD292" s="3">
        <v>16.169776119403</v>
      </c>
      <c r="AE292" s="3">
        <v>1414.2827251433901</v>
      </c>
      <c r="AF292" s="3">
        <v>39.542859999999997</v>
      </c>
      <c r="AG292" s="3">
        <v>22.572469999999999</v>
      </c>
      <c r="AH292" s="3">
        <v>0.5</v>
      </c>
      <c r="AI292" s="3">
        <v>12487</v>
      </c>
      <c r="AJ292" s="3">
        <v>3.21</v>
      </c>
      <c r="AK292" s="3">
        <v>3.54</v>
      </c>
      <c r="AL292" s="3">
        <v>6560.0042641169402</v>
      </c>
      <c r="AM292" s="3">
        <v>15.2567864099213</v>
      </c>
      <c r="AN292" s="3">
        <v>6.1890792561315697</v>
      </c>
      <c r="AO292" s="3">
        <v>2.03936214719318</v>
      </c>
      <c r="AP292" s="3">
        <v>0</v>
      </c>
      <c r="AQ292" s="3">
        <v>5.96880387304927E-2</v>
      </c>
      <c r="AR292" s="3">
        <v>5.20976228306071E-2</v>
      </c>
      <c r="AS292" s="3">
        <v>0.166592844075512</v>
      </c>
      <c r="AT292" s="3">
        <v>83.534370046543202</v>
      </c>
      <c r="AU292" s="3">
        <v>96.116078048123001</v>
      </c>
      <c r="AV292" s="3">
        <v>91.088805808628393</v>
      </c>
      <c r="AW292" s="3">
        <v>2.5</v>
      </c>
      <c r="AX292" s="3">
        <v>9.4561788849996198</v>
      </c>
      <c r="AY292" s="3">
        <v>5.2910406315611498</v>
      </c>
      <c r="AZ292" s="3">
        <v>0.93165263340034299</v>
      </c>
      <c r="BA292" s="3">
        <v>14.3818062391229</v>
      </c>
      <c r="BB292" s="5">
        <v>14.8</v>
      </c>
      <c r="BC292" s="9">
        <v>126064</v>
      </c>
      <c r="BD292" s="3">
        <v>1.68511220438307</v>
      </c>
      <c r="BE292" s="3">
        <v>3.25</v>
      </c>
      <c r="BF292" s="3">
        <v>123.800574919152</v>
      </c>
      <c r="BG292" s="3">
        <v>1.5857822960863099</v>
      </c>
      <c r="BH292" s="3">
        <v>7.8364890720534301</v>
      </c>
      <c r="BI292" s="3">
        <v>4.7052632162214003</v>
      </c>
      <c r="BJ292" s="3">
        <v>1.38608002662659</v>
      </c>
      <c r="BK292" s="3">
        <v>27.8</v>
      </c>
      <c r="BL292" s="3">
        <v>25.3</v>
      </c>
      <c r="BM292" s="3">
        <v>128.42264489999999</v>
      </c>
      <c r="BN292" s="3">
        <v>21.77875062</v>
      </c>
      <c r="BO292" s="3">
        <v>25181.383078793198</v>
      </c>
      <c r="BP292" s="3">
        <v>83.184887149999994</v>
      </c>
      <c r="BQ292" s="3">
        <v>4.5310909231118401</v>
      </c>
      <c r="BR292" s="3">
        <v>1.0010000467300399</v>
      </c>
      <c r="BS292" s="3">
        <v>99.800003051757798</v>
      </c>
      <c r="BT292" s="3">
        <v>0.96372002363205</v>
      </c>
      <c r="BU292" s="3">
        <v>0.98642998933792103</v>
      </c>
      <c r="BV292" s="3">
        <v>1.3348400592803999</v>
      </c>
      <c r="BW292" s="3">
        <v>94.292343139648395</v>
      </c>
      <c r="BX292" s="3">
        <v>94.680389404296903</v>
      </c>
      <c r="BY292" s="3">
        <v>4</v>
      </c>
      <c r="BZ292" s="3">
        <v>8</v>
      </c>
      <c r="CA292" s="3">
        <v>99.769099999999995</v>
      </c>
      <c r="CB292" s="3">
        <v>95.413772583007798</v>
      </c>
      <c r="CC292" s="3">
        <v>94.851219177246094</v>
      </c>
      <c r="CD292" s="3">
        <v>87.685417175292997</v>
      </c>
      <c r="CE292" s="3">
        <v>10.6044521331787</v>
      </c>
      <c r="CF292" s="3">
        <v>4.8526501655578604</v>
      </c>
      <c r="CG292" s="3">
        <v>11.62513</v>
      </c>
      <c r="CH292" s="3">
        <v>4.2408822821858196</v>
      </c>
      <c r="CI292" s="3">
        <f t="shared" si="71"/>
        <v>0.35</v>
      </c>
      <c r="CJ292" s="3">
        <v>4.4000000000000004</v>
      </c>
      <c r="CK292" s="3">
        <f t="shared" si="72"/>
        <v>87.5</v>
      </c>
      <c r="CL292" s="3">
        <v>90</v>
      </c>
      <c r="CM292" s="3">
        <v>80</v>
      </c>
      <c r="CN292" s="3">
        <v>6.54</v>
      </c>
      <c r="CO292" s="3">
        <v>6.7619999999999996</v>
      </c>
      <c r="CP292" s="3">
        <v>3.714</v>
      </c>
      <c r="CQ292" s="3">
        <v>2.72560463629436E-3</v>
      </c>
      <c r="CR292" s="3">
        <v>20.100000000000001</v>
      </c>
      <c r="CS292" s="3">
        <v>24</v>
      </c>
      <c r="CT292" s="3">
        <v>99.236641221374001</v>
      </c>
      <c r="CU292" s="3">
        <v>98.771750255885394</v>
      </c>
      <c r="CV292" s="3">
        <v>98.9575072700828</v>
      </c>
      <c r="CW292" s="3">
        <v>2</v>
      </c>
      <c r="CX292" s="3">
        <v>5</v>
      </c>
      <c r="CY292" s="3">
        <v>3.1</v>
      </c>
      <c r="CZ292" s="3">
        <v>20.100000000000001</v>
      </c>
      <c r="DA292" s="3">
        <v>6.0786809999999997E-2</v>
      </c>
      <c r="DB292" s="3">
        <v>1606.5583243383801</v>
      </c>
      <c r="DC292" s="3">
        <v>20.034044269999999</v>
      </c>
      <c r="DD292" s="3">
        <v>37.6</v>
      </c>
      <c r="DE292" s="3">
        <v>23.1</v>
      </c>
      <c r="DF292" s="3">
        <v>3.4</v>
      </c>
      <c r="DG292" s="3">
        <v>8.6</v>
      </c>
      <c r="DH292" s="3">
        <v>28.8</v>
      </c>
      <c r="DI292" s="3">
        <v>0.2</v>
      </c>
      <c r="DJ292" s="3">
        <v>11.8</v>
      </c>
      <c r="DK292" s="3">
        <v>0</v>
      </c>
      <c r="DL292" s="3">
        <v>9.5917550254416692</v>
      </c>
      <c r="DM292" s="3">
        <v>41.441000000000003</v>
      </c>
      <c r="DN292" s="3">
        <v>2.1824111816185199</v>
      </c>
      <c r="DO292" s="3">
        <v>31.683202359674802</v>
      </c>
      <c r="DP292" s="3">
        <v>31.824000000000002</v>
      </c>
      <c r="DQ292" s="3">
        <v>71.05</v>
      </c>
      <c r="DR292" s="3">
        <v>80.007000000000005</v>
      </c>
      <c r="DS292" s="3">
        <v>48.69</v>
      </c>
      <c r="DT292" s="3">
        <v>74.005958171206203</v>
      </c>
      <c r="DU292" s="3">
        <v>56.847999999999999</v>
      </c>
      <c r="DV292" s="3">
        <v>35.86</v>
      </c>
      <c r="DW292" s="3">
        <v>28.72</v>
      </c>
      <c r="DX292" s="3">
        <v>1.9490000000000001</v>
      </c>
      <c r="DY292" s="3">
        <v>8.5060000000000002</v>
      </c>
      <c r="DZ292" s="3">
        <v>3.4769999999999999</v>
      </c>
      <c r="EA292" s="3">
        <v>3.16</v>
      </c>
      <c r="EB292" s="3">
        <v>-779</v>
      </c>
      <c r="EC292" s="3">
        <v>9.7430000000000003</v>
      </c>
      <c r="ED292" s="3">
        <v>59.826000000000001</v>
      </c>
      <c r="EE292" s="3">
        <v>156.20099999999999</v>
      </c>
      <c r="EF292" s="3">
        <v>9.4</v>
      </c>
      <c r="EG292" s="3">
        <v>12.6</v>
      </c>
      <c r="EH292" s="3">
        <v>3.7</v>
      </c>
      <c r="EI292" s="3">
        <v>76.5</v>
      </c>
      <c r="EJ292" s="3">
        <v>1.39</v>
      </c>
      <c r="EK292" s="3">
        <v>89.940197999999995</v>
      </c>
      <c r="EL292" s="3">
        <v>75.895015999999998</v>
      </c>
      <c r="EM292" s="3">
        <v>15.3480034078472</v>
      </c>
      <c r="EN292" s="3">
        <v>66.277956415347504</v>
      </c>
      <c r="EO292" s="3">
        <v>-0.175062058196296</v>
      </c>
      <c r="EP292" s="3">
        <v>3238.20922851563</v>
      </c>
      <c r="EQ292" s="3">
        <v>415.27481999999998</v>
      </c>
      <c r="ER292" s="3">
        <v>-0.190081201930212</v>
      </c>
      <c r="ES292" s="3">
        <v>-0.16506597263304901</v>
      </c>
      <c r="ET292" s="3">
        <v>60.042999999999999</v>
      </c>
      <c r="EU292" s="3">
        <v>0.69219699983864802</v>
      </c>
      <c r="EV292" s="2">
        <v>26.35</v>
      </c>
      <c r="EW292" s="2">
        <v>29.38</v>
      </c>
      <c r="EX292" s="2">
        <v>23.05</v>
      </c>
      <c r="EY292" s="3">
        <v>0.618777275085449</v>
      </c>
      <c r="EZ292" s="3">
        <v>0.324414283037186</v>
      </c>
      <c r="FA292" s="3">
        <v>7</v>
      </c>
      <c r="FB292" s="3">
        <v>3.4</v>
      </c>
      <c r="FC292" s="3">
        <v>7</v>
      </c>
      <c r="FD292" s="3">
        <v>143000000</v>
      </c>
      <c r="FE292" s="3">
        <v>1.0358698149509</v>
      </c>
      <c r="FF292" s="3">
        <v>2.2291407862180801</v>
      </c>
      <c r="FG292" s="3">
        <v>4.6018852628399802</v>
      </c>
      <c r="FH292" s="3">
        <v>0.14434276707270599</v>
      </c>
      <c r="FI292" s="3">
        <v>0.16296112013796399</v>
      </c>
      <c r="FJ292" s="3">
        <v>2.0539100703803201E-2</v>
      </c>
      <c r="FK292" s="3">
        <v>2.0719946041914902E-2</v>
      </c>
      <c r="FL292" s="3">
        <v>1.6041808365599399</v>
      </c>
      <c r="FM292" s="3">
        <v>1.5802544747263501</v>
      </c>
      <c r="FN292" s="3">
        <v>3.2205187802564801</v>
      </c>
      <c r="FO292" s="3">
        <v>9.8641673386131199</v>
      </c>
      <c r="FP292" s="3">
        <v>0.61527281999588002</v>
      </c>
      <c r="FQ292" s="3">
        <v>0.53546892948700497</v>
      </c>
      <c r="FR292" s="3">
        <v>0.49156528711318997</v>
      </c>
      <c r="FS292" s="3">
        <v>0.52083373069763195</v>
      </c>
      <c r="FT292" s="3">
        <v>0.85068196058273304</v>
      </c>
      <c r="FU292" s="3">
        <v>36322.043757878397</v>
      </c>
    </row>
    <row r="293" spans="1:177" x14ac:dyDescent="0.35">
      <c r="A293" s="3">
        <v>2021</v>
      </c>
      <c r="B293" s="3" t="s">
        <v>71</v>
      </c>
      <c r="C293" s="8">
        <v>29.1</v>
      </c>
      <c r="D293" s="5">
        <v>3491.49</v>
      </c>
      <c r="E293" s="3">
        <v>47.368376347598797</v>
      </c>
      <c r="F293" s="3">
        <v>156.064397098592</v>
      </c>
      <c r="G293" s="3">
        <v>47.368376347598797</v>
      </c>
      <c r="H293" s="3">
        <v>0.29349944647438603</v>
      </c>
      <c r="I293" s="3">
        <v>36.193270173145997</v>
      </c>
      <c r="J293" s="3">
        <v>1.2414243711205499</v>
      </c>
      <c r="K293" s="3">
        <v>31.019274746814801</v>
      </c>
      <c r="L293" s="3">
        <v>0.923194657019619</v>
      </c>
      <c r="M293" s="3">
        <v>600</v>
      </c>
      <c r="N293" s="3">
        <v>107.91</v>
      </c>
      <c r="O293" s="3">
        <v>110.99</v>
      </c>
      <c r="P293" s="3">
        <v>114.27</v>
      </c>
      <c r="Q293" s="3">
        <v>4562.5</v>
      </c>
      <c r="R293" s="3">
        <v>100</v>
      </c>
      <c r="S293" s="3">
        <v>100</v>
      </c>
      <c r="T293" s="3">
        <v>11.1818175752319</v>
      </c>
      <c r="U293" s="3">
        <v>22.103052312003701</v>
      </c>
      <c r="V293" s="3">
        <v>22.642005099999999</v>
      </c>
      <c r="W293" s="3">
        <v>99.966115727964606</v>
      </c>
      <c r="X293" s="3">
        <v>11</v>
      </c>
      <c r="Y293" s="3">
        <v>8</v>
      </c>
      <c r="Z293" s="3">
        <v>4</v>
      </c>
      <c r="AA293" s="3">
        <v>64.608093909516697</v>
      </c>
      <c r="AB293" s="3">
        <v>15.0779623466</v>
      </c>
      <c r="AC293" s="3">
        <v>21.224204964599998</v>
      </c>
      <c r="AD293" s="3">
        <v>16.169776119403</v>
      </c>
      <c r="AE293" s="3">
        <v>1414.2827251433901</v>
      </c>
      <c r="AF293" s="3">
        <v>39.537792209999999</v>
      </c>
      <c r="AG293" s="3">
        <v>22.57246971</v>
      </c>
      <c r="AH293" s="3">
        <v>0.5</v>
      </c>
      <c r="AI293" s="3">
        <v>15844</v>
      </c>
      <c r="AJ293" s="3">
        <v>3.21</v>
      </c>
      <c r="AK293" s="3">
        <f>AVERAGE(AK292,AK294)</f>
        <v>3.5700000000000003</v>
      </c>
      <c r="AL293" s="3">
        <v>6560.0042641169402</v>
      </c>
      <c r="AM293" s="3">
        <v>-11.5151774445419</v>
      </c>
      <c r="AN293" s="3">
        <v>6.1890792561315697</v>
      </c>
      <c r="AO293" s="3">
        <v>1.9964824467747699</v>
      </c>
      <c r="AP293" s="3">
        <v>0</v>
      </c>
      <c r="AQ293" s="3">
        <v>0.174877226377396</v>
      </c>
      <c r="AR293" s="3">
        <v>0.14560780940544599</v>
      </c>
      <c r="AS293" s="3">
        <v>0.16001117988202901</v>
      </c>
      <c r="AT293" s="3">
        <v>82.205396175552806</v>
      </c>
      <c r="AU293" s="3">
        <v>95.782049942710799</v>
      </c>
      <c r="AV293" s="3">
        <v>90.361570318674495</v>
      </c>
      <c r="AW293" s="3">
        <v>2.5</v>
      </c>
      <c r="AX293" s="3">
        <v>8.3328254988467094</v>
      </c>
      <c r="AY293" s="3">
        <v>6.2474739590175803</v>
      </c>
      <c r="AZ293" s="3">
        <v>0.93165263340034299</v>
      </c>
      <c r="BA293" s="3">
        <v>13.251356034789101</v>
      </c>
      <c r="BB293" s="5">
        <v>14.8</v>
      </c>
      <c r="BC293" s="9">
        <v>129893</v>
      </c>
      <c r="BD293" s="3">
        <v>1.68511220438307</v>
      </c>
      <c r="BE293" s="3">
        <v>3.25</v>
      </c>
      <c r="BF293" s="3">
        <v>123.316314929762</v>
      </c>
      <c r="BG293" s="3">
        <v>1.5857822960863099</v>
      </c>
      <c r="BH293" s="3">
        <v>7.8919290536912898</v>
      </c>
      <c r="BI293" s="3">
        <v>4.7410764327369703</v>
      </c>
      <c r="BJ293" s="3">
        <v>1.4358500242233301</v>
      </c>
      <c r="BK293" s="3">
        <v>27.8</v>
      </c>
      <c r="BL293" s="3">
        <v>25.3</v>
      </c>
      <c r="BM293" s="3">
        <v>132.05882800000001</v>
      </c>
      <c r="BN293" s="3">
        <v>22.657283289999999</v>
      </c>
      <c r="BO293" s="3">
        <v>25181.383078793198</v>
      </c>
      <c r="BP293" s="3">
        <v>85.374909059999993</v>
      </c>
      <c r="BQ293" s="3">
        <v>4.5310909231118401</v>
      </c>
      <c r="BR293" s="3">
        <v>1.0010000467300399</v>
      </c>
      <c r="BS293" s="3">
        <v>99.800003051757798</v>
      </c>
      <c r="BT293" s="3">
        <v>0.96372002363205</v>
      </c>
      <c r="BU293" s="3">
        <v>0.98642998933792103</v>
      </c>
      <c r="BV293" s="3">
        <v>1.3368899822235101</v>
      </c>
      <c r="BW293" s="3">
        <v>94.292343139648395</v>
      </c>
      <c r="BX293" s="3">
        <v>94.680389404296903</v>
      </c>
      <c r="BY293" s="3">
        <v>4</v>
      </c>
      <c r="BZ293" s="3">
        <v>8</v>
      </c>
      <c r="CA293" s="3">
        <v>99.769099999999995</v>
      </c>
      <c r="CB293" s="3">
        <v>95.413772583007798</v>
      </c>
      <c r="CC293" s="3">
        <v>94.851219177246094</v>
      </c>
      <c r="CD293" s="3">
        <v>87.685417175292997</v>
      </c>
      <c r="CE293" s="3">
        <v>11.169273376464799</v>
      </c>
      <c r="CF293" s="3">
        <v>4.9414005279540998</v>
      </c>
      <c r="CG293" s="3">
        <v>11.62513</v>
      </c>
      <c r="CH293" s="3">
        <v>4.2408822821858196</v>
      </c>
      <c r="CI293" s="3">
        <f t="shared" si="71"/>
        <v>0.3</v>
      </c>
      <c r="CJ293" s="3">
        <v>4.3</v>
      </c>
      <c r="CK293" s="3">
        <f t="shared" si="72"/>
        <v>87.5</v>
      </c>
      <c r="CL293" s="3">
        <v>90</v>
      </c>
      <c r="CM293" s="3">
        <v>71</v>
      </c>
      <c r="CN293" s="3">
        <v>6.54</v>
      </c>
      <c r="CO293" s="3">
        <v>6.7619999999999996</v>
      </c>
      <c r="CP293" s="3">
        <v>3.714</v>
      </c>
      <c r="CQ293" s="3">
        <v>2.72560463629436E-3</v>
      </c>
      <c r="CR293" s="3">
        <v>20.100000000000001</v>
      </c>
      <c r="CS293" s="3">
        <v>24</v>
      </c>
      <c r="CT293" s="3">
        <v>99.236641221374001</v>
      </c>
      <c r="CU293" s="3">
        <v>98.771750255885394</v>
      </c>
      <c r="CV293" s="3">
        <v>98.957356891599005</v>
      </c>
      <c r="CW293" s="3">
        <v>2</v>
      </c>
      <c r="CX293" s="3">
        <v>5</v>
      </c>
      <c r="CY293" s="3">
        <v>3.1</v>
      </c>
      <c r="CZ293" s="3">
        <v>20.100000000000001</v>
      </c>
      <c r="DA293" s="3">
        <v>6.0786809999999997E-2</v>
      </c>
      <c r="DB293" s="3">
        <v>1606.5583243383801</v>
      </c>
      <c r="DC293" s="3">
        <v>20.034044269999999</v>
      </c>
      <c r="DD293" s="3">
        <v>37.6</v>
      </c>
      <c r="DE293" s="3">
        <v>23.1</v>
      </c>
      <c r="DF293" s="3">
        <v>3.4</v>
      </c>
      <c r="DG293" s="3">
        <v>8.6</v>
      </c>
      <c r="DH293" s="3">
        <v>28.8</v>
      </c>
      <c r="DI293" s="3">
        <v>0.2</v>
      </c>
      <c r="DJ293" s="3">
        <v>12.2</v>
      </c>
      <c r="DK293" s="3">
        <v>0</v>
      </c>
      <c r="DL293" s="3">
        <v>8.39885371472662</v>
      </c>
      <c r="DM293" s="3">
        <v>39.613</v>
      </c>
      <c r="DN293" s="3">
        <v>1.22132380433735</v>
      </c>
      <c r="DO293" s="3">
        <v>30.933173973494799</v>
      </c>
      <c r="DP293" s="3">
        <v>31.018000000000001</v>
      </c>
      <c r="DQ293" s="3">
        <v>72.849999999999994</v>
      </c>
      <c r="DR293" s="3">
        <v>81.128</v>
      </c>
      <c r="DS293" s="3">
        <v>50.283999999999999</v>
      </c>
      <c r="DT293" s="3">
        <v>75.773421135908094</v>
      </c>
      <c r="DU293" s="3">
        <v>57.936999999999998</v>
      </c>
      <c r="DV293" s="3">
        <v>25.7</v>
      </c>
      <c r="DW293" s="3">
        <v>19.64</v>
      </c>
      <c r="DX293" s="3">
        <v>1.7709999999999999</v>
      </c>
      <c r="DY293" s="3">
        <v>8.1140000000000008</v>
      </c>
      <c r="DZ293" s="3">
        <v>3.9580000000000002</v>
      </c>
      <c r="EA293" s="3">
        <v>3.36</v>
      </c>
      <c r="EB293" s="3">
        <v>-2968</v>
      </c>
      <c r="EC293" s="3">
        <v>9.6530000000000005</v>
      </c>
      <c r="ED293" s="3">
        <v>59.826000000000001</v>
      </c>
      <c r="EE293" s="3">
        <v>156.20099999999999</v>
      </c>
      <c r="EF293" s="3">
        <v>8.8000000000000007</v>
      </c>
      <c r="EG293" s="3">
        <v>13.8</v>
      </c>
      <c r="EH293" s="3">
        <v>3.7</v>
      </c>
      <c r="EI293" s="3">
        <v>75.602439024390307</v>
      </c>
      <c r="EJ293" s="3">
        <v>1.33</v>
      </c>
      <c r="EK293" s="3">
        <v>89.671038999999993</v>
      </c>
      <c r="EL293" s="3">
        <v>76.127478999999994</v>
      </c>
      <c r="EM293" s="3">
        <v>15.3692941127502</v>
      </c>
      <c r="EN293" s="3">
        <v>65.7944426901566</v>
      </c>
      <c r="EO293" s="3">
        <v>-0.40172861664245502</v>
      </c>
      <c r="EP293" s="3">
        <v>3534.49853515625</v>
      </c>
      <c r="EQ293" s="3">
        <v>415.27481999999998</v>
      </c>
      <c r="ER293" s="3">
        <v>-0.48184585978269201</v>
      </c>
      <c r="ES293" s="3">
        <v>-0.348448299004671</v>
      </c>
      <c r="ET293" s="3">
        <v>60.075000000000003</v>
      </c>
      <c r="EU293" s="3">
        <v>0.712649984922754</v>
      </c>
      <c r="EV293" s="2">
        <v>26.92</v>
      </c>
      <c r="EW293" s="2">
        <v>30.21</v>
      </c>
      <c r="EX293" s="2">
        <v>23.37</v>
      </c>
      <c r="EY293" s="3">
        <v>0.54642575979232799</v>
      </c>
      <c r="EZ293" s="3">
        <v>0.25485736131668102</v>
      </c>
      <c r="FA293" s="3">
        <v>7</v>
      </c>
      <c r="FB293" s="3">
        <v>3.4</v>
      </c>
      <c r="FC293" s="3">
        <v>7</v>
      </c>
      <c r="FD293" s="3">
        <v>74000000</v>
      </c>
      <c r="FE293" s="3">
        <f>AVERAGE(FE291:FE292)</f>
        <v>1.033555707825875</v>
      </c>
      <c r="FF293" s="3">
        <v>2.2219952529547098</v>
      </c>
      <c r="FG293" s="3">
        <v>5.0338966075764002</v>
      </c>
      <c r="FH293" s="3">
        <v>0.24637781402113701</v>
      </c>
      <c r="FI293" s="3">
        <v>0.47847201971013298</v>
      </c>
      <c r="FJ293" s="3">
        <v>0.100227855236231</v>
      </c>
      <c r="FK293" s="3">
        <v>4.1352477261771402E-2</v>
      </c>
      <c r="FL293" s="3">
        <v>1.6041808365599399</v>
      </c>
      <c r="FM293" s="3">
        <v>2.2147688819324198</v>
      </c>
      <c r="FN293" s="3">
        <v>3.97229976431864</v>
      </c>
      <c r="FO293" s="3">
        <v>9.4443890743156906</v>
      </c>
      <c r="FP293" s="3">
        <v>0.579481720924377</v>
      </c>
      <c r="FQ293" s="3">
        <v>1.0302438077292899</v>
      </c>
      <c r="FR293" s="3">
        <v>0.49180132150650002</v>
      </c>
      <c r="FS293" s="3">
        <v>0.42725405097007801</v>
      </c>
      <c r="FT293" s="3">
        <v>0.83182561397552501</v>
      </c>
      <c r="FU293" s="3">
        <v>40462.688712212599</v>
      </c>
    </row>
    <row r="294" spans="1:177" x14ac:dyDescent="0.35">
      <c r="A294" s="3">
        <v>2022</v>
      </c>
      <c r="B294" s="3" t="s">
        <v>71</v>
      </c>
      <c r="C294" s="5">
        <v>40.65</v>
      </c>
      <c r="D294" s="5">
        <v>3200.38</v>
      </c>
      <c r="E294" s="3">
        <v>47.368376347598797</v>
      </c>
      <c r="F294" s="3">
        <v>156.064397098592</v>
      </c>
      <c r="G294" s="3">
        <v>47.368376347598797</v>
      </c>
      <c r="H294" s="3">
        <v>0.29349944647438603</v>
      </c>
      <c r="I294" s="3">
        <v>36.193270173145997</v>
      </c>
      <c r="J294" s="3">
        <v>1.2414243711205499</v>
      </c>
      <c r="K294" s="3">
        <v>31.019274746814801</v>
      </c>
      <c r="L294" s="3">
        <v>0.923194657019619</v>
      </c>
      <c r="M294" s="3">
        <v>600</v>
      </c>
      <c r="N294" s="3">
        <v>107.91</v>
      </c>
      <c r="O294" s="3">
        <v>110.99</v>
      </c>
      <c r="P294" s="3">
        <v>114.27</v>
      </c>
      <c r="Q294" s="3">
        <v>4861.5</v>
      </c>
      <c r="R294" s="3">
        <v>100</v>
      </c>
      <c r="S294" s="3">
        <v>100</v>
      </c>
      <c r="T294" s="3">
        <v>11.1818175752319</v>
      </c>
      <c r="U294" s="3">
        <v>22.103052312003701</v>
      </c>
      <c r="V294" s="3">
        <v>22.642005099999999</v>
      </c>
      <c r="W294" s="3">
        <v>99.966115727964606</v>
      </c>
      <c r="X294" s="3">
        <v>11</v>
      </c>
      <c r="Y294" s="3">
        <v>8</v>
      </c>
      <c r="Z294" s="3">
        <v>4</v>
      </c>
      <c r="AA294" s="3">
        <v>64.608093909516697</v>
      </c>
      <c r="AB294" s="3">
        <v>15.0779623466</v>
      </c>
      <c r="AC294" s="3">
        <v>21.224204964599998</v>
      </c>
      <c r="AD294" s="3">
        <v>16.169776119403</v>
      </c>
      <c r="AE294" s="3">
        <v>1414.2827251433901</v>
      </c>
      <c r="AF294" s="3">
        <v>39.568817099999997</v>
      </c>
      <c r="AG294" s="3">
        <v>22.572469699999999</v>
      </c>
      <c r="AH294" s="3">
        <v>0.5</v>
      </c>
      <c r="AI294" s="3">
        <v>15844</v>
      </c>
      <c r="AJ294" s="3">
        <v>3.21</v>
      </c>
      <c r="AK294" s="3">
        <v>3.6</v>
      </c>
      <c r="AL294" s="3">
        <v>6560.0042641169402</v>
      </c>
      <c r="AM294" s="3">
        <v>1.1338361860555199</v>
      </c>
      <c r="AN294" s="3">
        <v>6.1890792561315697</v>
      </c>
      <c r="AO294" s="3">
        <v>1.9964824467747699</v>
      </c>
      <c r="AP294" s="3">
        <v>0</v>
      </c>
      <c r="AQ294" s="3">
        <v>0.174877226377396</v>
      </c>
      <c r="AR294" s="3">
        <v>0.14560780940544599</v>
      </c>
      <c r="AS294" s="3">
        <v>0.16001117988202901</v>
      </c>
      <c r="AT294" s="3">
        <v>82.205396175552806</v>
      </c>
      <c r="AU294" s="3">
        <v>95.782049942710799</v>
      </c>
      <c r="AV294" s="3">
        <v>90.369580095920696</v>
      </c>
      <c r="AW294" s="3">
        <v>2.5</v>
      </c>
      <c r="AX294" s="3">
        <v>8.8528774164370105</v>
      </c>
      <c r="AY294" s="3">
        <v>10.4848980035182</v>
      </c>
      <c r="AZ294" s="3">
        <v>0.93165263340034299</v>
      </c>
      <c r="BA294" s="3">
        <v>14.143821064517301</v>
      </c>
      <c r="BB294" s="5">
        <v>13.7</v>
      </c>
      <c r="BC294" s="9">
        <v>129893</v>
      </c>
      <c r="BD294" s="3">
        <v>1.68511220438307</v>
      </c>
      <c r="BE294" s="3">
        <v>3.25</v>
      </c>
      <c r="BF294" s="3">
        <v>123.316314929762</v>
      </c>
      <c r="BG294" s="3">
        <v>1.5857822960863099</v>
      </c>
      <c r="BH294" s="3">
        <v>8.1045086774955806</v>
      </c>
      <c r="BI294" s="3">
        <v>4.8735653485661397</v>
      </c>
      <c r="BJ294" s="3">
        <v>1.4358500242233301</v>
      </c>
      <c r="BK294" s="3">
        <v>27.8</v>
      </c>
      <c r="BL294" s="3">
        <v>25.3</v>
      </c>
      <c r="BM294" s="3">
        <v>131.9444373</v>
      </c>
      <c r="BN294" s="3">
        <v>22.968385640000001</v>
      </c>
      <c r="BO294" s="3">
        <v>25181.383078793198</v>
      </c>
      <c r="BP294" s="3">
        <v>86.941135680000002</v>
      </c>
      <c r="BQ294" s="3">
        <v>4.5310909231118401</v>
      </c>
      <c r="BR294" s="3">
        <v>1.0010000467300399</v>
      </c>
      <c r="BS294" s="3">
        <v>99.800003051757798</v>
      </c>
      <c r="BT294" s="3">
        <v>0.96372002363205</v>
      </c>
      <c r="BU294" s="3">
        <v>0.98642998933792103</v>
      </c>
      <c r="BV294" s="3">
        <v>1.3368899822235101</v>
      </c>
      <c r="BW294" s="3">
        <v>94.292343139648395</v>
      </c>
      <c r="BX294" s="3">
        <v>94.680389404296903</v>
      </c>
      <c r="BY294" s="3">
        <v>4</v>
      </c>
      <c r="BZ294" s="3">
        <v>8</v>
      </c>
      <c r="CA294" s="3">
        <v>99.769099999999995</v>
      </c>
      <c r="CB294" s="3">
        <v>95.413772583007798</v>
      </c>
      <c r="CC294" s="3">
        <v>94.851219177246094</v>
      </c>
      <c r="CD294" s="3">
        <v>87.685417175292997</v>
      </c>
      <c r="CE294" s="3">
        <v>11.169273376464799</v>
      </c>
      <c r="CF294" s="3">
        <v>4.9414005279540998</v>
      </c>
      <c r="CG294" s="3">
        <v>11.62513</v>
      </c>
      <c r="CH294" s="3">
        <v>4.2408822821858196</v>
      </c>
      <c r="CI294" s="3">
        <f t="shared" si="71"/>
        <v>0.3</v>
      </c>
      <c r="CJ294" s="3">
        <v>4.3</v>
      </c>
      <c r="CK294" s="3">
        <f t="shared" si="72"/>
        <v>87.5</v>
      </c>
      <c r="CL294" s="3">
        <v>90</v>
      </c>
      <c r="CM294" s="3">
        <v>71</v>
      </c>
      <c r="CN294" s="3">
        <v>6.54</v>
      </c>
      <c r="CO294" s="3">
        <v>6.7619999999999996</v>
      </c>
      <c r="CP294" s="3">
        <v>3.714</v>
      </c>
      <c r="CQ294" s="3">
        <v>2.72560463629436E-3</v>
      </c>
      <c r="CR294" s="3">
        <v>20.100000000000001</v>
      </c>
      <c r="CS294" s="3">
        <v>24</v>
      </c>
      <c r="CT294" s="3">
        <v>99.236641221374001</v>
      </c>
      <c r="CU294" s="3">
        <v>98.771750255885394</v>
      </c>
      <c r="CV294" s="3">
        <v>98.957082524143203</v>
      </c>
      <c r="CW294" s="3">
        <v>2</v>
      </c>
      <c r="CX294" s="3">
        <v>5</v>
      </c>
      <c r="CY294" s="3">
        <v>3.1</v>
      </c>
      <c r="CZ294" s="3">
        <v>20.100000000000001</v>
      </c>
      <c r="DA294" s="3">
        <v>6.0786809999999997E-2</v>
      </c>
      <c r="DB294" s="3">
        <v>1606.5583243383801</v>
      </c>
      <c r="DC294" s="3">
        <v>20.034044269999999</v>
      </c>
      <c r="DD294" s="3">
        <v>37.6</v>
      </c>
      <c r="DE294" s="3">
        <v>23.1</v>
      </c>
      <c r="DF294" s="3">
        <v>3.4</v>
      </c>
      <c r="DG294" s="3">
        <v>8.6</v>
      </c>
      <c r="DH294" s="3">
        <v>28.8</v>
      </c>
      <c r="DI294" s="3">
        <v>0.2</v>
      </c>
      <c r="DJ294" s="3">
        <v>11.8</v>
      </c>
      <c r="DK294" s="3">
        <v>0</v>
      </c>
      <c r="DL294" s="3">
        <v>8.2537646797258706</v>
      </c>
      <c r="DM294" s="3">
        <v>39.613</v>
      </c>
      <c r="DN294" s="3">
        <v>1.09124215840592</v>
      </c>
      <c r="DO294" s="3">
        <v>30.834133997215101</v>
      </c>
      <c r="DP294" s="3">
        <v>31.077999999999999</v>
      </c>
      <c r="DQ294" s="3">
        <v>73.221999999999994</v>
      </c>
      <c r="DR294" s="3">
        <v>81.08</v>
      </c>
      <c r="DS294" s="3">
        <v>51.316000000000003</v>
      </c>
      <c r="DT294" s="3">
        <v>77.195938322677705</v>
      </c>
      <c r="DU294" s="3">
        <v>58.082999999999998</v>
      </c>
      <c r="DV294" s="3">
        <v>25.7</v>
      </c>
      <c r="DW294" s="3">
        <v>20.67</v>
      </c>
      <c r="DX294" s="3">
        <v>1.337</v>
      </c>
      <c r="DY294" s="3">
        <v>7.9560000000000004</v>
      </c>
      <c r="DZ294" s="3">
        <v>3.4550000000000001</v>
      </c>
      <c r="EA294" s="3">
        <v>2.89</v>
      </c>
      <c r="EB294" s="3">
        <v>3366387</v>
      </c>
      <c r="EC294" s="3">
        <v>9.6530000000000005</v>
      </c>
      <c r="ED294" s="3">
        <v>59.826000000000001</v>
      </c>
      <c r="EE294" s="3">
        <v>156.20099999999999</v>
      </c>
      <c r="EF294" s="3">
        <v>8.8000000000000007</v>
      </c>
      <c r="EG294" s="3">
        <v>13.8</v>
      </c>
      <c r="EH294" s="3">
        <v>3.7</v>
      </c>
      <c r="EI294" s="3">
        <v>75.602439024390307</v>
      </c>
      <c r="EJ294" s="3">
        <v>1.33</v>
      </c>
      <c r="EK294" s="3">
        <v>89.671038999999993</v>
      </c>
      <c r="EL294" s="3">
        <v>76.127478999999994</v>
      </c>
      <c r="EM294" s="3">
        <v>15.1505142283709</v>
      </c>
      <c r="EN294" s="3">
        <v>66.294923202666396</v>
      </c>
      <c r="EO294" s="3">
        <v>-2.4820611327577198</v>
      </c>
      <c r="EP294" s="3">
        <v>3534.49853515625</v>
      </c>
      <c r="EQ294" s="3">
        <v>415.27481999999998</v>
      </c>
      <c r="ER294" s="3">
        <v>-2.6299489162130398</v>
      </c>
      <c r="ES294" s="3">
        <v>-2.3838978300588498</v>
      </c>
      <c r="ET294" s="3">
        <v>60.134</v>
      </c>
      <c r="EU294" s="3">
        <v>0.712649984922754</v>
      </c>
      <c r="EV294" s="2">
        <v>27.5</v>
      </c>
      <c r="EW294" s="2">
        <v>31.05</v>
      </c>
      <c r="EX294" s="2">
        <v>23.69</v>
      </c>
      <c r="EY294" s="3">
        <v>0.506694495677948</v>
      </c>
      <c r="EZ294" s="3">
        <v>0.25948902964592002</v>
      </c>
      <c r="FA294" s="3">
        <v>7</v>
      </c>
      <c r="FB294" s="3">
        <v>3.4</v>
      </c>
      <c r="FC294" s="3">
        <v>7</v>
      </c>
      <c r="FD294" s="3">
        <v>639000000</v>
      </c>
      <c r="FE294" s="3">
        <v>1.033555707825875</v>
      </c>
      <c r="FF294" s="3">
        <v>2.38851188830618</v>
      </c>
      <c r="FG294" s="3">
        <v>5.8400082875134496</v>
      </c>
      <c r="FH294" s="3">
        <v>0.24637781402113701</v>
      </c>
      <c r="FI294" s="3">
        <v>0.47847201971013298</v>
      </c>
      <c r="FJ294" s="3">
        <v>0.100227855236231</v>
      </c>
      <c r="FK294" s="3">
        <v>4.1352477261771402E-2</v>
      </c>
      <c r="FL294" s="3">
        <v>1.6041808365599399</v>
      </c>
      <c r="FM294" s="3">
        <v>3.9842496289685401</v>
      </c>
      <c r="FN294" s="3">
        <v>3.7092884755743598</v>
      </c>
      <c r="FO294" s="3">
        <v>10.7656426156211</v>
      </c>
      <c r="FP294" s="3">
        <v>0.60035628080367998</v>
      </c>
      <c r="FQ294" s="3">
        <v>1.0302438077292899</v>
      </c>
      <c r="FR294" s="3">
        <v>0.50028324127197299</v>
      </c>
      <c r="FS294" s="3">
        <v>0.43060928583145103</v>
      </c>
      <c r="FT294" s="3">
        <v>0.71730566024780296</v>
      </c>
      <c r="FU294" s="3">
        <v>46609.606263084803</v>
      </c>
    </row>
    <row r="295" spans="1:177" x14ac:dyDescent="0.35">
      <c r="A295" s="3">
        <v>2023</v>
      </c>
      <c r="B295" s="3" t="s">
        <v>71</v>
      </c>
      <c r="C295" s="5">
        <v>40.65</v>
      </c>
      <c r="D295" s="5">
        <v>3200.38</v>
      </c>
      <c r="E295" s="3">
        <v>47.368376347598797</v>
      </c>
      <c r="F295" s="3">
        <v>156.064397098592</v>
      </c>
      <c r="G295" s="3">
        <v>47.368376347598797</v>
      </c>
      <c r="H295" s="3">
        <v>0.29349944647438603</v>
      </c>
      <c r="I295" s="3">
        <v>36.193270173145997</v>
      </c>
      <c r="J295" s="3">
        <v>1.2414243711205499</v>
      </c>
      <c r="K295" s="3">
        <v>31.019274746814801</v>
      </c>
      <c r="L295" s="3">
        <v>0.923194657019619</v>
      </c>
      <c r="M295" s="3">
        <v>600</v>
      </c>
      <c r="N295" s="3">
        <v>107.91</v>
      </c>
      <c r="O295" s="3">
        <v>110.99</v>
      </c>
      <c r="P295" s="3">
        <v>114.27</v>
      </c>
      <c r="Q295" s="3">
        <v>4861.5</v>
      </c>
      <c r="R295" s="3">
        <v>100</v>
      </c>
      <c r="S295" s="3">
        <v>100</v>
      </c>
      <c r="T295" s="3">
        <v>11.1818175752319</v>
      </c>
      <c r="U295" s="3">
        <v>22.103052312003701</v>
      </c>
      <c r="V295" s="3">
        <v>22.642005099999999</v>
      </c>
      <c r="W295" s="3">
        <v>99.966115727964606</v>
      </c>
      <c r="X295" s="3">
        <v>11</v>
      </c>
      <c r="Y295" s="3">
        <v>8</v>
      </c>
      <c r="Z295" s="3">
        <v>4</v>
      </c>
      <c r="AA295" s="3">
        <v>64.608093909516697</v>
      </c>
      <c r="AB295" s="3">
        <v>15.0779623466</v>
      </c>
      <c r="AC295" s="3">
        <v>21.224204964599998</v>
      </c>
      <c r="AD295" s="3">
        <v>16.169776119403</v>
      </c>
      <c r="AE295" s="3">
        <v>1414.2827251433901</v>
      </c>
      <c r="AF295" s="3">
        <v>39.568817099999997</v>
      </c>
      <c r="AG295" s="3">
        <v>22.572469699999999</v>
      </c>
      <c r="AH295" s="3">
        <v>0.5</v>
      </c>
      <c r="AI295" s="3">
        <v>15844</v>
      </c>
      <c r="AJ295" s="3">
        <v>3.21</v>
      </c>
      <c r="AK295" s="3">
        <v>3.6</v>
      </c>
      <c r="AL295" s="3">
        <v>6560.0042641169402</v>
      </c>
      <c r="AM295" s="3">
        <v>1.1338361860555199</v>
      </c>
      <c r="AN295" s="3">
        <v>6.1890792561315697</v>
      </c>
      <c r="AO295" s="3">
        <v>1.9964824467747699</v>
      </c>
      <c r="AP295" s="3">
        <v>0</v>
      </c>
      <c r="AQ295" s="3">
        <v>0.174877226377396</v>
      </c>
      <c r="AR295" s="3">
        <v>0.14560780940544599</v>
      </c>
      <c r="AS295" s="3">
        <v>0.16001117988202901</v>
      </c>
      <c r="AT295" s="3">
        <v>82.205396175552806</v>
      </c>
      <c r="AU295" s="3">
        <v>95.782049942710799</v>
      </c>
      <c r="AV295" s="3">
        <v>90.369580095920696</v>
      </c>
      <c r="AW295" s="3">
        <v>2.5</v>
      </c>
      <c r="AX295" s="3">
        <v>8.8528774164370105</v>
      </c>
      <c r="AY295" s="3">
        <v>10.4848980035182</v>
      </c>
      <c r="AZ295" s="3">
        <v>0.93165263340034299</v>
      </c>
      <c r="BA295" s="3">
        <v>14.143821064517301</v>
      </c>
      <c r="BB295" s="5">
        <v>13.7</v>
      </c>
      <c r="BC295" s="9">
        <v>129893</v>
      </c>
      <c r="BD295" s="3">
        <v>1.68511220438307</v>
      </c>
      <c r="BE295" s="3">
        <v>3.25</v>
      </c>
      <c r="BF295" s="3">
        <v>123.316314929762</v>
      </c>
      <c r="BG295" s="3">
        <v>1.5857822960863099</v>
      </c>
      <c r="BH295" s="3">
        <v>8.1045086774955806</v>
      </c>
      <c r="BI295" s="3">
        <v>4.8735653485661397</v>
      </c>
      <c r="BJ295" s="3">
        <v>1.4358500242233301</v>
      </c>
      <c r="BK295" s="3">
        <v>27.8</v>
      </c>
      <c r="BL295" s="3">
        <v>25.3</v>
      </c>
      <c r="BM295" s="3">
        <v>131.9444373</v>
      </c>
      <c r="BN295" s="3">
        <v>22.968385640000001</v>
      </c>
      <c r="BO295" s="3">
        <v>25181.383078793198</v>
      </c>
      <c r="BP295" s="3">
        <v>86.941135680000002</v>
      </c>
      <c r="BQ295" s="3">
        <v>4.5310909231118401</v>
      </c>
      <c r="BR295" s="3">
        <v>1.0010000467300399</v>
      </c>
      <c r="BS295" s="3">
        <v>99.800003051757798</v>
      </c>
      <c r="BT295" s="3">
        <v>0.96372002363205</v>
      </c>
      <c r="BU295" s="3">
        <v>0.98642998933792103</v>
      </c>
      <c r="BV295" s="3">
        <v>1.3368899822235101</v>
      </c>
      <c r="BW295" s="3">
        <v>94.292343139648395</v>
      </c>
      <c r="BX295" s="3">
        <v>94.680389404296903</v>
      </c>
      <c r="BY295" s="3">
        <v>4</v>
      </c>
      <c r="BZ295" s="3">
        <v>8</v>
      </c>
      <c r="CA295" s="3">
        <v>99.769099999999995</v>
      </c>
      <c r="CB295" s="3">
        <v>95.413772583007798</v>
      </c>
      <c r="CC295" s="3">
        <v>94.851219177246094</v>
      </c>
      <c r="CD295" s="3">
        <v>87.685417175292997</v>
      </c>
      <c r="CE295" s="3">
        <v>11.169273376464799</v>
      </c>
      <c r="CF295" s="3">
        <v>4.9414005279540998</v>
      </c>
      <c r="CG295" s="3">
        <v>11.62513</v>
      </c>
      <c r="CH295" s="3">
        <v>4.2408822821858196</v>
      </c>
      <c r="CI295" s="3">
        <f t="shared" si="71"/>
        <v>0.3</v>
      </c>
      <c r="CJ295" s="3">
        <v>4.3</v>
      </c>
      <c r="CK295" s="3">
        <f t="shared" si="72"/>
        <v>87.5</v>
      </c>
      <c r="CL295" s="3">
        <v>90</v>
      </c>
      <c r="CM295" s="3">
        <v>71</v>
      </c>
      <c r="CN295" s="3">
        <v>6.54</v>
      </c>
      <c r="CO295" s="3">
        <v>6.7619999999999996</v>
      </c>
      <c r="CP295" s="3">
        <v>3.714</v>
      </c>
      <c r="CQ295" s="3">
        <v>2.72560463629436E-3</v>
      </c>
      <c r="CR295" s="3">
        <v>20.100000000000001</v>
      </c>
      <c r="CS295" s="3">
        <v>24</v>
      </c>
      <c r="CT295" s="3">
        <v>99.236641221374001</v>
      </c>
      <c r="CU295" s="3">
        <v>98.771750255885394</v>
      </c>
      <c r="CV295" s="3">
        <v>98.957082524143203</v>
      </c>
      <c r="CW295" s="3">
        <v>2</v>
      </c>
      <c r="CX295" s="3">
        <v>5</v>
      </c>
      <c r="CY295" s="3">
        <v>3.1</v>
      </c>
      <c r="CZ295" s="3">
        <v>20.100000000000001</v>
      </c>
      <c r="DA295" s="3">
        <v>6.0786809999999997E-2</v>
      </c>
      <c r="DB295" s="3">
        <v>1606.5583243383801</v>
      </c>
      <c r="DC295" s="3">
        <v>20.034044269999999</v>
      </c>
      <c r="DD295" s="3">
        <v>37.6</v>
      </c>
      <c r="DE295" s="3">
        <v>23.1</v>
      </c>
      <c r="DF295" s="3">
        <v>3.4</v>
      </c>
      <c r="DG295" s="3">
        <v>8.6</v>
      </c>
      <c r="DH295" s="3">
        <v>28.8</v>
      </c>
      <c r="DI295" s="3">
        <v>0.2</v>
      </c>
      <c r="DJ295" s="3">
        <v>11.8</v>
      </c>
      <c r="DK295" s="3">
        <v>0</v>
      </c>
      <c r="DL295" s="3">
        <v>8.2537646797258706</v>
      </c>
      <c r="DM295" s="3">
        <v>39.613</v>
      </c>
      <c r="DN295" s="3">
        <v>1.09124215840592</v>
      </c>
      <c r="DO295" s="3">
        <v>30.834133997215101</v>
      </c>
      <c r="DP295" s="3">
        <v>31.077999999999999</v>
      </c>
      <c r="DQ295" s="3">
        <v>73.221999999999994</v>
      </c>
      <c r="DR295" s="3">
        <v>81.08</v>
      </c>
      <c r="DS295" s="3">
        <v>51.316000000000003</v>
      </c>
      <c r="DT295" s="3">
        <v>77.195938322677705</v>
      </c>
      <c r="DU295" s="3">
        <v>58.082999999999998</v>
      </c>
      <c r="DV295" s="3">
        <v>25.7</v>
      </c>
      <c r="DW295" s="3">
        <v>20.67</v>
      </c>
      <c r="DX295" s="3">
        <v>1.337</v>
      </c>
      <c r="DY295" s="3">
        <v>7.9560000000000004</v>
      </c>
      <c r="DZ295" s="3">
        <v>3.4550000000000001</v>
      </c>
      <c r="EA295" s="3">
        <v>2.89</v>
      </c>
      <c r="EB295" s="3">
        <v>3366387</v>
      </c>
      <c r="EC295" s="3">
        <v>9.6530000000000005</v>
      </c>
      <c r="ED295" s="3">
        <v>59.826000000000001</v>
      </c>
      <c r="EE295" s="3">
        <v>156.20099999999999</v>
      </c>
      <c r="EF295" s="3">
        <v>8.8000000000000007</v>
      </c>
      <c r="EG295" s="3">
        <v>13.8</v>
      </c>
      <c r="EH295" s="3">
        <v>3.7</v>
      </c>
      <c r="EI295" s="3">
        <v>75.602439024390307</v>
      </c>
      <c r="EJ295" s="3">
        <v>1.33</v>
      </c>
      <c r="EK295" s="3">
        <v>89.671038999999993</v>
      </c>
      <c r="EL295" s="3">
        <v>76.127478999999994</v>
      </c>
      <c r="EM295" s="3">
        <v>15.1505142283709</v>
      </c>
      <c r="EN295" s="3">
        <v>66.294923202666396</v>
      </c>
      <c r="EO295" s="3">
        <v>-2.4820611327577198</v>
      </c>
      <c r="EP295" s="3">
        <v>3534.49853515625</v>
      </c>
      <c r="EQ295" s="3">
        <v>415.27481999999998</v>
      </c>
      <c r="ER295" s="3">
        <v>-2.6299489162130398</v>
      </c>
      <c r="ES295" s="3">
        <v>-2.3838978300588498</v>
      </c>
      <c r="ET295" s="3">
        <v>60.134</v>
      </c>
      <c r="EU295" s="3">
        <v>0.712649984922754</v>
      </c>
      <c r="EV295" s="2">
        <v>27.5</v>
      </c>
      <c r="EW295" s="2">
        <v>31.05</v>
      </c>
      <c r="EX295" s="2">
        <v>23.69</v>
      </c>
      <c r="EY295" s="3">
        <v>0.506694495677948</v>
      </c>
      <c r="EZ295" s="3">
        <v>0.25948902964592002</v>
      </c>
      <c r="FA295" s="3">
        <v>7</v>
      </c>
      <c r="FB295" s="3">
        <v>3.4</v>
      </c>
      <c r="FC295" s="3">
        <v>7</v>
      </c>
      <c r="FD295" s="3">
        <v>639000000</v>
      </c>
      <c r="FE295" s="3">
        <v>1.033555707825875</v>
      </c>
      <c r="FF295" s="3">
        <v>2.38851188830618</v>
      </c>
      <c r="FG295" s="3">
        <v>5.8400082875134496</v>
      </c>
      <c r="FH295" s="3">
        <v>0.24637781402113701</v>
      </c>
      <c r="FI295" s="3">
        <v>0.47847201971013298</v>
      </c>
      <c r="FJ295" s="3">
        <v>0.100227855236231</v>
      </c>
      <c r="FK295" s="3">
        <v>4.1352477261771402E-2</v>
      </c>
      <c r="FL295" s="3">
        <v>1.6041808365599399</v>
      </c>
      <c r="FM295" s="3">
        <v>3.9842496289685401</v>
      </c>
      <c r="FN295" s="3">
        <v>3.7092884755743598</v>
      </c>
      <c r="FO295" s="3">
        <v>10.7656426156211</v>
      </c>
      <c r="FP295" s="3">
        <v>0.60035628080367998</v>
      </c>
      <c r="FQ295" s="3">
        <v>1.0302438077292899</v>
      </c>
      <c r="FR295" s="3">
        <v>0.50028324127197299</v>
      </c>
      <c r="FS295" s="3">
        <v>0.43060928583145103</v>
      </c>
      <c r="FT295" s="3">
        <v>0.71730566024780296</v>
      </c>
      <c r="FU295" s="3">
        <v>46609.606263084803</v>
      </c>
    </row>
    <row r="296" spans="1:177" x14ac:dyDescent="0.35">
      <c r="A296" s="3">
        <v>2010</v>
      </c>
      <c r="B296" s="3" t="s">
        <v>72</v>
      </c>
      <c r="C296" s="5">
        <v>263.11</v>
      </c>
      <c r="D296" s="5">
        <v>1298.28</v>
      </c>
      <c r="E296" s="3">
        <v>39.897041161698901</v>
      </c>
      <c r="F296" s="3">
        <v>148.95736207812999</v>
      </c>
      <c r="G296" s="3">
        <v>39.897041161698901</v>
      </c>
      <c r="H296" s="3">
        <v>0.108536758377392</v>
      </c>
      <c r="I296" s="3">
        <v>12.5294246096735</v>
      </c>
      <c r="J296" s="3">
        <v>7.7956108745496202</v>
      </c>
      <c r="K296" s="3">
        <v>35.506059613494898</v>
      </c>
      <c r="L296" s="3">
        <v>12.7525539315358</v>
      </c>
      <c r="M296" s="3">
        <v>854</v>
      </c>
      <c r="N296" s="3">
        <v>93.2</v>
      </c>
      <c r="O296" s="3">
        <v>97.01</v>
      </c>
      <c r="P296" s="3">
        <v>101.9</v>
      </c>
      <c r="Q296" s="3">
        <v>3351.3</v>
      </c>
      <c r="R296" s="3">
        <v>100</v>
      </c>
      <c r="S296" s="3">
        <v>100</v>
      </c>
      <c r="T296" s="3">
        <v>20.177858264625101</v>
      </c>
      <c r="U296" s="3">
        <v>57.452546132705102</v>
      </c>
      <c r="V296" s="3">
        <v>9.8842753400000003</v>
      </c>
      <c r="W296" s="3">
        <v>53.0097361554458</v>
      </c>
      <c r="X296" s="3">
        <v>15</v>
      </c>
      <c r="Y296" s="3">
        <v>67</v>
      </c>
      <c r="Z296" s="3">
        <v>13</v>
      </c>
      <c r="AA296" s="3">
        <v>23.2483561809542</v>
      </c>
      <c r="AB296" s="3">
        <v>67.046775847399999</v>
      </c>
      <c r="AC296" s="3">
        <v>11.716599345600001</v>
      </c>
      <c r="AD296" s="3">
        <v>23.541754386052599</v>
      </c>
      <c r="AE296" s="3">
        <v>3594.0263498879199</v>
      </c>
      <c r="AF296" s="3">
        <v>22.96</v>
      </c>
      <c r="AG296" s="3">
        <v>8.3566094530000008</v>
      </c>
      <c r="AH296" s="3">
        <v>0.5</v>
      </c>
      <c r="AI296" s="3">
        <v>4111</v>
      </c>
      <c r="AJ296" s="3">
        <v>3.17</v>
      </c>
      <c r="AK296" s="3">
        <v>3.34</v>
      </c>
      <c r="AL296" s="3">
        <v>7009.3048793235903</v>
      </c>
      <c r="AM296" s="3">
        <v>0.61601958540056501</v>
      </c>
      <c r="AN296" s="3">
        <v>5.8938128012714399</v>
      </c>
      <c r="AO296" s="3">
        <v>0.63147184474001306</v>
      </c>
      <c r="AP296" s="3">
        <v>0.105534490278056</v>
      </c>
      <c r="AQ296" s="3">
        <v>4.3147857498986503E-2</v>
      </c>
      <c r="AR296" s="3">
        <v>2.6720374053944399E-2</v>
      </c>
      <c r="AS296" s="3">
        <v>6.9266461158013298E-2</v>
      </c>
      <c r="AT296" s="3">
        <v>98.747828109581903</v>
      </c>
      <c r="AU296" s="3">
        <v>99.432920920299694</v>
      </c>
      <c r="AV296" s="3">
        <v>99.162767131697706</v>
      </c>
      <c r="AW296" s="3">
        <v>2.5</v>
      </c>
      <c r="AX296" s="3">
        <v>13.594124762587199</v>
      </c>
      <c r="AY296" s="3">
        <v>14.3585641486226</v>
      </c>
      <c r="AZ296" s="3">
        <v>3.2978112961672301</v>
      </c>
      <c r="BA296" s="3">
        <v>11.319035016305399</v>
      </c>
      <c r="BB296" s="5">
        <v>17.899999999999999</v>
      </c>
      <c r="BC296" s="9">
        <v>40672</v>
      </c>
      <c r="BD296" s="3">
        <v>52.008457700095803</v>
      </c>
      <c r="BE296" s="3">
        <v>3.25</v>
      </c>
      <c r="BF296" s="3">
        <v>115.439458456163</v>
      </c>
      <c r="BG296" s="3">
        <v>1.28990060760989</v>
      </c>
      <c r="BH296" s="3">
        <v>43.904541812536898</v>
      </c>
      <c r="BI296" s="3">
        <v>38.748408697543802</v>
      </c>
      <c r="BJ296" s="3">
        <v>1.53529000282288</v>
      </c>
      <c r="BK296" s="3">
        <v>14</v>
      </c>
      <c r="BL296" s="3">
        <v>26.8</v>
      </c>
      <c r="BM296" s="3">
        <v>115.3184225</v>
      </c>
      <c r="BN296" s="3">
        <v>20.085081779999999</v>
      </c>
      <c r="BO296" s="3">
        <v>162.39324323046199</v>
      </c>
      <c r="BP296" s="3">
        <v>53.3</v>
      </c>
      <c r="BQ296" s="3">
        <v>5.45</v>
      </c>
      <c r="BR296" s="3">
        <v>1.0008800029754601</v>
      </c>
      <c r="BS296" s="3">
        <v>94.47705078125</v>
      </c>
      <c r="BT296" s="3">
        <v>0.970089972019196</v>
      </c>
      <c r="BU296" s="3">
        <v>1.0280300378799401</v>
      </c>
      <c r="BV296" s="3">
        <v>1.15038001537323</v>
      </c>
      <c r="BW296" s="3">
        <v>99.247817993164105</v>
      </c>
      <c r="BX296" s="3">
        <v>99.798431396484403</v>
      </c>
      <c r="BY296" s="3">
        <v>6</v>
      </c>
      <c r="BZ296" s="3">
        <v>6</v>
      </c>
      <c r="CA296" s="3">
        <f t="shared" ref="CA296:CA309" si="73">AVERAGE(CA310,CA282)</f>
        <v>99.357420000000005</v>
      </c>
      <c r="CB296" s="3">
        <v>98.528083801269503</v>
      </c>
      <c r="CC296" s="3">
        <v>96.607849121093807</v>
      </c>
      <c r="CD296" s="3">
        <v>91.534492492675795</v>
      </c>
      <c r="CE296" s="3">
        <v>12.972752571106</v>
      </c>
      <c r="CF296" s="3">
        <v>5.4124898910522496</v>
      </c>
      <c r="CG296" s="3">
        <v>11.40099</v>
      </c>
      <c r="CH296" s="3">
        <v>4.2520392743070996</v>
      </c>
      <c r="CI296" s="3">
        <v>0.5</v>
      </c>
      <c r="CJ296" s="3">
        <v>3.8</v>
      </c>
      <c r="CK296" s="3">
        <v>54</v>
      </c>
      <c r="CL296" s="3">
        <v>98</v>
      </c>
      <c r="CM296" s="3">
        <v>96</v>
      </c>
      <c r="CN296" s="3">
        <v>3.37</v>
      </c>
      <c r="CO296" s="3">
        <v>5.8959999999999999</v>
      </c>
      <c r="CP296" s="3">
        <v>3.9790000000000001</v>
      </c>
      <c r="CQ296" s="3">
        <v>1.3758418592782099E-2</v>
      </c>
      <c r="CR296" s="3">
        <v>17.399999999999999</v>
      </c>
      <c r="CS296" s="3">
        <v>25.3</v>
      </c>
      <c r="CT296" s="3">
        <v>98.295055275770196</v>
      </c>
      <c r="CU296" s="3">
        <v>99.065666026814696</v>
      </c>
      <c r="CV296" s="3">
        <v>98.761789952580401</v>
      </c>
      <c r="CW296" s="3">
        <v>8</v>
      </c>
      <c r="CX296" s="3">
        <v>7.1</v>
      </c>
      <c r="CY296" s="3">
        <v>6.6</v>
      </c>
      <c r="CZ296" s="3">
        <v>21.2</v>
      </c>
      <c r="DA296" s="3">
        <v>4.8836249999999998E-2</v>
      </c>
      <c r="DB296" s="3">
        <v>1819.16633861367</v>
      </c>
      <c r="DC296" s="3">
        <v>24.708288190000001</v>
      </c>
      <c r="DD296" s="3">
        <v>43.4</v>
      </c>
      <c r="DE296" s="3">
        <v>28.3</v>
      </c>
      <c r="DF296" s="3">
        <v>2.7</v>
      </c>
      <c r="DG296" s="3">
        <v>7</v>
      </c>
      <c r="DH296" s="3">
        <v>35.799999999999997</v>
      </c>
      <c r="DI296" s="3">
        <v>0.5</v>
      </c>
      <c r="DJ296" s="3">
        <v>18</v>
      </c>
      <c r="DK296" s="3">
        <v>0</v>
      </c>
      <c r="DL296" s="3">
        <v>11.1974884656039</v>
      </c>
      <c r="DM296" s="3">
        <v>26.152999999999999</v>
      </c>
      <c r="DN296" s="3">
        <v>0.94255900265707304</v>
      </c>
      <c r="DO296" s="3">
        <v>27.258649854634299</v>
      </c>
      <c r="DP296" s="3">
        <v>36.119999999999997</v>
      </c>
      <c r="DQ296" s="3">
        <v>73.77</v>
      </c>
      <c r="DR296" s="3">
        <v>83.7</v>
      </c>
      <c r="DS296" s="3">
        <v>55.874000000000002</v>
      </c>
      <c r="DT296" s="3">
        <v>83.127278137320502</v>
      </c>
      <c r="DU296" s="3">
        <v>71.631</v>
      </c>
      <c r="DV296" s="3">
        <v>30.62</v>
      </c>
      <c r="DW296" s="3">
        <v>26.35</v>
      </c>
      <c r="DX296" s="3">
        <v>7.0010000000000003</v>
      </c>
      <c r="DY296" s="3">
        <v>11.7</v>
      </c>
      <c r="DZ296" s="3">
        <v>11.364000000000001</v>
      </c>
      <c r="EA296" s="3">
        <v>10.77</v>
      </c>
      <c r="EB296" s="3">
        <v>-11820</v>
      </c>
      <c r="EC296" s="3">
        <v>14.358000000000001</v>
      </c>
      <c r="ED296" s="3">
        <v>50.999000000000002</v>
      </c>
      <c r="EE296" s="3">
        <v>121.29300000000001</v>
      </c>
      <c r="EF296" s="3">
        <v>9.6</v>
      </c>
      <c r="EG296" s="3">
        <v>10</v>
      </c>
      <c r="EH296" s="3">
        <v>3.1</v>
      </c>
      <c r="EI296" s="3">
        <v>79.026829268292701</v>
      </c>
      <c r="EJ296" s="3">
        <v>1.39</v>
      </c>
      <c r="EK296" s="3">
        <v>92.266627999999997</v>
      </c>
      <c r="EL296" s="3">
        <v>82.406261999999998</v>
      </c>
      <c r="EM296" s="3">
        <v>15.172800878999601</v>
      </c>
      <c r="EN296" s="3">
        <v>66.233499279069605</v>
      </c>
      <c r="EO296" s="3">
        <v>4.5910036718490699E-2</v>
      </c>
      <c r="EP296" s="3">
        <v>3918.48706054688</v>
      </c>
      <c r="EQ296" s="3">
        <v>377.88959</v>
      </c>
      <c r="ER296" s="3">
        <v>-1.4716718194121801</v>
      </c>
      <c r="ES296" s="3">
        <v>1.0464775810896401</v>
      </c>
      <c r="ET296" s="3">
        <v>60.567</v>
      </c>
      <c r="EU296" s="3">
        <v>1.1710927835090501</v>
      </c>
      <c r="EV296" s="2">
        <v>18.13</v>
      </c>
      <c r="EW296" s="2">
        <v>17.579999999999998</v>
      </c>
      <c r="EX296" s="2">
        <v>18.47</v>
      </c>
      <c r="EY296" s="3">
        <v>1.0626635551452599</v>
      </c>
      <c r="EZ296" s="3">
        <v>0.98147511482238803</v>
      </c>
      <c r="FA296" s="3">
        <v>6</v>
      </c>
      <c r="FB296" s="3">
        <v>3.6</v>
      </c>
      <c r="FC296" s="3">
        <v>2</v>
      </c>
      <c r="FD296" s="3">
        <v>892000000</v>
      </c>
      <c r="FE296" s="3">
        <v>1.6449381650455599</v>
      </c>
      <c r="FF296" s="3">
        <v>1.4882180317251399</v>
      </c>
      <c r="FG296" s="3">
        <v>2.8675334706488198</v>
      </c>
      <c r="FH296" s="3">
        <v>0</v>
      </c>
      <c r="FI296" s="3">
        <v>8.31733856715242E-2</v>
      </c>
      <c r="FJ296" s="3">
        <v>0</v>
      </c>
      <c r="FK296" s="3">
        <v>3.3888683459152899E-2</v>
      </c>
      <c r="FL296" s="3">
        <v>7.2067713465970202</v>
      </c>
      <c r="FM296" s="3">
        <v>6.4095847612702599</v>
      </c>
      <c r="FN296" s="3">
        <v>3.50667270247104</v>
      </c>
      <c r="FO296" s="3">
        <v>4.0731034254256802</v>
      </c>
      <c r="FP296" s="3">
        <v>1.1072030067443801</v>
      </c>
      <c r="FQ296" s="3">
        <v>0.21923874276966701</v>
      </c>
      <c r="FR296" s="3">
        <v>0.71768695116043102</v>
      </c>
      <c r="FS296" s="3">
        <v>1.02578413486481</v>
      </c>
      <c r="FT296" s="3">
        <v>0.71793651580810502</v>
      </c>
      <c r="FU296" s="3">
        <v>27257.229207849101</v>
      </c>
    </row>
    <row r="297" spans="1:177" x14ac:dyDescent="0.35">
      <c r="A297" s="3">
        <v>2011</v>
      </c>
      <c r="B297" s="3" t="s">
        <v>72</v>
      </c>
      <c r="C297" s="5">
        <v>143.34</v>
      </c>
      <c r="D297" s="5">
        <v>1089.29</v>
      </c>
      <c r="E297" s="3">
        <v>39.844524511409503</v>
      </c>
      <c r="F297" s="3">
        <v>132.505302768089</v>
      </c>
      <c r="G297" s="3">
        <v>39.844524511409503</v>
      </c>
      <c r="H297" s="3">
        <v>0.106726364803989</v>
      </c>
      <c r="I297" s="3">
        <v>12.3023255813953</v>
      </c>
      <c r="J297" s="3">
        <v>7.8829566546566197</v>
      </c>
      <c r="K297" s="3">
        <v>35.637078283655399</v>
      </c>
      <c r="L297" s="3">
        <v>12.7525539315358</v>
      </c>
      <c r="M297" s="3">
        <v>854</v>
      </c>
      <c r="N297" s="3">
        <v>86.56</v>
      </c>
      <c r="O297" s="3">
        <v>92.88</v>
      </c>
      <c r="P297" s="3">
        <v>100.84</v>
      </c>
      <c r="Q297" s="3">
        <v>4088.4</v>
      </c>
      <c r="R297" s="3">
        <v>100</v>
      </c>
      <c r="S297" s="3">
        <v>100</v>
      </c>
      <c r="T297" s="3">
        <v>20.500493282534599</v>
      </c>
      <c r="U297" s="3">
        <v>53.1262783236415</v>
      </c>
      <c r="V297" s="3">
        <v>10.586000780000001</v>
      </c>
      <c r="W297" s="3">
        <v>57.452383998494398</v>
      </c>
      <c r="X297" s="3">
        <v>15</v>
      </c>
      <c r="Y297" s="3">
        <v>67</v>
      </c>
      <c r="Z297" s="3">
        <v>13</v>
      </c>
      <c r="AA297" s="3">
        <v>23.025733234269101</v>
      </c>
      <c r="AB297" s="3">
        <v>65.633191871700006</v>
      </c>
      <c r="AC297" s="3">
        <v>12.2075203394</v>
      </c>
      <c r="AD297" s="3">
        <v>23.366198830526301</v>
      </c>
      <c r="AE297" s="3">
        <v>3599.3165087387601</v>
      </c>
      <c r="AF297" s="3">
        <v>22.96</v>
      </c>
      <c r="AG297" s="3">
        <v>8.3566094530000008</v>
      </c>
      <c r="AH297" s="3">
        <v>0.5</v>
      </c>
      <c r="AI297" s="3">
        <v>4143</v>
      </c>
      <c r="AJ297" s="3">
        <f>AVERAGE(AJ296,AJ298)</f>
        <v>3.2949999999999999</v>
      </c>
      <c r="AK297" s="3">
        <f>AVERAGE(AK296,AK298)</f>
        <v>3.42</v>
      </c>
      <c r="AL297" s="3">
        <v>8015.3125035380799</v>
      </c>
      <c r="AM297" s="3">
        <v>0.92709700065675804</v>
      </c>
      <c r="AN297" s="3">
        <v>6.0727498280027898</v>
      </c>
      <c r="AO297" s="3">
        <v>0.61686280972193197</v>
      </c>
      <c r="AP297" s="3">
        <v>0</v>
      </c>
      <c r="AQ297" s="3">
        <v>2.8835403060800201E-2</v>
      </c>
      <c r="AR297" s="3">
        <v>5.5267266914083103E-2</v>
      </c>
      <c r="AS297" s="3">
        <v>6.5461211634604E-2</v>
      </c>
      <c r="AT297" s="3">
        <v>98.673379885403804</v>
      </c>
      <c r="AU297" s="3">
        <v>99.475263151520807</v>
      </c>
      <c r="AV297" s="3">
        <v>99.163869456954501</v>
      </c>
      <c r="AW297" s="3">
        <v>2.5</v>
      </c>
      <c r="AX297" s="3">
        <v>14.6153454690907</v>
      </c>
      <c r="AY297" s="3">
        <v>17.545997655135</v>
      </c>
      <c r="AZ297" s="3">
        <v>3.6520789384355301</v>
      </c>
      <c r="BA297" s="3">
        <v>11.070082281805201</v>
      </c>
      <c r="BB297" s="13">
        <v>18</v>
      </c>
      <c r="BC297" s="9">
        <v>42054</v>
      </c>
      <c r="BD297" s="3">
        <v>52.008457700095803</v>
      </c>
      <c r="BE297" s="3">
        <v>3.25</v>
      </c>
      <c r="BF297" s="3">
        <v>115.269789278305</v>
      </c>
      <c r="BG297" s="3">
        <v>1.28990060760989</v>
      </c>
      <c r="BH297" s="3">
        <v>43.757981697320602</v>
      </c>
      <c r="BI297" s="3">
        <v>38.965461716533</v>
      </c>
      <c r="BJ297" s="3">
        <v>1.4574099779128999</v>
      </c>
      <c r="BK297" s="3">
        <v>14</v>
      </c>
      <c r="BL297" s="3">
        <v>26.8</v>
      </c>
      <c r="BM297" s="3">
        <v>116.75152060000001</v>
      </c>
      <c r="BN297" s="3">
        <v>21.231168409999999</v>
      </c>
      <c r="BO297" s="3">
        <v>213.685737992491</v>
      </c>
      <c r="BP297" s="3">
        <v>55.249996879999998</v>
      </c>
      <c r="BQ297" s="3">
        <v>5.14</v>
      </c>
      <c r="BR297" s="3">
        <v>1.0008800029754601</v>
      </c>
      <c r="BS297" s="3">
        <v>94.47705078125</v>
      </c>
      <c r="BT297" s="3">
        <v>0.97127002477645896</v>
      </c>
      <c r="BU297" s="3">
        <v>1.01850998401642</v>
      </c>
      <c r="BV297" s="3">
        <v>1.15038001537323</v>
      </c>
      <c r="BW297" s="3">
        <v>99.247817993164105</v>
      </c>
      <c r="BX297" s="3">
        <v>99.798431396484403</v>
      </c>
      <c r="BY297" s="3">
        <v>6</v>
      </c>
      <c r="BZ297" s="3">
        <v>6</v>
      </c>
      <c r="CA297" s="3">
        <f t="shared" si="73"/>
        <v>99.291692499999996</v>
      </c>
      <c r="CB297" s="3">
        <v>98.653282165527301</v>
      </c>
      <c r="CC297" s="3">
        <v>98.666999816894503</v>
      </c>
      <c r="CD297" s="3">
        <v>92.124099731445298</v>
      </c>
      <c r="CE297" s="3">
        <v>12.2480764389038</v>
      </c>
      <c r="CF297" s="3">
        <v>5.12333011627197</v>
      </c>
      <c r="CG297" s="3">
        <v>11.40099</v>
      </c>
      <c r="CH297" s="3">
        <v>4.2520392743070996</v>
      </c>
      <c r="CI297" s="3">
        <v>0.5</v>
      </c>
      <c r="CJ297" s="3">
        <v>3.7</v>
      </c>
      <c r="CK297" s="3">
        <v>58</v>
      </c>
      <c r="CL297" s="3">
        <v>97</v>
      </c>
      <c r="CM297" s="3">
        <v>97</v>
      </c>
      <c r="CN297" s="3">
        <v>3.37</v>
      </c>
      <c r="CO297" s="3">
        <v>6.1029999999999998</v>
      </c>
      <c r="CP297" s="3">
        <v>4.12</v>
      </c>
      <c r="CQ297" s="3">
        <v>1.3197657031798401E-2</v>
      </c>
      <c r="CR297" s="3">
        <v>17.399999999999999</v>
      </c>
      <c r="CS297" s="3">
        <v>25.3</v>
      </c>
      <c r="CT297" s="3">
        <v>98.487015431662499</v>
      </c>
      <c r="CU297" s="3">
        <v>99.121362655975005</v>
      </c>
      <c r="CV297" s="3">
        <v>98.875028223455601</v>
      </c>
      <c r="CW297" s="3">
        <v>5</v>
      </c>
      <c r="CX297" s="3">
        <v>7.1</v>
      </c>
      <c r="CY297" s="3">
        <v>5.4</v>
      </c>
      <c r="CZ297" s="3">
        <v>19.8</v>
      </c>
      <c r="DA297" s="3">
        <v>5.2522850000000003E-2</v>
      </c>
      <c r="DB297" s="3">
        <v>1677.87376407547</v>
      </c>
      <c r="DC297" s="3">
        <v>26.654146189999999</v>
      </c>
      <c r="DD297" s="3">
        <v>43.8</v>
      </c>
      <c r="DE297" s="3">
        <v>28.7</v>
      </c>
      <c r="DF297" s="3">
        <v>2.5</v>
      </c>
      <c r="DG297" s="3">
        <v>6.8</v>
      </c>
      <c r="DH297" s="3">
        <v>36.299999999999997</v>
      </c>
      <c r="DI297" s="3">
        <v>0.9</v>
      </c>
      <c r="DJ297" s="3">
        <v>17.899999999999999</v>
      </c>
      <c r="DK297" s="3">
        <v>0</v>
      </c>
      <c r="DL297" s="3">
        <v>10.181473989992901</v>
      </c>
      <c r="DM297" s="3">
        <v>26.152999999999999</v>
      </c>
      <c r="DN297" s="3">
        <v>0.609129458192048</v>
      </c>
      <c r="DO297" s="3">
        <v>26.865339068713901</v>
      </c>
      <c r="DP297" s="3">
        <v>38.15</v>
      </c>
      <c r="DQ297" s="3">
        <v>73.673000000000002</v>
      </c>
      <c r="DR297" s="3">
        <v>82.722999999999999</v>
      </c>
      <c r="DS297" s="3">
        <v>54.616</v>
      </c>
      <c r="DT297" s="3">
        <v>81.425270219903098</v>
      </c>
      <c r="DU297" s="3">
        <v>73.266000000000005</v>
      </c>
      <c r="DV297" s="3">
        <v>32.99</v>
      </c>
      <c r="DW297" s="3">
        <v>28.93</v>
      </c>
      <c r="DX297" s="3">
        <v>8.9689999999999994</v>
      </c>
      <c r="DY297" s="3">
        <v>13.656000000000001</v>
      </c>
      <c r="DZ297" s="3">
        <v>13.398</v>
      </c>
      <c r="EA297" s="3">
        <v>12.68</v>
      </c>
      <c r="EB297" s="3">
        <v>-24048</v>
      </c>
      <c r="EC297" s="3">
        <v>13.228999999999999</v>
      </c>
      <c r="ED297" s="3">
        <v>49.213000000000001</v>
      </c>
      <c r="EE297" s="3">
        <v>118.471</v>
      </c>
      <c r="EF297" s="3">
        <v>9.1999999999999993</v>
      </c>
      <c r="EG297" s="3">
        <v>9.6999999999999993</v>
      </c>
      <c r="EH297" s="3">
        <v>3</v>
      </c>
      <c r="EI297" s="3">
        <v>80.4707317073171</v>
      </c>
      <c r="EJ297" s="3">
        <v>1.35</v>
      </c>
      <c r="EK297" s="3">
        <v>92.403279999999995</v>
      </c>
      <c r="EL297" s="3">
        <v>82.713544999999996</v>
      </c>
      <c r="EM297" s="3">
        <v>14.9932616022261</v>
      </c>
      <c r="EN297" s="3">
        <v>66.082025392562102</v>
      </c>
      <c r="EO297" s="3">
        <v>-0.147084878575482</v>
      </c>
      <c r="EP297" s="3">
        <v>4164.080078125</v>
      </c>
      <c r="EQ297" s="3">
        <v>339.87803000000002</v>
      </c>
      <c r="ER297" s="3">
        <v>-1.6803658806391599</v>
      </c>
      <c r="ES297" s="3">
        <v>0.83869063614797601</v>
      </c>
      <c r="ET297" s="3">
        <v>61.167000000000002</v>
      </c>
      <c r="EU297" s="3">
        <v>1.0790523194608199</v>
      </c>
      <c r="EV297" s="2">
        <v>18.420000000000002</v>
      </c>
      <c r="EW297" s="2">
        <v>17.89</v>
      </c>
      <c r="EX297" s="2">
        <v>18.75</v>
      </c>
      <c r="EY297" s="3">
        <v>1.0812516212463399</v>
      </c>
      <c r="EZ297" s="3">
        <v>0.92124593257904097</v>
      </c>
      <c r="FA297" s="3">
        <v>6</v>
      </c>
      <c r="FB297" s="3">
        <v>3.6</v>
      </c>
      <c r="FC297" s="3">
        <v>2</v>
      </c>
      <c r="FD297" s="3">
        <v>165000000</v>
      </c>
      <c r="FE297" s="3">
        <v>1.6633638854412001</v>
      </c>
      <c r="FF297" s="3">
        <v>1.4917984786847001</v>
      </c>
      <c r="FG297" s="3">
        <v>2.98224502769957</v>
      </c>
      <c r="FH297" s="3">
        <v>0</v>
      </c>
      <c r="FI297" s="3">
        <v>5.4762069023850002E-2</v>
      </c>
      <c r="FJ297" s="3">
        <v>0</v>
      </c>
      <c r="FK297" s="3">
        <v>7.1439777387013501E-2</v>
      </c>
      <c r="FL297" s="3">
        <v>7.2067713465970202</v>
      </c>
      <c r="FM297" s="3">
        <v>7.1704694794727297</v>
      </c>
      <c r="FN297" s="3">
        <v>3.2027141630636198</v>
      </c>
      <c r="FO297" s="3">
        <v>4.1238602578457</v>
      </c>
      <c r="FP297" s="3">
        <v>1.10791051387787</v>
      </c>
      <c r="FQ297" s="3">
        <v>0.24490839640797801</v>
      </c>
      <c r="FR297" s="3">
        <v>0.74173927307128895</v>
      </c>
      <c r="FS297" s="3">
        <v>0.99639391899108898</v>
      </c>
      <c r="FT297" s="3">
        <v>0.62163048982620195</v>
      </c>
      <c r="FU297" s="3">
        <v>26769.5118850004</v>
      </c>
    </row>
    <row r="298" spans="1:177" x14ac:dyDescent="0.35">
      <c r="A298" s="3">
        <v>2012</v>
      </c>
      <c r="B298" s="3" t="s">
        <v>72</v>
      </c>
      <c r="C298" s="5">
        <v>168.07</v>
      </c>
      <c r="D298" s="5">
        <v>1347.73</v>
      </c>
      <c r="E298" s="3">
        <v>40.008843760235798</v>
      </c>
      <c r="F298" s="3">
        <v>150.86045808047601</v>
      </c>
      <c r="G298" s="3">
        <v>40.008843760235798</v>
      </c>
      <c r="H298" s="3">
        <v>0.106879379285133</v>
      </c>
      <c r="I298" s="3">
        <v>12.270116824980899</v>
      </c>
      <c r="J298" s="3">
        <v>7.9921388797903701</v>
      </c>
      <c r="K298" s="3">
        <v>35.768096953815899</v>
      </c>
      <c r="L298" s="3">
        <v>12.7525539315358</v>
      </c>
      <c r="M298" s="3">
        <v>854</v>
      </c>
      <c r="N298" s="3">
        <v>86.33</v>
      </c>
      <c r="O298" s="3">
        <v>91.77</v>
      </c>
      <c r="P298" s="3">
        <v>98.64</v>
      </c>
      <c r="Q298" s="3">
        <v>4091.6</v>
      </c>
      <c r="R298" s="3">
        <v>100</v>
      </c>
      <c r="S298" s="3">
        <v>100</v>
      </c>
      <c r="T298" s="3">
        <v>18.677212774782198</v>
      </c>
      <c r="U298" s="3">
        <v>49.430734135213598</v>
      </c>
      <c r="V298" s="3">
        <v>9.2617733060000003</v>
      </c>
      <c r="W298" s="3">
        <v>30.881292267851201</v>
      </c>
      <c r="X298" s="3">
        <v>15</v>
      </c>
      <c r="Y298" s="3">
        <v>67</v>
      </c>
      <c r="Z298" s="3">
        <v>13</v>
      </c>
      <c r="AA298" s="3">
        <v>22.258746647786101</v>
      </c>
      <c r="AB298" s="3">
        <v>64.533810266299994</v>
      </c>
      <c r="AC298" s="3">
        <v>12.1734860566</v>
      </c>
      <c r="AD298" s="3">
        <v>23.1906432747368</v>
      </c>
      <c r="AE298" s="3">
        <v>3613.9385425023902</v>
      </c>
      <c r="AF298" s="3">
        <v>22.96</v>
      </c>
      <c r="AG298" s="3">
        <v>8.3566094530000008</v>
      </c>
      <c r="AH298" s="3">
        <v>0.5</v>
      </c>
      <c r="AI298" s="3">
        <v>3803</v>
      </c>
      <c r="AJ298" s="3">
        <v>3.42</v>
      </c>
      <c r="AK298" s="3">
        <v>3.5</v>
      </c>
      <c r="AL298" s="3">
        <v>7849.86734562533</v>
      </c>
      <c r="AM298" s="3">
        <v>-0.474279564312099</v>
      </c>
      <c r="AN298" s="3">
        <v>5.8451506106001396</v>
      </c>
      <c r="AO298" s="3">
        <v>0.70969048012956604</v>
      </c>
      <c r="AP298" s="3">
        <v>0</v>
      </c>
      <c r="AQ298" s="3">
        <v>3.5998721664590602E-2</v>
      </c>
      <c r="AR298" s="3">
        <v>4.5235329985514001E-2</v>
      </c>
      <c r="AS298" s="3">
        <v>6.4326467737651799E-2</v>
      </c>
      <c r="AT298" s="3">
        <v>98.598931661225905</v>
      </c>
      <c r="AU298" s="3">
        <v>99.517605382741905</v>
      </c>
      <c r="AV298" s="3">
        <v>99.166331515981199</v>
      </c>
      <c r="AW298" s="3">
        <v>2.5</v>
      </c>
      <c r="AX298" s="3">
        <v>15.081068792521901</v>
      </c>
      <c r="AY298" s="3">
        <v>20.759910594011298</v>
      </c>
      <c r="AZ298" s="3">
        <v>4.9339209971621996</v>
      </c>
      <c r="BA298" s="3">
        <v>11.183645885554</v>
      </c>
      <c r="BB298" s="5">
        <v>17.899999999999999</v>
      </c>
      <c r="BC298" s="9">
        <v>43123</v>
      </c>
      <c r="BD298" s="3">
        <v>52.008457700095803</v>
      </c>
      <c r="BE298" s="3">
        <v>3.25</v>
      </c>
      <c r="BF298" s="3">
        <v>114.80340648542401</v>
      </c>
      <c r="BG298" s="3">
        <v>1.28990060760989</v>
      </c>
      <c r="BH298" s="3">
        <v>43.731771467304398</v>
      </c>
      <c r="BI298" s="3">
        <v>39.285166760438898</v>
      </c>
      <c r="BJ298" s="3">
        <v>1.3786100149154701</v>
      </c>
      <c r="BK298" s="3">
        <v>14</v>
      </c>
      <c r="BL298" s="3">
        <v>26.7</v>
      </c>
      <c r="BM298" s="3">
        <v>113.2623797</v>
      </c>
      <c r="BN298" s="3">
        <v>22.721521190000001</v>
      </c>
      <c r="BO298" s="3">
        <v>358.25543393701298</v>
      </c>
      <c r="BP298" s="3">
        <v>60.339997490000002</v>
      </c>
      <c r="BQ298" s="3">
        <v>4.5393446737084497</v>
      </c>
      <c r="BR298" s="3">
        <v>1.0008800029754601</v>
      </c>
      <c r="BS298" s="3">
        <v>94.47705078125</v>
      </c>
      <c r="BT298" s="3">
        <v>0.97134000062942505</v>
      </c>
      <c r="BU298" s="3">
        <v>0.99883997440338101</v>
      </c>
      <c r="BV298" s="3">
        <v>1.15038001537323</v>
      </c>
      <c r="BW298" s="3">
        <v>99.247817993164105</v>
      </c>
      <c r="BX298" s="3">
        <v>99.798431396484403</v>
      </c>
      <c r="BY298" s="3">
        <v>6</v>
      </c>
      <c r="BZ298" s="3">
        <v>6</v>
      </c>
      <c r="CA298" s="3">
        <f t="shared" si="73"/>
        <v>99.320484999999991</v>
      </c>
      <c r="CB298" s="3">
        <v>96.145210266113295</v>
      </c>
      <c r="CC298" s="3">
        <v>85.719223022460895</v>
      </c>
      <c r="CD298" s="3">
        <f>AVERAGE(CD299,CD297)</f>
        <v>92.970073699951143</v>
      </c>
      <c r="CE298" s="3">
        <v>11.0157775878906</v>
      </c>
      <c r="CF298" s="3">
        <v>4.9494099617004403</v>
      </c>
      <c r="CG298" s="3">
        <v>11.40099</v>
      </c>
      <c r="CH298" s="3">
        <v>4.2520392743070996</v>
      </c>
      <c r="CI298" s="3">
        <v>0.5</v>
      </c>
      <c r="CJ298" s="3">
        <v>3.7</v>
      </c>
      <c r="CK298" s="3">
        <v>63</v>
      </c>
      <c r="CL298" s="3">
        <v>98</v>
      </c>
      <c r="CM298" s="3">
        <v>97</v>
      </c>
      <c r="CN298" s="3">
        <v>3.41</v>
      </c>
      <c r="CO298" s="3">
        <v>6.2160000000000002</v>
      </c>
      <c r="CP298" s="3">
        <v>4.2380000000000004</v>
      </c>
      <c r="CQ298" s="3">
        <v>1.44074395832927E-2</v>
      </c>
      <c r="CR298" s="3">
        <v>17.399999999999999</v>
      </c>
      <c r="CS298" s="3">
        <v>25.3</v>
      </c>
      <c r="CT298" s="3">
        <v>98.678975587554902</v>
      </c>
      <c r="CU298" s="3">
        <v>99.1770592851353</v>
      </c>
      <c r="CV298" s="3">
        <v>98.986606430020402</v>
      </c>
      <c r="CW298" s="3">
        <v>4</v>
      </c>
      <c r="CX298" s="3">
        <v>7.1</v>
      </c>
      <c r="CY298" s="3">
        <v>5.6</v>
      </c>
      <c r="CZ298" s="3">
        <v>22.2</v>
      </c>
      <c r="DA298" s="3">
        <v>5.6009999999999997E-2</v>
      </c>
      <c r="DB298" s="3">
        <v>1559.9591378400501</v>
      </c>
      <c r="DC298" s="3">
        <v>29.583053589999999</v>
      </c>
      <c r="DD298" s="3">
        <v>43.2</v>
      </c>
      <c r="DE298" s="3">
        <v>27.8</v>
      </c>
      <c r="DF298" s="3">
        <v>2.2000000000000002</v>
      </c>
      <c r="DG298" s="3">
        <v>6.4</v>
      </c>
      <c r="DH298" s="3">
        <v>36</v>
      </c>
      <c r="DI298" s="3">
        <v>1.5</v>
      </c>
      <c r="DJ298" s="3">
        <v>18.7</v>
      </c>
      <c r="DK298" s="3">
        <v>0</v>
      </c>
      <c r="DL298" s="3">
        <v>10.7842355437307</v>
      </c>
      <c r="DM298" s="3">
        <v>27.902000000000001</v>
      </c>
      <c r="DN298" s="3">
        <v>0.66043685977134803</v>
      </c>
      <c r="DO298" s="3">
        <v>25.156772196405701</v>
      </c>
      <c r="DP298" s="3">
        <v>37.08</v>
      </c>
      <c r="DQ298" s="3">
        <v>73.456999999999994</v>
      </c>
      <c r="DR298" s="3">
        <v>81.994</v>
      </c>
      <c r="DS298" s="3">
        <v>54.680999999999997</v>
      </c>
      <c r="DT298" s="3">
        <v>82.498755299407094</v>
      </c>
      <c r="DU298" s="3">
        <v>73.754999999999995</v>
      </c>
      <c r="DV298" s="3">
        <v>33.32</v>
      </c>
      <c r="DW298" s="3">
        <v>29.7</v>
      </c>
      <c r="DX298" s="3">
        <v>11.65</v>
      </c>
      <c r="DY298" s="3">
        <v>16.138999999999999</v>
      </c>
      <c r="DZ298" s="3">
        <v>17.635999999999999</v>
      </c>
      <c r="EA298" s="3">
        <v>15.53</v>
      </c>
      <c r="EB298" s="3">
        <v>-37448</v>
      </c>
      <c r="EC298" s="3">
        <v>11.92</v>
      </c>
      <c r="ED298" s="3">
        <v>46.988</v>
      </c>
      <c r="EE298" s="3">
        <v>114.517</v>
      </c>
      <c r="EF298" s="3">
        <v>8.5</v>
      </c>
      <c r="EG298" s="3">
        <v>10.199999999999999</v>
      </c>
      <c r="EH298" s="3">
        <v>3</v>
      </c>
      <c r="EI298" s="3">
        <v>80.373170731707305</v>
      </c>
      <c r="EJ298" s="3">
        <v>1.28</v>
      </c>
      <c r="EK298" s="3">
        <v>92.574518999999995</v>
      </c>
      <c r="EL298" s="3">
        <v>83.307874999999996</v>
      </c>
      <c r="EM298" s="3">
        <v>14.840488853636099</v>
      </c>
      <c r="EN298" s="3">
        <v>65.891231073382201</v>
      </c>
      <c r="EO298" s="3">
        <v>-0.40542178774756699</v>
      </c>
      <c r="EP298" s="3">
        <v>4028.4013671875</v>
      </c>
      <c r="EQ298" s="3">
        <v>338.20974999999999</v>
      </c>
      <c r="ER298" s="3">
        <v>-1.9520893434559701</v>
      </c>
      <c r="ES298" s="3">
        <v>0.56423754772867596</v>
      </c>
      <c r="ET298" s="3">
        <v>61.762999999999998</v>
      </c>
      <c r="EU298" s="3">
        <v>1.15946590818589</v>
      </c>
      <c r="EV298" s="2">
        <v>18.690000000000001</v>
      </c>
      <c r="EW298" s="2">
        <v>18.16</v>
      </c>
      <c r="EX298" s="2">
        <v>19.03</v>
      </c>
      <c r="EY298" s="3">
        <v>0.95544773340225198</v>
      </c>
      <c r="EZ298" s="3">
        <v>1.00191485881805</v>
      </c>
      <c r="FA298" s="3">
        <v>6</v>
      </c>
      <c r="FB298" s="3">
        <v>3.6</v>
      </c>
      <c r="FC298" s="3">
        <v>2</v>
      </c>
      <c r="FD298" s="3">
        <v>42000000</v>
      </c>
      <c r="FE298" s="3">
        <v>1.67682728678946</v>
      </c>
      <c r="FF298" s="3">
        <v>1.40585994869538</v>
      </c>
      <c r="FG298" s="3">
        <v>2.8756168112982801</v>
      </c>
      <c r="FH298" s="3">
        <v>0</v>
      </c>
      <c r="FI298" s="3">
        <v>7.11150488978263E-2</v>
      </c>
      <c r="FJ298" s="3">
        <v>0</v>
      </c>
      <c r="FK298" s="3">
        <v>5.6641516805335503E-2</v>
      </c>
      <c r="FL298" s="3">
        <v>7.2067713465970202</v>
      </c>
      <c r="FM298" s="3">
        <v>8.3175583683023202</v>
      </c>
      <c r="FN298" s="3">
        <v>2.8305867233151298</v>
      </c>
      <c r="FO298" s="3">
        <v>4.4928909698808104</v>
      </c>
      <c r="FP298" s="3">
        <v>1.0285283327102701</v>
      </c>
      <c r="FQ298" s="3">
        <v>0.25981920233675299</v>
      </c>
      <c r="FR298" s="3">
        <v>0.77527260780334495</v>
      </c>
      <c r="FS298" s="3">
        <v>1.0361119508743299</v>
      </c>
      <c r="FT298" s="3">
        <v>0.82137298583984397</v>
      </c>
      <c r="FU298" s="3">
        <v>26438.016301997301</v>
      </c>
    </row>
    <row r="299" spans="1:177" x14ac:dyDescent="0.35">
      <c r="A299" s="3">
        <v>2013</v>
      </c>
      <c r="B299" s="3" t="s">
        <v>72</v>
      </c>
      <c r="C299" s="5">
        <v>241.98</v>
      </c>
      <c r="D299" s="5">
        <v>1336.17</v>
      </c>
      <c r="E299" s="3">
        <v>40.402728229401802</v>
      </c>
      <c r="F299" s="3">
        <v>167.58921748601199</v>
      </c>
      <c r="G299" s="3">
        <v>40.402728229401802</v>
      </c>
      <c r="H299" s="3">
        <v>0.108872323100764</v>
      </c>
      <c r="I299" s="3">
        <v>12.428442926820701</v>
      </c>
      <c r="J299" s="3">
        <v>8.14364250064407</v>
      </c>
      <c r="K299" s="3">
        <v>35.893158903642998</v>
      </c>
      <c r="L299" s="3">
        <v>12.963713490583901</v>
      </c>
      <c r="M299" s="3">
        <v>854</v>
      </c>
      <c r="N299" s="3">
        <v>93.64</v>
      </c>
      <c r="O299" s="3">
        <v>94.28</v>
      </c>
      <c r="P299" s="3">
        <v>95.11</v>
      </c>
      <c r="Q299" s="3">
        <v>4336.3999999999996</v>
      </c>
      <c r="R299" s="3">
        <v>100</v>
      </c>
      <c r="S299" s="3">
        <v>100</v>
      </c>
      <c r="T299" s="3">
        <v>18.476765463917499</v>
      </c>
      <c r="U299" s="3">
        <v>52.146063144329901</v>
      </c>
      <c r="V299" s="3">
        <v>8.9177018369999992</v>
      </c>
      <c r="W299" s="3">
        <v>30.898862974000799</v>
      </c>
      <c r="X299" s="3">
        <v>15</v>
      </c>
      <c r="Y299" s="3">
        <v>67</v>
      </c>
      <c r="Z299" s="3">
        <v>13</v>
      </c>
      <c r="AA299" s="3">
        <v>22.221597284908</v>
      </c>
      <c r="AB299" s="3">
        <v>63.075377677200002</v>
      </c>
      <c r="AC299" s="3">
        <v>12.505611718700001</v>
      </c>
      <c r="AD299" s="3">
        <v>23.015087719210499</v>
      </c>
      <c r="AE299" s="3">
        <v>3633.8269122177398</v>
      </c>
      <c r="AF299" s="3">
        <v>22.96</v>
      </c>
      <c r="AG299" s="3">
        <v>8.3566094530000008</v>
      </c>
      <c r="AH299" s="3">
        <v>0.5</v>
      </c>
      <c r="AI299" s="3">
        <v>3649</v>
      </c>
      <c r="AJ299" s="3">
        <f>AVERAGE(AJ298,AJ300)</f>
        <v>3.3960569999999999</v>
      </c>
      <c r="AK299" s="3">
        <f>AVERAGE(AK298,AK300)</f>
        <v>3.5301419999999997</v>
      </c>
      <c r="AL299" s="3">
        <v>8766.6066907535496</v>
      </c>
      <c r="AM299" s="3">
        <v>3.0867689310820601</v>
      </c>
      <c r="AN299" s="3">
        <v>5.9272002515889604</v>
      </c>
      <c r="AO299" s="3">
        <v>0.67369012428752095</v>
      </c>
      <c r="AP299" s="3">
        <v>0</v>
      </c>
      <c r="AQ299" s="3">
        <v>9.8823496579290102E-3</v>
      </c>
      <c r="AR299" s="3">
        <v>4.6916851151723601E-2</v>
      </c>
      <c r="AS299" s="3">
        <v>5.9739271479674103E-2</v>
      </c>
      <c r="AT299" s="3">
        <v>98.524483437047806</v>
      </c>
      <c r="AU299" s="3">
        <v>99.559947613962905</v>
      </c>
      <c r="AV299" s="3">
        <v>99.170117561901804</v>
      </c>
      <c r="AW299" s="3">
        <v>2.5</v>
      </c>
      <c r="AX299" s="3">
        <v>15.4916346089179</v>
      </c>
      <c r="AY299" s="3">
        <v>19.557844600519999</v>
      </c>
      <c r="AZ299" s="3">
        <v>3.3361944406719499</v>
      </c>
      <c r="BA299" s="3">
        <v>11.485711964797099</v>
      </c>
      <c r="BB299" s="5">
        <v>18.7</v>
      </c>
      <c r="BC299" s="9">
        <v>44555</v>
      </c>
      <c r="BD299" s="3">
        <v>52.008457700095803</v>
      </c>
      <c r="BE299" s="3">
        <v>3.25</v>
      </c>
      <c r="BF299" s="3">
        <v>114.156128691384</v>
      </c>
      <c r="BG299" s="3">
        <v>1.28990060760989</v>
      </c>
      <c r="BH299" s="3">
        <v>43.777273338646999</v>
      </c>
      <c r="BI299" s="3">
        <v>39.664396959251903</v>
      </c>
      <c r="BJ299" s="3">
        <v>1.32467997074127</v>
      </c>
      <c r="BK299" s="3">
        <v>14</v>
      </c>
      <c r="BL299" s="3">
        <v>26.7</v>
      </c>
      <c r="BM299" s="3">
        <v>114.5869644</v>
      </c>
      <c r="BN299" s="3">
        <v>24.495651259999999</v>
      </c>
      <c r="BO299" s="3">
        <v>422.67144610532603</v>
      </c>
      <c r="BP299" s="3">
        <v>62.095599999999997</v>
      </c>
      <c r="BQ299" s="3">
        <v>5.1515289911953603</v>
      </c>
      <c r="BR299" s="3">
        <v>1.0008800029754601</v>
      </c>
      <c r="BS299" s="3">
        <v>94.47705078125</v>
      </c>
      <c r="BT299" s="3">
        <v>0.96485000848770097</v>
      </c>
      <c r="BU299" s="3">
        <v>0.98476999998092696</v>
      </c>
      <c r="BV299" s="3">
        <v>1.15038001537323</v>
      </c>
      <c r="BW299" s="3">
        <v>99.247817993164105</v>
      </c>
      <c r="BX299" s="3">
        <v>99.798431396484403</v>
      </c>
      <c r="BY299" s="3">
        <v>6</v>
      </c>
      <c r="BZ299" s="3">
        <v>6</v>
      </c>
      <c r="CA299" s="3">
        <f t="shared" si="73"/>
        <v>99.400049999999993</v>
      </c>
      <c r="CB299" s="3">
        <v>97.29638671875</v>
      </c>
      <c r="CC299" s="3">
        <v>96.901771545410199</v>
      </c>
      <c r="CD299" s="3">
        <v>93.816047668457003</v>
      </c>
      <c r="CE299" s="3">
        <v>10.974002838134799</v>
      </c>
      <c r="CF299" s="3">
        <v>5.2709698677062997</v>
      </c>
      <c r="CG299" s="3">
        <f>AVERAGE(CG297,CG301)</f>
        <v>10.969750000000001</v>
      </c>
      <c r="CH299" s="3">
        <f>AVERAGE(CH297,CH301)</f>
        <v>4.3528447149231297</v>
      </c>
      <c r="CI299" s="3">
        <v>0.5</v>
      </c>
      <c r="CJ299" s="3">
        <v>3.7</v>
      </c>
      <c r="CK299" s="3">
        <v>67</v>
      </c>
      <c r="CL299" s="3">
        <v>98</v>
      </c>
      <c r="CM299" s="3">
        <v>98</v>
      </c>
      <c r="CN299" s="3">
        <v>3.39</v>
      </c>
      <c r="CO299" s="3">
        <v>6.2889999999999997</v>
      </c>
      <c r="CP299" s="3">
        <v>4.3970000000000002</v>
      </c>
      <c r="CQ299" s="3">
        <v>9.1141585107252093E-3</v>
      </c>
      <c r="CR299" s="3">
        <f>AVERAGE(CR301,CR297)</f>
        <v>18.049999999999997</v>
      </c>
      <c r="CS299" s="3">
        <f>AVERAGE(CS301,CS297)</f>
        <v>25.25</v>
      </c>
      <c r="CT299" s="3">
        <v>98.870935743447305</v>
      </c>
      <c r="CU299" s="3">
        <v>99.232755914295694</v>
      </c>
      <c r="CV299" s="3">
        <v>99.096539343192305</v>
      </c>
      <c r="CW299" s="3">
        <v>6</v>
      </c>
      <c r="CX299" s="3">
        <v>7.1</v>
      </c>
      <c r="CY299" s="3">
        <v>5.9</v>
      </c>
      <c r="CZ299" s="3">
        <v>19.899999999999999</v>
      </c>
      <c r="DA299" s="3">
        <v>5.675227E-2</v>
      </c>
      <c r="DB299" s="3">
        <v>1631.87206785646</v>
      </c>
      <c r="DC299" s="3">
        <v>28.794036869999999</v>
      </c>
      <c r="DD299" s="3">
        <v>43.1</v>
      </c>
      <c r="DE299" s="3">
        <v>27.5</v>
      </c>
      <c r="DF299" s="3">
        <v>2.1</v>
      </c>
      <c r="DG299" s="3">
        <v>6.2</v>
      </c>
      <c r="DH299" s="3">
        <v>36.200000000000003</v>
      </c>
      <c r="DI299" s="3">
        <v>1.8</v>
      </c>
      <c r="DJ299" s="3">
        <v>19.5</v>
      </c>
      <c r="DK299" s="3">
        <v>0</v>
      </c>
      <c r="DL299" s="3">
        <v>10.204958518206601</v>
      </c>
      <c r="DM299" s="3">
        <v>27.605</v>
      </c>
      <c r="DN299" s="3">
        <v>0.66820381422396502</v>
      </c>
      <c r="DO299" s="3">
        <v>23.706120170733399</v>
      </c>
      <c r="DP299" s="3">
        <v>35</v>
      </c>
      <c r="DQ299" s="3">
        <v>73.052999999999997</v>
      </c>
      <c r="DR299" s="3">
        <v>81.085999999999999</v>
      </c>
      <c r="DS299" s="3">
        <v>54.137</v>
      </c>
      <c r="DT299" s="3">
        <v>83.176363943644702</v>
      </c>
      <c r="DU299" s="3">
        <v>74.117999999999995</v>
      </c>
      <c r="DV299" s="3">
        <v>31.69</v>
      </c>
      <c r="DW299" s="3">
        <v>28.39</v>
      </c>
      <c r="DX299" s="3">
        <v>12.621</v>
      </c>
      <c r="DY299" s="3">
        <v>16.965</v>
      </c>
      <c r="DZ299" s="3">
        <v>17.393000000000001</v>
      </c>
      <c r="EA299" s="3">
        <v>16.190000000000001</v>
      </c>
      <c r="EB299" s="3">
        <v>-36657</v>
      </c>
      <c r="EC299" s="3">
        <v>10.254</v>
      </c>
      <c r="ED299" s="3">
        <v>45.643000000000001</v>
      </c>
      <c r="EE299" s="3">
        <v>112.01600000000001</v>
      </c>
      <c r="EF299" s="3">
        <v>7.9</v>
      </c>
      <c r="EG299" s="3">
        <v>10.199999999999999</v>
      </c>
      <c r="EH299" s="3">
        <v>3</v>
      </c>
      <c r="EI299" s="3">
        <v>80.721951219512206</v>
      </c>
      <c r="EJ299" s="3">
        <v>1.21</v>
      </c>
      <c r="EK299" s="3">
        <v>92.819992999999997</v>
      </c>
      <c r="EL299" s="3">
        <v>83.284541000000004</v>
      </c>
      <c r="EM299" s="3">
        <v>14.6782202935916</v>
      </c>
      <c r="EN299" s="3">
        <v>65.650408737703103</v>
      </c>
      <c r="EO299" s="3">
        <v>-0.54881521095222796</v>
      </c>
      <c r="EP299" s="3">
        <v>3603.154296875</v>
      </c>
      <c r="EQ299" s="3">
        <v>742.26520000000005</v>
      </c>
      <c r="ER299" s="3">
        <v>-2.1012085237512399</v>
      </c>
      <c r="ES299" s="3">
        <v>0.400319683483011</v>
      </c>
      <c r="ET299" s="3">
        <v>62.351999999999997</v>
      </c>
      <c r="EU299" s="3">
        <v>1.37607643340101</v>
      </c>
      <c r="EV299" s="2">
        <v>18.97</v>
      </c>
      <c r="EW299" s="2">
        <v>18.420000000000002</v>
      </c>
      <c r="EX299" s="2">
        <v>19.32</v>
      </c>
      <c r="EY299" s="3">
        <v>0.91223609447479204</v>
      </c>
      <c r="EZ299" s="3">
        <v>1.19474101066589</v>
      </c>
      <c r="FA299" s="3">
        <v>6</v>
      </c>
      <c r="FB299" s="3">
        <v>3.6</v>
      </c>
      <c r="FC299" s="3">
        <v>2</v>
      </c>
      <c r="FD299" s="3">
        <v>11000000</v>
      </c>
      <c r="FE299" s="3">
        <v>1.5096889511376901</v>
      </c>
      <c r="FF299" s="3">
        <v>1.4411210633838201</v>
      </c>
      <c r="FG299" s="3">
        <v>2.8867844722248299</v>
      </c>
      <c r="FH299" s="3">
        <v>0</v>
      </c>
      <c r="FI299" s="3">
        <v>1.9072036116918701E-2</v>
      </c>
      <c r="FJ299" s="3">
        <v>0</v>
      </c>
      <c r="FK299" s="3">
        <v>5.8892900086264098E-2</v>
      </c>
      <c r="FL299" s="3">
        <v>7.2067713465970202</v>
      </c>
      <c r="FM299" s="3">
        <v>10.406916246067</v>
      </c>
      <c r="FN299" s="3">
        <v>2.3236293876784702</v>
      </c>
      <c r="FO299" s="3">
        <v>4.70011196424693</v>
      </c>
      <c r="FP299" s="3">
        <v>1.0669347047805799</v>
      </c>
      <c r="FQ299" s="3">
        <v>0.196206023994317</v>
      </c>
      <c r="FR299" s="3">
        <v>0.74876344203948997</v>
      </c>
      <c r="FS299" s="3">
        <v>1.03856325149536</v>
      </c>
      <c r="FT299" s="3">
        <v>0.79830133914947499</v>
      </c>
      <c r="FU299" s="3">
        <v>27936.039664456301</v>
      </c>
    </row>
    <row r="300" spans="1:177" x14ac:dyDescent="0.35">
      <c r="A300" s="3">
        <v>2014</v>
      </c>
      <c r="B300" s="3" t="s">
        <v>72</v>
      </c>
      <c r="C300" s="5">
        <v>98.32</v>
      </c>
      <c r="D300" s="5">
        <v>1138.56</v>
      </c>
      <c r="E300" s="3">
        <v>39.996244771062003</v>
      </c>
      <c r="F300" s="3">
        <v>191.0395217324</v>
      </c>
      <c r="G300" s="3">
        <v>39.996244771062003</v>
      </c>
      <c r="H300" s="3">
        <v>0.105578641873301</v>
      </c>
      <c r="I300" s="3">
        <v>11.9875859117783</v>
      </c>
      <c r="J300" s="3">
        <v>8.1781026487463606</v>
      </c>
      <c r="K300" s="3">
        <v>36.0239985328408</v>
      </c>
      <c r="L300" s="3">
        <v>12.963713490583901</v>
      </c>
      <c r="M300" s="3">
        <v>854</v>
      </c>
      <c r="N300" s="3">
        <v>92.9</v>
      </c>
      <c r="O300" s="3">
        <v>93.67</v>
      </c>
      <c r="P300" s="3">
        <v>94.64</v>
      </c>
      <c r="Q300" s="3">
        <v>4416</v>
      </c>
      <c r="R300" s="3">
        <v>100</v>
      </c>
      <c r="S300" s="3">
        <v>100</v>
      </c>
      <c r="T300" s="3">
        <v>17.3170542129327</v>
      </c>
      <c r="U300" s="3">
        <v>52.885277596342299</v>
      </c>
      <c r="V300" s="3">
        <v>8.7761596300000004</v>
      </c>
      <c r="W300" s="3">
        <v>25.1831978916168</v>
      </c>
      <c r="X300" s="3">
        <v>15</v>
      </c>
      <c r="Y300" s="3">
        <v>67</v>
      </c>
      <c r="Z300" s="3">
        <v>13</v>
      </c>
      <c r="AA300" s="3">
        <v>22.569793543442199</v>
      </c>
      <c r="AB300" s="3">
        <v>61.501971019400003</v>
      </c>
      <c r="AC300" s="3">
        <v>12.8639201739</v>
      </c>
      <c r="AD300" s="3">
        <v>22.839532163684201</v>
      </c>
      <c r="AE300" s="3">
        <v>3653.4730780376099</v>
      </c>
      <c r="AF300" s="3">
        <v>22.96</v>
      </c>
      <c r="AG300" s="3">
        <v>8.3566094530000008</v>
      </c>
      <c r="AH300" s="3">
        <v>0.5</v>
      </c>
      <c r="AI300" s="3">
        <v>3852</v>
      </c>
      <c r="AJ300" s="3">
        <v>3.3721139999999998</v>
      </c>
      <c r="AK300" s="3">
        <v>3.5602839999999998</v>
      </c>
      <c r="AL300" s="3">
        <v>10198.941497231001</v>
      </c>
      <c r="AM300" s="3">
        <v>-2.08628937418638E-2</v>
      </c>
      <c r="AN300" s="3">
        <v>5.9247527160223097</v>
      </c>
      <c r="AO300" s="3">
        <v>0.68672686395871896</v>
      </c>
      <c r="AP300" s="3">
        <v>0</v>
      </c>
      <c r="AQ300" s="3">
        <v>4.3746024321266496E-3</v>
      </c>
      <c r="AR300" s="3">
        <v>4.7287778773575401E-2</v>
      </c>
      <c r="AS300" s="3">
        <v>5.3632780384737899E-2</v>
      </c>
      <c r="AT300" s="3">
        <v>98.450035212869906</v>
      </c>
      <c r="AU300" s="3">
        <v>99.602289845184004</v>
      </c>
      <c r="AV300" s="3">
        <v>99.175218884253596</v>
      </c>
      <c r="AW300" s="3">
        <v>2.5</v>
      </c>
      <c r="AX300" s="3">
        <v>14.6389115331298</v>
      </c>
      <c r="AY300" s="3">
        <v>17.2693936278311</v>
      </c>
      <c r="AZ300" s="3">
        <v>3.3414565668782799</v>
      </c>
      <c r="BA300" s="3">
        <v>12.1793255764674</v>
      </c>
      <c r="BB300" s="5">
        <v>19.5</v>
      </c>
      <c r="BC300" s="9">
        <v>46036</v>
      </c>
      <c r="BD300" s="3">
        <v>52.008457700095803</v>
      </c>
      <c r="BE300" s="3">
        <v>3.25</v>
      </c>
      <c r="BF300" s="3">
        <v>113.541770372117</v>
      </c>
      <c r="BG300" s="3">
        <v>1.28990060760989</v>
      </c>
      <c r="BH300" s="3">
        <v>43.826011929095202</v>
      </c>
      <c r="BI300" s="3">
        <v>40.043516710120599</v>
      </c>
      <c r="BJ300" s="3">
        <v>1.2899199724197401</v>
      </c>
      <c r="BK300" s="3">
        <v>14</v>
      </c>
      <c r="BL300" s="3">
        <v>26.8</v>
      </c>
      <c r="BM300" s="3">
        <v>114.2890262</v>
      </c>
      <c r="BN300" s="3">
        <v>27.456512889999999</v>
      </c>
      <c r="BO300" s="3">
        <v>535.52223801761795</v>
      </c>
      <c r="BP300" s="3">
        <v>64.59</v>
      </c>
      <c r="BQ300" s="3">
        <v>5.0835492120319099</v>
      </c>
      <c r="BR300" s="3">
        <v>1.0008800029754601</v>
      </c>
      <c r="BS300" s="3">
        <v>94.47705078125</v>
      </c>
      <c r="BT300" s="3">
        <v>0.95833998918533303</v>
      </c>
      <c r="BU300" s="3">
        <v>0.97618997097015403</v>
      </c>
      <c r="BV300" s="3">
        <v>1.15038001537323</v>
      </c>
      <c r="BW300" s="3">
        <v>99.247817993164105</v>
      </c>
      <c r="BX300" s="3">
        <v>99.798431396484403</v>
      </c>
      <c r="BY300" s="3">
        <v>6</v>
      </c>
      <c r="BZ300" s="3">
        <v>6</v>
      </c>
      <c r="CA300" s="3">
        <f t="shared" si="73"/>
        <v>99.456657500000006</v>
      </c>
      <c r="CB300" s="3">
        <v>99.008552551269503</v>
      </c>
      <c r="CC300" s="3">
        <v>97.344818115234403</v>
      </c>
      <c r="CD300" s="3">
        <v>93.7716064453125</v>
      </c>
      <c r="CE300" s="3">
        <v>10.273159980773899</v>
      </c>
      <c r="CF300" s="3">
        <v>5.1240000724792498</v>
      </c>
      <c r="CG300" s="3">
        <v>10.969750000000001</v>
      </c>
      <c r="CH300" s="3">
        <v>4.3528447149231297</v>
      </c>
      <c r="CI300" s="3">
        <v>0.5</v>
      </c>
      <c r="CJ300" s="3">
        <v>3.6</v>
      </c>
      <c r="CK300" s="3">
        <v>71</v>
      </c>
      <c r="CL300" s="3">
        <v>98</v>
      </c>
      <c r="CM300" s="3">
        <v>98</v>
      </c>
      <c r="CN300" s="3">
        <v>3.32</v>
      </c>
      <c r="CO300" s="3">
        <v>6.3739999999999997</v>
      </c>
      <c r="CP300" s="3">
        <v>4.5609999999999999</v>
      </c>
      <c r="CQ300" s="3">
        <v>9.2014498571589692E-3</v>
      </c>
      <c r="CR300" s="3">
        <v>18.049999999999997</v>
      </c>
      <c r="CS300" s="3">
        <v>25.25</v>
      </c>
      <c r="CT300" s="3">
        <v>99.062895899339594</v>
      </c>
      <c r="CU300" s="3">
        <v>99.288452543456003</v>
      </c>
      <c r="CV300" s="3">
        <v>99.204852904141404</v>
      </c>
      <c r="CW300" s="3">
        <v>7</v>
      </c>
      <c r="CX300" s="3">
        <v>7.1</v>
      </c>
      <c r="CY300" s="3">
        <v>7</v>
      </c>
      <c r="CZ300" s="3">
        <v>22.3</v>
      </c>
      <c r="DA300" s="3">
        <v>6.0612810000000003E-2</v>
      </c>
      <c r="DB300" s="3">
        <v>1653.7854438255799</v>
      </c>
      <c r="DC300" s="3">
        <v>29.334743499999998</v>
      </c>
      <c r="DD300" s="3">
        <v>42.6</v>
      </c>
      <c r="DE300" s="3">
        <v>27.4</v>
      </c>
      <c r="DF300" s="3">
        <v>2.2999999999999998</v>
      </c>
      <c r="DG300" s="3">
        <v>6.5</v>
      </c>
      <c r="DH300" s="3">
        <v>35.6</v>
      </c>
      <c r="DI300" s="3">
        <v>1.5</v>
      </c>
      <c r="DJ300" s="3">
        <v>19.5</v>
      </c>
      <c r="DK300" s="3">
        <v>0</v>
      </c>
      <c r="DL300" s="3">
        <v>8.6336853131913802</v>
      </c>
      <c r="DM300" s="3">
        <v>31.838000000000001</v>
      </c>
      <c r="DN300" s="3">
        <v>0.53268402023365102</v>
      </c>
      <c r="DO300" s="3">
        <v>23.859034429455701</v>
      </c>
      <c r="DP300" s="3">
        <v>34.299999999999997</v>
      </c>
      <c r="DQ300" s="3">
        <v>73.251000000000005</v>
      </c>
      <c r="DR300" s="3">
        <v>81.888000000000005</v>
      </c>
      <c r="DS300" s="3">
        <v>53.81</v>
      </c>
      <c r="DT300" s="3">
        <v>83.4548217996836</v>
      </c>
      <c r="DU300" s="3">
        <v>74.965999999999994</v>
      </c>
      <c r="DV300" s="3">
        <v>32.06</v>
      </c>
      <c r="DW300" s="3">
        <v>28.75</v>
      </c>
      <c r="DX300" s="3">
        <v>9.9830000000000005</v>
      </c>
      <c r="DY300" s="3">
        <v>15.009</v>
      </c>
      <c r="DZ300" s="3">
        <v>15.266999999999999</v>
      </c>
      <c r="EA300" s="3">
        <v>13.9</v>
      </c>
      <c r="EB300" s="3">
        <v>-30033</v>
      </c>
      <c r="EC300" s="3">
        <v>9.0630000000000006</v>
      </c>
      <c r="ED300" s="3">
        <v>44.988999999999997</v>
      </c>
      <c r="EE300" s="3">
        <v>108.97199999999999</v>
      </c>
      <c r="EF300" s="3">
        <v>7.9</v>
      </c>
      <c r="EG300" s="3">
        <v>10.1</v>
      </c>
      <c r="EH300" s="3">
        <v>3</v>
      </c>
      <c r="EI300" s="3">
        <v>81.121951219512198</v>
      </c>
      <c r="EJ300" s="3">
        <v>1.23</v>
      </c>
      <c r="EK300" s="3">
        <v>93.124003999999999</v>
      </c>
      <c r="EL300" s="3">
        <v>83.877173999999997</v>
      </c>
      <c r="EM300" s="3">
        <v>14.4694002097542</v>
      </c>
      <c r="EN300" s="3">
        <v>65.403864312305501</v>
      </c>
      <c r="EO300" s="3">
        <v>-0.53919046679207705</v>
      </c>
      <c r="EP300" s="3">
        <v>3656.64599609375</v>
      </c>
      <c r="EQ300" s="3">
        <v>709.20276000000001</v>
      </c>
      <c r="ER300" s="3">
        <v>-2.1025382795922298</v>
      </c>
      <c r="ES300" s="3">
        <v>0.39305610038962402</v>
      </c>
      <c r="ET300" s="3">
        <v>62.936</v>
      </c>
      <c r="EU300" s="3">
        <v>0.88390384202255601</v>
      </c>
      <c r="EV300" s="2">
        <v>19.239999999999998</v>
      </c>
      <c r="EW300" s="2">
        <v>18.670000000000002</v>
      </c>
      <c r="EX300" s="2">
        <v>19.62</v>
      </c>
      <c r="EY300" s="3">
        <v>0.90968203544616699</v>
      </c>
      <c r="EZ300" s="3">
        <v>0.98403799533844005</v>
      </c>
      <c r="FA300" s="3">
        <v>6</v>
      </c>
      <c r="FB300" s="3">
        <v>3.6</v>
      </c>
      <c r="FC300" s="3">
        <v>2</v>
      </c>
      <c r="FD300" s="3">
        <v>3000000</v>
      </c>
      <c r="FE300" s="3">
        <v>1.49279663503378</v>
      </c>
      <c r="FF300" s="3">
        <v>1.3076866415984201</v>
      </c>
      <c r="FG300" s="3">
        <v>2.5299615419014398</v>
      </c>
      <c r="FH300" s="3">
        <v>0</v>
      </c>
      <c r="FI300" s="3">
        <v>8.3293001898371195E-3</v>
      </c>
      <c r="FJ300" s="3">
        <v>0</v>
      </c>
      <c r="FK300" s="3">
        <v>5.8710585999509901E-2</v>
      </c>
      <c r="FL300" s="3">
        <f>AVERAGE(FL301,FL299)</f>
        <v>7.6481824679814601</v>
      </c>
      <c r="FM300" s="3">
        <v>8.3593614073773104</v>
      </c>
      <c r="FN300" s="3">
        <v>2.25220653101037</v>
      </c>
      <c r="FO300" s="3">
        <v>4.8806381854185803</v>
      </c>
      <c r="FP300" s="3">
        <v>1.10747110843658</v>
      </c>
      <c r="FQ300" s="3">
        <v>0.20473149352419601</v>
      </c>
      <c r="FR300" s="3">
        <v>0.8062744140625</v>
      </c>
      <c r="FS300" s="3">
        <v>1.1195200681686399</v>
      </c>
      <c r="FT300" s="3">
        <v>0.74593335390090898</v>
      </c>
      <c r="FU300" s="3">
        <v>28742.440378350901</v>
      </c>
    </row>
    <row r="301" spans="1:177" x14ac:dyDescent="0.35">
      <c r="A301" s="3">
        <v>2015</v>
      </c>
      <c r="B301" s="3" t="s">
        <v>72</v>
      </c>
      <c r="C301" s="5">
        <v>181.31</v>
      </c>
      <c r="D301" s="5">
        <v>1080.28</v>
      </c>
      <c r="E301" s="3">
        <v>39.722244054948597</v>
      </c>
      <c r="F301" s="3">
        <v>185.728195446559</v>
      </c>
      <c r="G301" s="3">
        <v>39.722244054948597</v>
      </c>
      <c r="H301" s="3">
        <v>0.103297176039257</v>
      </c>
      <c r="I301" s="3">
        <v>11.680071960666201</v>
      </c>
      <c r="J301" s="3">
        <v>8.2116158837451003</v>
      </c>
      <c r="K301" s="3">
        <v>36.154994891142003</v>
      </c>
      <c r="L301" s="3">
        <v>12.963713490583901</v>
      </c>
      <c r="M301" s="3">
        <v>854</v>
      </c>
      <c r="N301" s="3">
        <v>111.64</v>
      </c>
      <c r="O301" s="3">
        <v>107.53</v>
      </c>
      <c r="P301" s="3">
        <v>102.28</v>
      </c>
      <c r="Q301" s="3">
        <v>4606.8999999999996</v>
      </c>
      <c r="R301" s="3">
        <v>100</v>
      </c>
      <c r="S301" s="3">
        <v>100</v>
      </c>
      <c r="T301" s="3">
        <v>18.721193580742199</v>
      </c>
      <c r="U301" s="3">
        <v>49.704952858575702</v>
      </c>
      <c r="V301" s="3">
        <v>8.8933425190000008</v>
      </c>
      <c r="W301" s="3">
        <v>27.458494054092</v>
      </c>
      <c r="X301" s="3">
        <v>15</v>
      </c>
      <c r="Y301" s="3">
        <v>67</v>
      </c>
      <c r="Z301" s="3">
        <v>13</v>
      </c>
      <c r="AA301" s="3">
        <v>23.152213610635901</v>
      </c>
      <c r="AB301" s="3">
        <v>59.799436599099998</v>
      </c>
      <c r="AC301" s="3">
        <v>13.2516346119</v>
      </c>
      <c r="AD301" s="3">
        <v>22.663976608157899</v>
      </c>
      <c r="AE301" s="3">
        <v>3668.6349858796202</v>
      </c>
      <c r="AF301" s="3">
        <v>22.96</v>
      </c>
      <c r="AG301" s="3">
        <v>8.3566094530000008</v>
      </c>
      <c r="AH301" s="3">
        <v>0.5</v>
      </c>
      <c r="AI301" s="3">
        <v>3957</v>
      </c>
      <c r="AJ301" s="3">
        <f>AVERAGE(AJ300,AJ302)</f>
        <v>3.2301310000000001</v>
      </c>
      <c r="AK301" s="3">
        <f>AVERAGE(AK300,AK302)</f>
        <v>3.4848254999999999</v>
      </c>
      <c r="AL301" s="3">
        <v>12168.050106921601</v>
      </c>
      <c r="AM301" s="3">
        <v>5.1156794935694601</v>
      </c>
      <c r="AN301" s="3">
        <v>6.5127164924325198</v>
      </c>
      <c r="AO301" s="3">
        <v>0.89330865724309105</v>
      </c>
      <c r="AP301" s="3">
        <v>0</v>
      </c>
      <c r="AQ301" s="3">
        <v>4.6262866169850001E-4</v>
      </c>
      <c r="AR301" s="3">
        <v>1.9932564343648599E-2</v>
      </c>
      <c r="AS301" s="3">
        <v>4.8219396708396901E-2</v>
      </c>
      <c r="AT301" s="3">
        <v>98.375586988691893</v>
      </c>
      <c r="AU301" s="3">
        <v>99.644632076405102</v>
      </c>
      <c r="AV301" s="3">
        <v>99.181608848595403</v>
      </c>
      <c r="AW301" s="3">
        <v>2.5</v>
      </c>
      <c r="AX301" s="3">
        <v>15.030801198977001</v>
      </c>
      <c r="AY301" s="3">
        <v>13.2090599303354</v>
      </c>
      <c r="AZ301" s="3">
        <v>2.9734313681373798</v>
      </c>
      <c r="BA301" s="3">
        <v>12.2229056817388</v>
      </c>
      <c r="BB301" s="5">
        <v>19.5</v>
      </c>
      <c r="BC301" s="9">
        <v>47792</v>
      </c>
      <c r="BD301" s="3">
        <v>52.008457700095803</v>
      </c>
      <c r="BE301" s="3">
        <v>3.25</v>
      </c>
      <c r="BF301" s="3">
        <v>113.07251958395599</v>
      </c>
      <c r="BG301" s="3">
        <v>1.28990060760989</v>
      </c>
      <c r="BH301" s="3">
        <v>43.827867212822703</v>
      </c>
      <c r="BI301" s="3">
        <v>40.375799521069403</v>
      </c>
      <c r="BJ301" s="3">
        <v>1.2432999610900899</v>
      </c>
      <c r="BK301" s="3">
        <v>14</v>
      </c>
      <c r="BL301" s="3">
        <v>26.8</v>
      </c>
      <c r="BM301" s="3">
        <v>113.01688609999999</v>
      </c>
      <c r="BN301" s="3">
        <v>30.314093880000001</v>
      </c>
      <c r="BO301" s="3">
        <v>901.32569021505503</v>
      </c>
      <c r="BP301" s="3">
        <v>68.632861480000003</v>
      </c>
      <c r="BQ301" s="3">
        <v>4.7816291171196799</v>
      </c>
      <c r="BR301" s="3">
        <v>1.0008800029754601</v>
      </c>
      <c r="BS301" s="3">
        <v>94.47705078125</v>
      </c>
      <c r="BT301" s="3">
        <v>0.96252000331878695</v>
      </c>
      <c r="BU301" s="3">
        <v>0.96950000524520896</v>
      </c>
      <c r="BV301" s="3">
        <v>1.15038001537323</v>
      </c>
      <c r="BW301" s="3">
        <v>99.247817993164105</v>
      </c>
      <c r="BX301" s="3">
        <v>99.798431396484403</v>
      </c>
      <c r="BY301" s="3">
        <v>6</v>
      </c>
      <c r="BZ301" s="3">
        <v>6</v>
      </c>
      <c r="CA301" s="3">
        <f t="shared" si="73"/>
        <v>99.517869999999988</v>
      </c>
      <c r="CB301" s="3">
        <v>98.771743774414105</v>
      </c>
      <c r="CC301" s="3">
        <v>94.005798339843807</v>
      </c>
      <c r="CD301" s="3">
        <v>92.150909423828097</v>
      </c>
      <c r="CE301" s="3">
        <v>10.543515205383301</v>
      </c>
      <c r="CF301" s="3">
        <v>4.8855400085449201</v>
      </c>
      <c r="CG301" s="3">
        <v>10.53851</v>
      </c>
      <c r="CH301" s="3">
        <v>4.4536501555391599</v>
      </c>
      <c r="CI301" s="3">
        <v>0.5</v>
      </c>
      <c r="CJ301" s="3">
        <v>3.7</v>
      </c>
      <c r="CK301" s="3">
        <v>74</v>
      </c>
      <c r="CL301" s="3">
        <v>98</v>
      </c>
      <c r="CM301" s="3">
        <v>98</v>
      </c>
      <c r="CN301" s="3">
        <v>3.37</v>
      </c>
      <c r="CO301" s="3">
        <v>6.5339999999999998</v>
      </c>
      <c r="CP301" s="3">
        <v>4.75</v>
      </c>
      <c r="CQ301" s="3">
        <v>1.4491986729221199E-2</v>
      </c>
      <c r="CR301" s="3">
        <v>18.7</v>
      </c>
      <c r="CS301" s="3">
        <v>25.2</v>
      </c>
      <c r="CT301" s="3">
        <v>99.254856055231997</v>
      </c>
      <c r="CU301" s="3">
        <v>99.344149172616298</v>
      </c>
      <c r="CV301" s="3">
        <v>99.3115702473537</v>
      </c>
      <c r="CW301" s="3">
        <v>7</v>
      </c>
      <c r="CX301" s="3">
        <v>7.1</v>
      </c>
      <c r="CY301" s="3">
        <v>7.8</v>
      </c>
      <c r="CZ301" s="3">
        <v>19.2</v>
      </c>
      <c r="DA301" s="3">
        <v>6.092098E-2</v>
      </c>
      <c r="DB301" s="3">
        <v>1701.39638853986</v>
      </c>
      <c r="DC301" s="3">
        <v>29.53490639</v>
      </c>
      <c r="DD301" s="3">
        <v>42.7</v>
      </c>
      <c r="DE301" s="3">
        <v>27.3</v>
      </c>
      <c r="DF301" s="3">
        <v>2.4</v>
      </c>
      <c r="DG301" s="3">
        <v>6.7</v>
      </c>
      <c r="DH301" s="3">
        <v>35.5</v>
      </c>
      <c r="DI301" s="3">
        <v>1.2</v>
      </c>
      <c r="DJ301" s="3">
        <v>19</v>
      </c>
      <c r="DK301" s="3">
        <v>0</v>
      </c>
      <c r="DL301" s="3">
        <v>7.5108935460332003</v>
      </c>
      <c r="DM301" s="3">
        <v>30.373999999999999</v>
      </c>
      <c r="DN301" s="3">
        <v>0.50529121359596996</v>
      </c>
      <c r="DO301" s="3">
        <v>24.349364635449199</v>
      </c>
      <c r="DP301" s="3">
        <v>33.53</v>
      </c>
      <c r="DQ301" s="3">
        <v>73.412000000000006</v>
      </c>
      <c r="DR301" s="3">
        <v>82.350999999999999</v>
      </c>
      <c r="DS301" s="3">
        <v>53.741999999999997</v>
      </c>
      <c r="DT301" s="3">
        <v>83.865732432390203</v>
      </c>
      <c r="DU301" s="3">
        <v>74.692999999999998</v>
      </c>
      <c r="DV301" s="3">
        <v>30.62</v>
      </c>
      <c r="DW301" s="3">
        <v>26.76</v>
      </c>
      <c r="DX301" s="3">
        <v>9.2420000000000009</v>
      </c>
      <c r="DY301" s="3">
        <v>13.22</v>
      </c>
      <c r="DZ301" s="3">
        <v>13.941000000000001</v>
      </c>
      <c r="EA301" s="3">
        <v>12.45</v>
      </c>
      <c r="EB301" s="3">
        <v>-10124</v>
      </c>
      <c r="EC301" s="3">
        <v>8.2390000000000008</v>
      </c>
      <c r="ED301" s="3">
        <v>42.472000000000001</v>
      </c>
      <c r="EE301" s="3">
        <v>104.09399999999999</v>
      </c>
      <c r="EF301" s="3">
        <v>8.3000000000000007</v>
      </c>
      <c r="EG301" s="3">
        <v>10.5</v>
      </c>
      <c r="EH301" s="3">
        <v>3</v>
      </c>
      <c r="EI301" s="3">
        <v>81.124390243902496</v>
      </c>
      <c r="EJ301" s="3">
        <v>1.31</v>
      </c>
      <c r="EK301" s="3">
        <v>93.185519999999997</v>
      </c>
      <c r="EL301" s="3">
        <v>84.176304999999999</v>
      </c>
      <c r="EM301" s="3">
        <v>14.235026593914</v>
      </c>
      <c r="EN301" s="3">
        <v>65.212069478412204</v>
      </c>
      <c r="EO301" s="3">
        <v>-0.41414110199321302</v>
      </c>
      <c r="EP301" s="3">
        <v>3724.79711914063</v>
      </c>
      <c r="EQ301" s="3">
        <v>752.77583000000004</v>
      </c>
      <c r="ER301" s="3">
        <v>-1.9858929058783299</v>
      </c>
      <c r="ES301" s="3">
        <v>0.50006047133796105</v>
      </c>
      <c r="ET301" s="3">
        <v>63.514000000000003</v>
      </c>
      <c r="EU301" s="3">
        <v>0.96474480015817998</v>
      </c>
      <c r="EV301" s="2">
        <v>19.53</v>
      </c>
      <c r="EW301" s="2">
        <v>18.940000000000001</v>
      </c>
      <c r="EX301" s="2">
        <v>19.920000000000002</v>
      </c>
      <c r="EY301" s="3">
        <v>0.89266866445541404</v>
      </c>
      <c r="EZ301" s="3">
        <v>1.1587224006652801</v>
      </c>
      <c r="FA301" s="3">
        <v>6</v>
      </c>
      <c r="FB301" s="3">
        <v>3.6</v>
      </c>
      <c r="FC301" s="3">
        <v>2</v>
      </c>
      <c r="FD301" s="3">
        <v>1000000</v>
      </c>
      <c r="FE301" s="3">
        <v>1.4142931618349099</v>
      </c>
      <c r="FF301" s="3">
        <v>1.32655839631643</v>
      </c>
      <c r="FG301" s="3">
        <v>2.7521558939311701</v>
      </c>
      <c r="FH301" s="3">
        <v>0</v>
      </c>
      <c r="FI301" s="3">
        <v>8.4783596432018102E-4</v>
      </c>
      <c r="FJ301" s="3">
        <v>0</v>
      </c>
      <c r="FK301" s="3">
        <v>2.4622751781599998E-2</v>
      </c>
      <c r="FL301" s="3">
        <v>8.0895935893659008</v>
      </c>
      <c r="FM301" s="3">
        <v>7.6564393331218703</v>
      </c>
      <c r="FN301" s="3">
        <v>2.1581399454438501</v>
      </c>
      <c r="FO301" s="3">
        <v>5.0798827981496002</v>
      </c>
      <c r="FP301" s="3">
        <v>1.12869608402252</v>
      </c>
      <c r="FQ301" s="3">
        <v>0.159709580402046</v>
      </c>
      <c r="FR301" s="3">
        <v>0.90421295166015603</v>
      </c>
      <c r="FS301" s="3">
        <v>1.10160684585571</v>
      </c>
      <c r="FT301" s="3">
        <v>0.94180369377136197</v>
      </c>
      <c r="FU301" s="3">
        <v>29660.896067252601</v>
      </c>
    </row>
    <row r="302" spans="1:177" x14ac:dyDescent="0.35">
      <c r="A302" s="3">
        <v>2016</v>
      </c>
      <c r="B302" s="3" t="s">
        <v>72</v>
      </c>
      <c r="C302" s="8">
        <v>278.60000000000002</v>
      </c>
      <c r="D302" s="5">
        <v>1233.04</v>
      </c>
      <c r="E302" s="3">
        <v>39.506645881911197</v>
      </c>
      <c r="F302" s="3">
        <v>187.36241002616501</v>
      </c>
      <c r="G302" s="3">
        <v>39.506645881911197</v>
      </c>
      <c r="H302" s="3">
        <v>9.5127070466261399E-2</v>
      </c>
      <c r="I302" s="3">
        <v>10.722379417852199</v>
      </c>
      <c r="J302" s="3">
        <v>8.3068065707773293</v>
      </c>
      <c r="K302" s="3">
        <v>36.154994891142003</v>
      </c>
      <c r="L302" s="3">
        <v>13.0990900876754</v>
      </c>
      <c r="M302" s="3">
        <v>854</v>
      </c>
      <c r="N302" s="3">
        <v>95.46</v>
      </c>
      <c r="O302" s="3">
        <v>98.8</v>
      </c>
      <c r="P302" s="3">
        <v>103.08</v>
      </c>
      <c r="Q302" s="3">
        <v>4422.3999999999996</v>
      </c>
      <c r="R302" s="3">
        <v>100</v>
      </c>
      <c r="S302" s="3">
        <v>100</v>
      </c>
      <c r="T302" s="3">
        <v>20.192565627563599</v>
      </c>
      <c r="U302" s="3">
        <v>53.335447087776899</v>
      </c>
      <c r="V302" s="3">
        <v>7.9214675620000001</v>
      </c>
      <c r="W302" s="3">
        <v>14.718472436516301</v>
      </c>
      <c r="X302" s="3">
        <v>15</v>
      </c>
      <c r="Y302" s="3">
        <v>67</v>
      </c>
      <c r="Z302" s="3">
        <v>13</v>
      </c>
      <c r="AA302" s="3">
        <v>23.8041565927074</v>
      </c>
      <c r="AB302" s="3">
        <v>57.8028206619</v>
      </c>
      <c r="AC302" s="3">
        <v>13.8935616413</v>
      </c>
      <c r="AD302" s="3">
        <v>22.488421052631601</v>
      </c>
      <c r="AE302" s="3">
        <v>3680.2262990520899</v>
      </c>
      <c r="AF302" s="3">
        <v>22.96</v>
      </c>
      <c r="AG302" s="3">
        <v>8.3566094530000008</v>
      </c>
      <c r="AH302" s="3">
        <v>0.5</v>
      </c>
      <c r="AI302" s="3">
        <v>4146</v>
      </c>
      <c r="AJ302" s="3">
        <v>3.0881479999999999</v>
      </c>
      <c r="AK302" s="3">
        <v>3.409367</v>
      </c>
      <c r="AL302" s="3">
        <v>12930.2784647061</v>
      </c>
      <c r="AM302" s="3">
        <v>-1.1878418553837</v>
      </c>
      <c r="AN302" s="3">
        <v>6.3821017083829998</v>
      </c>
      <c r="AO302" s="3">
        <v>0.86938737300581304</v>
      </c>
      <c r="AP302" s="3">
        <v>0</v>
      </c>
      <c r="AQ302" s="12">
        <v>7.46750935225E-7</v>
      </c>
      <c r="AR302" s="3">
        <v>1.47742824102917E-2</v>
      </c>
      <c r="AS302" s="3">
        <v>4.4898390554827798E-2</v>
      </c>
      <c r="AT302" s="3">
        <v>98.301138764513894</v>
      </c>
      <c r="AU302" s="3">
        <v>99.686974307626201</v>
      </c>
      <c r="AV302" s="3">
        <v>99.1892646693898</v>
      </c>
      <c r="AW302" s="3">
        <v>2.5</v>
      </c>
      <c r="AX302" s="3">
        <v>15.3043700385373</v>
      </c>
      <c r="AY302" s="3">
        <v>10.169095355270001</v>
      </c>
      <c r="AZ302" s="3">
        <v>2.1718660698496199</v>
      </c>
      <c r="BA302" s="3">
        <v>12.379776621474999</v>
      </c>
      <c r="BB302" s="13">
        <v>19</v>
      </c>
      <c r="BC302" s="9">
        <v>49541</v>
      </c>
      <c r="BD302" s="3">
        <v>52.008457700095803</v>
      </c>
      <c r="BE302" s="3">
        <v>3.25</v>
      </c>
      <c r="BF302" s="3">
        <v>112.716384151187</v>
      </c>
      <c r="BG302" s="3">
        <v>1.28990060760989</v>
      </c>
      <c r="BH302" s="3">
        <v>43.794226806055597</v>
      </c>
      <c r="BI302" s="3">
        <v>40.6707716039937</v>
      </c>
      <c r="BJ302" s="3">
        <v>1.28075003623962</v>
      </c>
      <c r="BK302" s="3">
        <v>14</v>
      </c>
      <c r="BL302" s="3">
        <v>26.8</v>
      </c>
      <c r="BM302" s="3">
        <v>111.99420910000001</v>
      </c>
      <c r="BN302" s="3">
        <v>32.668902469999999</v>
      </c>
      <c r="BO302" s="3">
        <v>3180.2966107440102</v>
      </c>
      <c r="BP302" s="3">
        <v>70.423567090000006</v>
      </c>
      <c r="BQ302" s="3">
        <v>4.8635488450355702</v>
      </c>
      <c r="BR302" s="3">
        <v>1.0008800029754601</v>
      </c>
      <c r="BS302" s="3">
        <v>94.47705078125</v>
      </c>
      <c r="BT302" s="3">
        <v>0.96486002206802401</v>
      </c>
      <c r="BU302" s="3">
        <v>0.97333997488021895</v>
      </c>
      <c r="BV302" s="3">
        <v>1.1434799432754501</v>
      </c>
      <c r="BW302" s="3">
        <v>99.247817993164105</v>
      </c>
      <c r="BX302" s="3">
        <v>99.798431396484403</v>
      </c>
      <c r="BY302" s="3">
        <v>6</v>
      </c>
      <c r="BZ302" s="3">
        <v>6</v>
      </c>
      <c r="CA302" s="3">
        <f t="shared" si="73"/>
        <v>99.658789999999996</v>
      </c>
      <c r="CB302" s="3">
        <f>AVERAGE(CB303,CB301)</f>
        <v>99.062610626220703</v>
      </c>
      <c r="CC302" s="3">
        <f>AVERAGE(CC303,CC301)</f>
        <v>94.589172363281307</v>
      </c>
      <c r="CD302" s="3">
        <f>AVERAGE(CD303,CD301)</f>
        <v>93.494529724121094</v>
      </c>
      <c r="CE302" s="3">
        <v>10.646930694580099</v>
      </c>
      <c r="CF302" s="3">
        <v>4.7709059715270996</v>
      </c>
      <c r="CG302" s="3">
        <v>10.53851</v>
      </c>
      <c r="CH302" s="3">
        <v>4.4536501555391599</v>
      </c>
      <c r="CI302" s="3">
        <v>0.5</v>
      </c>
      <c r="CJ302" s="3">
        <v>3.7</v>
      </c>
      <c r="CK302" s="3">
        <v>77</v>
      </c>
      <c r="CL302" s="3">
        <v>98</v>
      </c>
      <c r="CM302" s="3">
        <v>98</v>
      </c>
      <c r="CN302" s="3">
        <v>3.39</v>
      </c>
      <c r="CO302" s="3">
        <v>6.7249999999999996</v>
      </c>
      <c r="CP302" s="3">
        <v>4.9359999999999999</v>
      </c>
      <c r="CQ302" s="3">
        <v>1.46926468948523E-2</v>
      </c>
      <c r="CR302" s="3">
        <v>18.7</v>
      </c>
      <c r="CS302" s="3">
        <v>25.2</v>
      </c>
      <c r="CT302" s="3">
        <v>99.4468162111243</v>
      </c>
      <c r="CU302" s="3">
        <v>99.399845801776607</v>
      </c>
      <c r="CV302" s="3">
        <v>99.416714077613406</v>
      </c>
      <c r="CW302" s="3">
        <v>7</v>
      </c>
      <c r="CX302" s="3">
        <v>7.1</v>
      </c>
      <c r="CY302" s="3">
        <v>5.2</v>
      </c>
      <c r="CZ302" s="3">
        <v>18.2</v>
      </c>
      <c r="DA302" s="3">
        <v>8.9614940000000004E-2</v>
      </c>
      <c r="DB302" s="3">
        <v>1825.54278104337</v>
      </c>
      <c r="DC302" s="3">
        <v>29.431625369999999</v>
      </c>
      <c r="DD302" s="3">
        <v>42.6</v>
      </c>
      <c r="DE302" s="3">
        <v>27.6</v>
      </c>
      <c r="DF302" s="3">
        <v>2.4</v>
      </c>
      <c r="DG302" s="3">
        <v>6.9</v>
      </c>
      <c r="DH302" s="3">
        <v>35.200000000000003</v>
      </c>
      <c r="DI302" s="3">
        <v>0.7</v>
      </c>
      <c r="DJ302" s="3">
        <v>18.3</v>
      </c>
      <c r="DK302" s="3">
        <v>0</v>
      </c>
      <c r="DL302" s="3">
        <v>6.8983272607541002</v>
      </c>
      <c r="DM302" s="3">
        <v>32.247999999999998</v>
      </c>
      <c r="DN302" s="3">
        <v>0.62884771184347898</v>
      </c>
      <c r="DO302" s="3">
        <v>24.503073837075799</v>
      </c>
      <c r="DP302" s="3">
        <v>33.168999999999997</v>
      </c>
      <c r="DQ302" s="3">
        <v>73.748999999999995</v>
      </c>
      <c r="DR302" s="3">
        <v>82.945999999999998</v>
      </c>
      <c r="DS302" s="3">
        <v>53.503999999999998</v>
      </c>
      <c r="DT302" s="3">
        <v>83.490418825291798</v>
      </c>
      <c r="DU302" s="3">
        <v>74.688999999999993</v>
      </c>
      <c r="DV302" s="3">
        <v>33.74</v>
      </c>
      <c r="DW302" s="3">
        <v>29.86</v>
      </c>
      <c r="DX302" s="3">
        <v>8.3559999999999999</v>
      </c>
      <c r="DY302" s="3">
        <v>11.792</v>
      </c>
      <c r="DZ302" s="3">
        <v>12.25</v>
      </c>
      <c r="EA302" s="3">
        <v>11.07</v>
      </c>
      <c r="EB302" s="3">
        <v>-8128</v>
      </c>
      <c r="EC302" s="3">
        <v>7.8979999999999997</v>
      </c>
      <c r="ED302" s="3">
        <v>43.915999999999997</v>
      </c>
      <c r="EE302" s="3">
        <v>103.288</v>
      </c>
      <c r="EF302" s="3">
        <v>8.4</v>
      </c>
      <c r="EG302" s="3">
        <v>10.7</v>
      </c>
      <c r="EH302" s="3">
        <v>3</v>
      </c>
      <c r="EI302" s="3">
        <v>81.124390243902496</v>
      </c>
      <c r="EJ302" s="3">
        <v>1.36</v>
      </c>
      <c r="EK302" s="3">
        <v>93.057060000000007</v>
      </c>
      <c r="EL302" s="3">
        <v>84.073721000000006</v>
      </c>
      <c r="EM302" s="3">
        <v>14.0486712495692</v>
      </c>
      <c r="EN302" s="3">
        <v>64.988217564089595</v>
      </c>
      <c r="EO302" s="3">
        <v>-0.31545901699788298</v>
      </c>
      <c r="EP302" s="3">
        <v>3995.62548828125</v>
      </c>
      <c r="EQ302" s="3">
        <v>701.04211999999995</v>
      </c>
      <c r="ER302" s="3">
        <v>-1.8956081782637899</v>
      </c>
      <c r="ES302" s="3">
        <v>0.58110210075680102</v>
      </c>
      <c r="ET302" s="3">
        <v>64.085999999999999</v>
      </c>
      <c r="EU302" s="3">
        <v>0.63874555019364199</v>
      </c>
      <c r="EV302" s="2">
        <v>19.82</v>
      </c>
      <c r="EW302" s="2">
        <v>19.22</v>
      </c>
      <c r="EX302" s="2">
        <v>20.22</v>
      </c>
      <c r="EY302" s="3">
        <v>0.859336078166962</v>
      </c>
      <c r="EZ302" s="3">
        <v>1.14920330047607</v>
      </c>
      <c r="FA302" s="3">
        <v>6</v>
      </c>
      <c r="FB302" s="3">
        <v>3.6</v>
      </c>
      <c r="FC302" s="3">
        <v>2</v>
      </c>
      <c r="FD302" s="3">
        <v>21000000</v>
      </c>
      <c r="FE302" s="3">
        <v>1.43618416854672</v>
      </c>
      <c r="FF302" s="3">
        <v>1.5411029613837699</v>
      </c>
      <c r="FG302" s="3">
        <v>3.43714121699196</v>
      </c>
      <c r="FH302" s="3">
        <v>0</v>
      </c>
      <c r="FI302" s="12">
        <v>2.1680134924560002E-5</v>
      </c>
      <c r="FJ302" s="3">
        <v>0</v>
      </c>
      <c r="FK302" s="3">
        <v>1.8508838111004799E-2</v>
      </c>
      <c r="FL302" s="3">
        <v>8.0895935893659008</v>
      </c>
      <c r="FM302" s="3">
        <v>6.2474425889393004</v>
      </c>
      <c r="FN302" s="3">
        <v>2.0076461866379902</v>
      </c>
      <c r="FO302" s="3">
        <v>5.8053252011145204</v>
      </c>
      <c r="FP302" s="3">
        <v>1.1576681137085001</v>
      </c>
      <c r="FQ302" s="3">
        <v>0.158382699146323</v>
      </c>
      <c r="FR302" s="3">
        <v>0.95862579345703103</v>
      </c>
      <c r="FS302" s="3">
        <v>1.0429837703704801</v>
      </c>
      <c r="FT302" s="3">
        <v>0.83220171928405795</v>
      </c>
      <c r="FU302" s="3">
        <v>31607.754243173302</v>
      </c>
    </row>
    <row r="303" spans="1:177" x14ac:dyDescent="0.35">
      <c r="A303" s="3">
        <v>2017</v>
      </c>
      <c r="B303" s="3" t="s">
        <v>72</v>
      </c>
      <c r="C303" s="5">
        <v>267.27999999999997</v>
      </c>
      <c r="D303" s="5">
        <v>1054.83</v>
      </c>
      <c r="E303" s="3">
        <v>40.100089950832697</v>
      </c>
      <c r="F303" s="3">
        <v>182.78908393238001</v>
      </c>
      <c r="G303" s="3">
        <v>40.100089950832697</v>
      </c>
      <c r="H303" s="3">
        <v>9.3982883993670094E-2</v>
      </c>
      <c r="I303" s="3">
        <v>10.567606128883</v>
      </c>
      <c r="J303" s="3">
        <v>8.4117444785035005</v>
      </c>
      <c r="K303" s="3">
        <v>36.154994891142003</v>
      </c>
      <c r="L303" s="3">
        <v>13.0990900876754</v>
      </c>
      <c r="M303" s="3">
        <v>854</v>
      </c>
      <c r="N303" s="3">
        <v>116.56</v>
      </c>
      <c r="O303" s="3">
        <v>110.24</v>
      </c>
      <c r="P303" s="3">
        <v>102.14</v>
      </c>
      <c r="Q303" s="3">
        <v>4759.7</v>
      </c>
      <c r="R303" s="3">
        <v>100</v>
      </c>
      <c r="S303" s="3">
        <v>100</v>
      </c>
      <c r="T303" s="3">
        <v>20.192565627563599</v>
      </c>
      <c r="U303" s="3">
        <v>53.335447087776899</v>
      </c>
      <c r="V303" s="3">
        <v>8.4788943440000004</v>
      </c>
      <c r="W303" s="3">
        <v>16.008356626681199</v>
      </c>
      <c r="X303" s="3">
        <v>15</v>
      </c>
      <c r="Y303" s="3">
        <v>67</v>
      </c>
      <c r="Z303" s="3">
        <v>13</v>
      </c>
      <c r="AA303" s="3">
        <v>34.172597809947497</v>
      </c>
      <c r="AB303" s="3">
        <v>55.481136789899999</v>
      </c>
      <c r="AC303" s="3">
        <v>14.8319412265</v>
      </c>
      <c r="AD303" s="3">
        <v>16.214394736842099</v>
      </c>
      <c r="AE303" s="3">
        <v>3689.21293554557</v>
      </c>
      <c r="AF303" s="3">
        <v>22.901180078188499</v>
      </c>
      <c r="AG303" s="3">
        <v>16.563934752356701</v>
      </c>
      <c r="AH303" s="3">
        <v>0.5</v>
      </c>
      <c r="AI303" s="3">
        <v>4391</v>
      </c>
      <c r="AJ303" s="3">
        <f>AVERAGE(AJ302,AJ304)</f>
        <v>3.1690740000000002</v>
      </c>
      <c r="AK303" s="3">
        <f>AVERAGE(AK302,AK304)</f>
        <v>3.5246835000000001</v>
      </c>
      <c r="AL303" s="3">
        <v>13780.3336846494</v>
      </c>
      <c r="AM303" s="3">
        <v>2.02705892450967</v>
      </c>
      <c r="AN303" s="3">
        <v>6.1962055451781897</v>
      </c>
      <c r="AO303" s="3">
        <v>0.92312950182178699</v>
      </c>
      <c r="AP303" s="3">
        <v>0</v>
      </c>
      <c r="AQ303" s="3">
        <v>2.33481179731151E-2</v>
      </c>
      <c r="AR303" s="3">
        <v>2.26972707742777E-2</v>
      </c>
      <c r="AS303" s="3">
        <v>4.2800778625991E-2</v>
      </c>
      <c r="AT303" s="3">
        <v>98.226690540335895</v>
      </c>
      <c r="AU303" s="3">
        <v>99.7293165388473</v>
      </c>
      <c r="AV303" s="3">
        <v>99.198168597350502</v>
      </c>
      <c r="AW303" s="3">
        <v>2.5</v>
      </c>
      <c r="AX303" s="3">
        <v>14.826591368590201</v>
      </c>
      <c r="AY303" s="3">
        <v>11.775299016296101</v>
      </c>
      <c r="AZ303" s="3">
        <v>2.5013291681629601</v>
      </c>
      <c r="BA303" s="3">
        <v>12.1489770959232</v>
      </c>
      <c r="BB303" s="5">
        <v>18.3</v>
      </c>
      <c r="BC303" s="9">
        <v>51241</v>
      </c>
      <c r="BD303" s="3">
        <v>52.008457700095803</v>
      </c>
      <c r="BE303" s="3">
        <v>3.25</v>
      </c>
      <c r="BF303" s="3">
        <v>112.44181578418799</v>
      </c>
      <c r="BG303" s="3">
        <v>1.28990060760989</v>
      </c>
      <c r="BH303" s="3">
        <v>43.736851194185597</v>
      </c>
      <c r="BI303" s="3">
        <v>40.9386716891741</v>
      </c>
      <c r="BJ303" s="3">
        <v>1.3192800283432</v>
      </c>
      <c r="BK303" s="3">
        <v>14</v>
      </c>
      <c r="BL303" s="3">
        <v>26.8</v>
      </c>
      <c r="BM303" s="3">
        <v>114.13118369999999</v>
      </c>
      <c r="BN303" s="3">
        <v>34.679869959999998</v>
      </c>
      <c r="BO303" s="3">
        <v>12464.782579148199</v>
      </c>
      <c r="BP303" s="3">
        <v>73.791213949999999</v>
      </c>
      <c r="BQ303" s="3">
        <v>4.94546857295144</v>
      </c>
      <c r="BR303" s="3">
        <v>1.0008800029754601</v>
      </c>
      <c r="BS303" s="3">
        <v>94.47705078125</v>
      </c>
      <c r="BT303" s="3">
        <v>0.96684002876281705</v>
      </c>
      <c r="BU303" s="3">
        <v>0.98030000925064098</v>
      </c>
      <c r="BV303" s="3">
        <v>1.15376996994019</v>
      </c>
      <c r="BW303" s="3">
        <v>99.247817993164105</v>
      </c>
      <c r="BX303" s="3">
        <v>99.798431396484403</v>
      </c>
      <c r="BY303" s="3">
        <v>6</v>
      </c>
      <c r="BZ303" s="3">
        <v>6</v>
      </c>
      <c r="CA303" s="3">
        <f t="shared" si="73"/>
        <v>99.658789999999996</v>
      </c>
      <c r="CB303" s="3">
        <v>99.353477478027301</v>
      </c>
      <c r="CC303" s="3">
        <v>95.172546386718807</v>
      </c>
      <c r="CD303" s="3">
        <v>94.838150024414105</v>
      </c>
      <c r="CE303" s="3">
        <v>10.1069326400757</v>
      </c>
      <c r="CF303" s="3">
        <v>5.0156102180481001</v>
      </c>
      <c r="CG303" s="3">
        <f>AVERAGE(CG305,CG301)</f>
        <v>10.491945000000001</v>
      </c>
      <c r="CH303" s="3">
        <f>AVERAGE(CH305,CH301)</f>
        <v>4.623682974238335</v>
      </c>
      <c r="CI303" s="3">
        <v>0.5</v>
      </c>
      <c r="CJ303" s="3">
        <v>3.6</v>
      </c>
      <c r="CK303" s="3">
        <v>87</v>
      </c>
      <c r="CL303" s="3">
        <v>98</v>
      </c>
      <c r="CM303" s="3">
        <v>98</v>
      </c>
      <c r="CN303" s="3">
        <v>3.39</v>
      </c>
      <c r="CO303" s="3">
        <v>6.944</v>
      </c>
      <c r="CP303" s="3">
        <v>5.1150000000000002</v>
      </c>
      <c r="CQ303" s="3">
        <v>1.55472058940883E-2</v>
      </c>
      <c r="CR303" s="3">
        <f>AVERAGE(CR302,CR304)</f>
        <v>19.2</v>
      </c>
      <c r="CS303" s="3">
        <f>AVERAGE(CS302,CS304)</f>
        <v>25.25</v>
      </c>
      <c r="CT303" s="3">
        <v>99.638776367016703</v>
      </c>
      <c r="CU303" s="3">
        <v>99.455542430937001</v>
      </c>
      <c r="CV303" s="3">
        <v>99.5203122437578</v>
      </c>
      <c r="CW303" s="3">
        <v>10</v>
      </c>
      <c r="CX303" s="3">
        <v>7.1</v>
      </c>
      <c r="CY303" s="3">
        <v>6</v>
      </c>
      <c r="CZ303" s="3">
        <v>18.600000000000001</v>
      </c>
      <c r="DA303" s="3">
        <v>9.4326690000000005E-2</v>
      </c>
      <c r="DB303" s="3">
        <v>1878.3516316008199</v>
      </c>
      <c r="DC303" s="3">
        <v>29.68817902</v>
      </c>
      <c r="DD303" s="3">
        <v>41.6</v>
      </c>
      <c r="DE303" s="3">
        <v>26.7</v>
      </c>
      <c r="DF303" s="3">
        <v>2.7</v>
      </c>
      <c r="DG303" s="3">
        <v>7.4</v>
      </c>
      <c r="DH303" s="3">
        <v>33.799999999999997</v>
      </c>
      <c r="DI303" s="3">
        <v>0.7</v>
      </c>
      <c r="DJ303" s="3">
        <v>17.3</v>
      </c>
      <c r="DK303" s="3">
        <v>0</v>
      </c>
      <c r="DL303" s="3">
        <v>6.3804897779532599</v>
      </c>
      <c r="DM303" s="3">
        <v>30.434999999999999</v>
      </c>
      <c r="DN303" s="3">
        <v>0.51388733583979695</v>
      </c>
      <c r="DO303" s="3">
        <v>24.7459986753686</v>
      </c>
      <c r="DP303" s="3">
        <v>33.978999999999999</v>
      </c>
      <c r="DQ303" s="3">
        <v>74.69</v>
      </c>
      <c r="DR303" s="3">
        <v>82.298000000000002</v>
      </c>
      <c r="DS303" s="3">
        <v>54.06</v>
      </c>
      <c r="DT303" s="3">
        <v>83.803559248465305</v>
      </c>
      <c r="DU303" s="3">
        <v>75.052999999999997</v>
      </c>
      <c r="DV303" s="3">
        <v>33.9</v>
      </c>
      <c r="DW303" s="3">
        <v>29.7</v>
      </c>
      <c r="DX303" s="3">
        <v>6.4539999999999997</v>
      </c>
      <c r="DY303" s="3">
        <v>9.5050000000000008</v>
      </c>
      <c r="DZ303" s="3">
        <v>9.9160000000000004</v>
      </c>
      <c r="EA303" s="3">
        <v>8.8699999999999992</v>
      </c>
      <c r="EB303" s="3">
        <v>5244</v>
      </c>
      <c r="EC303" s="3">
        <v>7.8470000000000004</v>
      </c>
      <c r="ED303" s="3">
        <v>44.676000000000002</v>
      </c>
      <c r="EE303" s="3">
        <v>102.438</v>
      </c>
      <c r="EF303" s="3">
        <v>8.4</v>
      </c>
      <c r="EG303" s="3">
        <v>10.7</v>
      </c>
      <c r="EH303" s="3">
        <v>3</v>
      </c>
      <c r="EI303" s="3">
        <v>81.424390243902494</v>
      </c>
      <c r="EJ303" s="3">
        <v>1.38</v>
      </c>
      <c r="EK303" s="3">
        <v>93.056039999999996</v>
      </c>
      <c r="EL303" s="3">
        <v>84.339252000000002</v>
      </c>
      <c r="EM303" s="3">
        <v>13.9039129645997</v>
      </c>
      <c r="EN303" s="3">
        <v>64.7310024807107</v>
      </c>
      <c r="EO303" s="3">
        <v>-0.24388941035881201</v>
      </c>
      <c r="EP303" s="3">
        <v>4355.74755859375</v>
      </c>
      <c r="EQ303" s="3">
        <v>780.06385</v>
      </c>
      <c r="ER303" s="3">
        <v>-1.83243296504409</v>
      </c>
      <c r="ES303" s="3">
        <v>0.63542472129205396</v>
      </c>
      <c r="ET303" s="3">
        <v>64.652000000000001</v>
      </c>
      <c r="EU303" s="3">
        <v>0.737325042954035</v>
      </c>
      <c r="EV303" s="2">
        <v>20.12</v>
      </c>
      <c r="EW303" s="2">
        <v>19.52</v>
      </c>
      <c r="EX303" s="2">
        <v>20.53</v>
      </c>
      <c r="EY303" s="3">
        <v>0.82144218683242798</v>
      </c>
      <c r="EZ303" s="3">
        <v>1.29399514198303</v>
      </c>
      <c r="FA303" s="3">
        <v>6</v>
      </c>
      <c r="FB303" s="3">
        <v>3.6</v>
      </c>
      <c r="FC303" s="3">
        <v>2</v>
      </c>
      <c r="FD303" s="3">
        <v>8000000</v>
      </c>
      <c r="FE303" s="3">
        <v>0.99485525908231098</v>
      </c>
      <c r="FF303" s="3">
        <v>1.2370678817014</v>
      </c>
      <c r="FG303" s="3">
        <v>2.7267511839544598</v>
      </c>
      <c r="FH303" s="3">
        <v>0</v>
      </c>
      <c r="FI303" s="3">
        <v>3.66736287171655E-2</v>
      </c>
      <c r="FJ303" s="3">
        <v>0</v>
      </c>
      <c r="FK303" s="3">
        <v>2.8387242765108098E-2</v>
      </c>
      <c r="FL303" s="3">
        <v>8.0895935893659008</v>
      </c>
      <c r="FM303" s="3">
        <v>7.16639153411767</v>
      </c>
      <c r="FN303" s="3">
        <v>2.2528196530529399</v>
      </c>
      <c r="FO303" s="3">
        <v>5.9880822269444298</v>
      </c>
      <c r="FP303" s="3">
        <v>1.1982074975967401</v>
      </c>
      <c r="FQ303" s="3">
        <v>0.19162669157663101</v>
      </c>
      <c r="FR303" s="3">
        <v>1.10616815090179</v>
      </c>
      <c r="FS303" s="3">
        <v>1.1022518873214699</v>
      </c>
      <c r="FT303" s="3">
        <v>0.89697206020355202</v>
      </c>
      <c r="FU303" s="3">
        <v>33044.716738747898</v>
      </c>
    </row>
    <row r="304" spans="1:177" x14ac:dyDescent="0.35">
      <c r="A304" s="3">
        <v>2018</v>
      </c>
      <c r="B304" s="3" t="s">
        <v>72</v>
      </c>
      <c r="C304" s="5">
        <v>234.32</v>
      </c>
      <c r="D304" s="5">
        <v>1307.33</v>
      </c>
      <c r="E304" s="3">
        <v>40.791900276839002</v>
      </c>
      <c r="F304" s="3">
        <v>182.31908907669401</v>
      </c>
      <c r="G304" s="3">
        <v>40.791900276839002</v>
      </c>
      <c r="H304" s="3">
        <v>9.33933803988439E-2</v>
      </c>
      <c r="I304" s="3">
        <v>10.4845216886304</v>
      </c>
      <c r="J304" s="3">
        <v>8.5552913795663095</v>
      </c>
      <c r="K304" s="3">
        <v>36.154994891142003</v>
      </c>
      <c r="L304" s="3">
        <f>AVERAGE(L306,L302)</f>
        <v>13.7160741126022</v>
      </c>
      <c r="M304" s="3">
        <v>854</v>
      </c>
      <c r="N304" s="3">
        <v>101.73</v>
      </c>
      <c r="O304" s="3">
        <v>101.9</v>
      </c>
      <c r="P304" s="3">
        <v>101.14</v>
      </c>
      <c r="Q304" s="3">
        <v>4809</v>
      </c>
      <c r="R304" s="3">
        <v>100</v>
      </c>
      <c r="S304" s="3">
        <v>100</v>
      </c>
      <c r="T304" s="3">
        <v>20.192565627563599</v>
      </c>
      <c r="U304" s="3">
        <v>53.335447087776899</v>
      </c>
      <c r="V304" s="3">
        <v>8.2985088400000002</v>
      </c>
      <c r="W304" s="3">
        <v>16.008356626681199</v>
      </c>
      <c r="X304" s="3">
        <v>15</v>
      </c>
      <c r="Y304" s="3">
        <v>67</v>
      </c>
      <c r="Z304" s="3">
        <v>13</v>
      </c>
      <c r="AA304" s="3">
        <v>35.329428176743299</v>
      </c>
      <c r="AB304" s="3">
        <v>56.991333333299998</v>
      </c>
      <c r="AC304" s="3">
        <v>14.729166666699999</v>
      </c>
      <c r="AD304" s="3">
        <v>16.1303421052632</v>
      </c>
      <c r="AE304" s="3">
        <v>3695.12424466312</v>
      </c>
      <c r="AF304" s="3">
        <v>22.901180078188499</v>
      </c>
      <c r="AG304" s="3">
        <v>16.563934752356701</v>
      </c>
      <c r="AH304" s="3">
        <v>0.5</v>
      </c>
      <c r="AI304" s="3">
        <v>4487</v>
      </c>
      <c r="AJ304" s="3">
        <v>3.25</v>
      </c>
      <c r="AK304" s="3">
        <v>3.64</v>
      </c>
      <c r="AL304" s="3">
        <v>14104.737026820099</v>
      </c>
      <c r="AM304" s="3">
        <v>-1.0595909490994599</v>
      </c>
      <c r="AN304" s="3">
        <v>5.4531445546494703</v>
      </c>
      <c r="AO304" s="3">
        <v>0.82038306803774896</v>
      </c>
      <c r="AP304" s="3">
        <v>0</v>
      </c>
      <c r="AQ304" s="3">
        <v>5.1774260221430501E-2</v>
      </c>
      <c r="AR304" s="3">
        <v>3.4051931984906803E-2</v>
      </c>
      <c r="AS304" s="3">
        <v>4.0211980310418199E-2</v>
      </c>
      <c r="AT304" s="3">
        <v>98.152242316157896</v>
      </c>
      <c r="AU304" s="3">
        <v>99.771658770068299</v>
      </c>
      <c r="AV304" s="3">
        <v>99.2082795604193</v>
      </c>
      <c r="AW304" s="3">
        <v>2.5</v>
      </c>
      <c r="AX304" s="3">
        <v>14.143331391886999</v>
      </c>
      <c r="AY304" s="3">
        <v>12.1373869263556</v>
      </c>
      <c r="AZ304" s="3">
        <v>2.6495294041840398</v>
      </c>
      <c r="BA304" s="3">
        <v>11.9250525607606</v>
      </c>
      <c r="BB304" s="5">
        <v>17.3</v>
      </c>
      <c r="BC304" s="9">
        <v>52966</v>
      </c>
      <c r="BD304" s="3">
        <v>52.008457700095803</v>
      </c>
      <c r="BE304" s="3">
        <v>3.25</v>
      </c>
      <c r="BF304" s="3">
        <v>112.261935951514</v>
      </c>
      <c r="BG304" s="3">
        <v>1.28990060760989</v>
      </c>
      <c r="BH304" s="3">
        <v>43.651000874864302</v>
      </c>
      <c r="BI304" s="3">
        <v>41.173894297275901</v>
      </c>
      <c r="BJ304" s="3">
        <v>1.3495500087737999</v>
      </c>
      <c r="BK304" s="3">
        <v>14</v>
      </c>
      <c r="BL304" s="3">
        <v>26.8</v>
      </c>
      <c r="BM304" s="3">
        <v>115.25498709999999</v>
      </c>
      <c r="BN304" s="3">
        <v>36.780803579999997</v>
      </c>
      <c r="BO304" s="3">
        <v>15977.3282734765</v>
      </c>
      <c r="BP304" s="3">
        <v>74.660968150000002</v>
      </c>
      <c r="BQ304" s="3">
        <v>4.5967766085077697</v>
      </c>
      <c r="BR304" s="3">
        <v>1.0008800029754601</v>
      </c>
      <c r="BS304" s="3">
        <v>94.47705078125</v>
      </c>
      <c r="BT304" s="3">
        <v>0.97412002086639404</v>
      </c>
      <c r="BU304" s="3">
        <v>0.99577999114990201</v>
      </c>
      <c r="BV304" s="3">
        <v>1.1603699922561601</v>
      </c>
      <c r="BW304" s="3">
        <v>99.247817993164105</v>
      </c>
      <c r="BX304" s="3">
        <v>99.798431396484403</v>
      </c>
      <c r="BY304" s="3">
        <v>6</v>
      </c>
      <c r="BZ304" s="3">
        <v>6</v>
      </c>
      <c r="CA304" s="3">
        <f t="shared" si="73"/>
        <v>99.658789999999996</v>
      </c>
      <c r="CB304" s="3">
        <v>98.013137817382798</v>
      </c>
      <c r="CC304" s="3">
        <v>95.136650085449205</v>
      </c>
      <c r="CD304" s="3">
        <v>94.984786987304702</v>
      </c>
      <c r="CE304" s="3">
        <v>10.2643232345581</v>
      </c>
      <c r="CF304" s="3">
        <v>4.6751599311828604</v>
      </c>
      <c r="CG304" s="3">
        <v>10.491945000000001</v>
      </c>
      <c r="CH304" s="3">
        <v>4.623682974238335</v>
      </c>
      <c r="CI304" s="3">
        <v>0.5</v>
      </c>
      <c r="CJ304" s="3">
        <v>3.6</v>
      </c>
      <c r="CK304" s="3">
        <v>87</v>
      </c>
      <c r="CL304" s="3">
        <v>99</v>
      </c>
      <c r="CM304" s="3">
        <v>99</v>
      </c>
      <c r="CN304" s="3">
        <v>3.45</v>
      </c>
      <c r="CO304" s="3">
        <v>7.1580000000000004</v>
      </c>
      <c r="CP304" s="3">
        <v>5.2939999999999996</v>
      </c>
      <c r="CQ304" s="3">
        <v>1.5288973749846601E-2</v>
      </c>
      <c r="CR304" s="3">
        <v>19.7</v>
      </c>
      <c r="CS304" s="3">
        <v>25.3</v>
      </c>
      <c r="CT304" s="3">
        <v>99.795291709314199</v>
      </c>
      <c r="CU304" s="3">
        <v>99.511239060097296</v>
      </c>
      <c r="CV304" s="3">
        <v>99.610057765613107</v>
      </c>
      <c r="CW304" s="3">
        <v>10</v>
      </c>
      <c r="CX304" s="3">
        <v>7.1</v>
      </c>
      <c r="CY304" s="3">
        <v>6.3</v>
      </c>
      <c r="CZ304" s="3">
        <v>17.8</v>
      </c>
      <c r="DA304" s="3">
        <v>6.9900379999999998E-2</v>
      </c>
      <c r="DB304" s="3">
        <v>2009.3008290663399</v>
      </c>
      <c r="DC304" s="3">
        <v>29.917268750000002</v>
      </c>
      <c r="DD304" s="3">
        <v>41.4</v>
      </c>
      <c r="DE304" s="3">
        <v>26.6</v>
      </c>
      <c r="DF304" s="3">
        <v>2.8</v>
      </c>
      <c r="DG304" s="3">
        <v>7.4</v>
      </c>
      <c r="DH304" s="3">
        <v>33.5</v>
      </c>
      <c r="DI304" s="3">
        <v>0.7</v>
      </c>
      <c r="DJ304" s="3">
        <v>17.2</v>
      </c>
      <c r="DK304" s="3">
        <v>0</v>
      </c>
      <c r="DL304" s="3">
        <v>6.0328857803086198</v>
      </c>
      <c r="DM304" s="3">
        <v>32.162999999999997</v>
      </c>
      <c r="DN304" s="3">
        <v>0.42055199345088301</v>
      </c>
      <c r="DO304" s="3">
        <v>24.849666702604299</v>
      </c>
      <c r="DP304" s="3">
        <v>34.18</v>
      </c>
      <c r="DQ304" s="3">
        <v>75.144999999999996</v>
      </c>
      <c r="DR304" s="3">
        <v>83.433999999999997</v>
      </c>
      <c r="DS304" s="3">
        <v>54.482999999999997</v>
      </c>
      <c r="DT304" s="3">
        <v>84.596990823408802</v>
      </c>
      <c r="DU304" s="3">
        <v>74.936999999999998</v>
      </c>
      <c r="DV304" s="3">
        <v>32.450000000000003</v>
      </c>
      <c r="DW304" s="3">
        <v>28.82</v>
      </c>
      <c r="DX304" s="3">
        <v>5.3760000000000003</v>
      </c>
      <c r="DY304" s="3">
        <v>7.1459999999999999</v>
      </c>
      <c r="DZ304" s="3">
        <v>8.234</v>
      </c>
      <c r="EA304" s="3">
        <v>6.99</v>
      </c>
      <c r="EB304" s="3">
        <v>10177</v>
      </c>
      <c r="EC304" s="3">
        <v>7.5579999999999998</v>
      </c>
      <c r="ED304" s="3">
        <v>43.113999999999997</v>
      </c>
      <c r="EE304" s="3">
        <v>100.98399999999999</v>
      </c>
      <c r="EF304" s="3">
        <v>8.5</v>
      </c>
      <c r="EG304" s="3">
        <v>11</v>
      </c>
      <c r="EH304" s="3">
        <v>2.9</v>
      </c>
      <c r="EI304" s="3">
        <v>81.3243902439024</v>
      </c>
      <c r="EJ304" s="3">
        <v>1.42</v>
      </c>
      <c r="EK304" s="3">
        <v>93.133447000000004</v>
      </c>
      <c r="EL304" s="3">
        <v>84.260552000000004</v>
      </c>
      <c r="EM304" s="3">
        <v>13.758505359901299</v>
      </c>
      <c r="EN304" s="3">
        <v>64.523177485353301</v>
      </c>
      <c r="EO304" s="3">
        <v>-0.160104021146769</v>
      </c>
      <c r="EP304" s="3">
        <v>4627.17236328125</v>
      </c>
      <c r="EQ304" s="3">
        <v>780.06385</v>
      </c>
      <c r="ER304" s="3">
        <v>-1.7541550965969199</v>
      </c>
      <c r="ES304" s="3">
        <v>0.700805447488415</v>
      </c>
      <c r="ET304" s="3">
        <v>65.210999999999999</v>
      </c>
      <c r="EU304" s="3">
        <v>0.78718463415594098</v>
      </c>
      <c r="EV304" s="2">
        <v>20.43</v>
      </c>
      <c r="EW304" s="2">
        <v>19.82</v>
      </c>
      <c r="EX304" s="2">
        <v>20.85</v>
      </c>
      <c r="EY304" s="3">
        <v>0.80613875389099099</v>
      </c>
      <c r="EZ304" s="3">
        <v>1.1812380552291899</v>
      </c>
      <c r="FA304" s="3">
        <v>6</v>
      </c>
      <c r="FB304" s="3">
        <v>3.6</v>
      </c>
      <c r="FC304" s="3">
        <v>2</v>
      </c>
      <c r="FD304" s="3">
        <v>19000000</v>
      </c>
      <c r="FE304" s="3">
        <v>0.99667710713754298</v>
      </c>
      <c r="FF304" s="3">
        <v>1.3402596391911901</v>
      </c>
      <c r="FG304" s="3">
        <v>3.0995694416266502</v>
      </c>
      <c r="FH304" s="3">
        <v>0</v>
      </c>
      <c r="FI304" s="3">
        <v>6.4797535991292093E-2</v>
      </c>
      <c r="FJ304" s="3">
        <v>0</v>
      </c>
      <c r="FK304" s="3">
        <v>4.2296496983664097E-2</v>
      </c>
      <c r="FL304" s="3">
        <v>8.0895935893659008</v>
      </c>
      <c r="FM304" s="3">
        <v>6.8939658108938699</v>
      </c>
      <c r="FN304" s="3">
        <v>2.4348516745380002</v>
      </c>
      <c r="FO304" s="3">
        <v>5.28341595147538</v>
      </c>
      <c r="FP304" s="3">
        <v>1.17851006984711</v>
      </c>
      <c r="FQ304" s="3">
        <v>0.24066736752423701</v>
      </c>
      <c r="FR304" s="3">
        <v>1.11509525775909</v>
      </c>
      <c r="FS304" s="3">
        <v>1.10758209228516</v>
      </c>
      <c r="FT304" s="3">
        <v>0.87497538328170799</v>
      </c>
      <c r="FU304" s="3">
        <v>34928.543533774602</v>
      </c>
    </row>
    <row r="305" spans="1:177" x14ac:dyDescent="0.35">
      <c r="A305" s="3">
        <v>2019</v>
      </c>
      <c r="B305" s="3" t="s">
        <v>72</v>
      </c>
      <c r="C305" s="5">
        <v>167.04</v>
      </c>
      <c r="D305" s="5">
        <v>1109.07</v>
      </c>
      <c r="E305" s="3">
        <v>43.125316574532597</v>
      </c>
      <c r="F305" s="3">
        <v>183.53906194328599</v>
      </c>
      <c r="G305" s="3">
        <v>43.125316574532597</v>
      </c>
      <c r="H305" s="3">
        <v>9.6999532288840007E-2</v>
      </c>
      <c r="I305" s="3">
        <v>10.891940012400999</v>
      </c>
      <c r="J305" s="3">
        <v>9.4097708000384195</v>
      </c>
      <c r="K305" s="3">
        <v>36.154994891142003</v>
      </c>
      <c r="L305" s="3">
        <v>14.333058137528999</v>
      </c>
      <c r="M305" s="3">
        <v>854</v>
      </c>
      <c r="N305" s="3">
        <v>117.83</v>
      </c>
      <c r="O305" s="3">
        <v>111.67</v>
      </c>
      <c r="P305" s="3">
        <v>102.86</v>
      </c>
      <c r="Q305" s="3">
        <v>5176.5</v>
      </c>
      <c r="R305" s="3">
        <v>100</v>
      </c>
      <c r="S305" s="3">
        <v>100</v>
      </c>
      <c r="T305" s="3">
        <v>20.192565627563599</v>
      </c>
      <c r="U305" s="3">
        <v>53.335447087776899</v>
      </c>
      <c r="V305" s="3">
        <v>8.2548022440000004</v>
      </c>
      <c r="W305" s="3">
        <v>16.008356626681199</v>
      </c>
      <c r="X305" s="3">
        <v>15</v>
      </c>
      <c r="Y305" s="3">
        <v>67</v>
      </c>
      <c r="Z305" s="3">
        <v>13</v>
      </c>
      <c r="AA305" s="3">
        <v>36.277231916251303</v>
      </c>
      <c r="AB305" s="3">
        <v>55.756421523900002</v>
      </c>
      <c r="AC305" s="3">
        <v>14.410008984299999</v>
      </c>
      <c r="AD305" s="3">
        <v>16.1303421052632</v>
      </c>
      <c r="AE305" s="3">
        <v>3694.2473666092301</v>
      </c>
      <c r="AF305" s="3">
        <v>22.916239999999998</v>
      </c>
      <c r="AG305" s="3">
        <v>16.564599999999999</v>
      </c>
      <c r="AH305" s="3">
        <v>0.5</v>
      </c>
      <c r="AI305" s="3">
        <v>4964.0140000000001</v>
      </c>
      <c r="AJ305" s="3">
        <v>3.25</v>
      </c>
      <c r="AK305" s="3">
        <v>3.64</v>
      </c>
      <c r="AL305" s="3">
        <v>15863.713152717701</v>
      </c>
      <c r="AM305" s="3">
        <v>3.3356291126069202</v>
      </c>
      <c r="AN305" s="3">
        <v>5.9364763739336501</v>
      </c>
      <c r="AO305" s="3">
        <v>0.77875877546538197</v>
      </c>
      <c r="AP305" s="3">
        <v>0</v>
      </c>
      <c r="AQ305" s="3">
        <v>6.3473571337159501E-2</v>
      </c>
      <c r="AR305" s="3">
        <v>2.9984555048476101E-2</v>
      </c>
      <c r="AS305" s="3">
        <v>3.9083523927708197E-2</v>
      </c>
      <c r="AT305" s="3">
        <v>98.077794091979897</v>
      </c>
      <c r="AU305" s="3">
        <v>99.814001001289398</v>
      </c>
      <c r="AV305" s="3">
        <v>99.219594112579401</v>
      </c>
      <c r="AW305" s="3">
        <v>2.5</v>
      </c>
      <c r="AX305" s="3">
        <v>13.6401103452861</v>
      </c>
      <c r="AY305" s="3">
        <v>11.3701788274715</v>
      </c>
      <c r="AZ305" s="3">
        <v>2.8489192420713398</v>
      </c>
      <c r="BA305" s="3">
        <v>11.7933216603597</v>
      </c>
      <c r="BB305" s="5">
        <v>17.2</v>
      </c>
      <c r="BC305" s="9">
        <v>54744</v>
      </c>
      <c r="BD305" s="3">
        <v>52.008457700095803</v>
      </c>
      <c r="BE305" s="3">
        <v>3.25</v>
      </c>
      <c r="BF305" s="3">
        <v>112.28858279406499</v>
      </c>
      <c r="BG305" s="3">
        <v>1.28990060760989</v>
      </c>
      <c r="BH305" s="3">
        <v>43.492176544623497</v>
      </c>
      <c r="BI305" s="3">
        <v>41.335730964685602</v>
      </c>
      <c r="BJ305" s="3">
        <v>1.3956199884414699</v>
      </c>
      <c r="BK305" s="3">
        <v>14</v>
      </c>
      <c r="BL305" s="3">
        <v>26.8</v>
      </c>
      <c r="BM305" s="3">
        <v>115.74188650000001</v>
      </c>
      <c r="BN305" s="3">
        <v>38.559238980000003</v>
      </c>
      <c r="BO305" s="3">
        <v>19150.589480358401</v>
      </c>
      <c r="BP305" s="3">
        <v>75.346377939999996</v>
      </c>
      <c r="BQ305" s="3">
        <v>4.5876965664300302</v>
      </c>
      <c r="BR305" s="3">
        <v>1.0008800029754601</v>
      </c>
      <c r="BS305" s="3">
        <v>94.47705078125</v>
      </c>
      <c r="BT305" s="3">
        <v>0.97913998365402199</v>
      </c>
      <c r="BU305" s="3">
        <v>1.0046299695968599</v>
      </c>
      <c r="BV305" s="3">
        <v>1.16666996479034</v>
      </c>
      <c r="BW305" s="3">
        <v>100.432647705078</v>
      </c>
      <c r="BX305" s="3">
        <v>101.29998779296901</v>
      </c>
      <c r="BY305" s="3">
        <v>6</v>
      </c>
      <c r="BZ305" s="3">
        <v>6</v>
      </c>
      <c r="CA305" s="3">
        <f t="shared" si="73"/>
        <v>99.658789999999996</v>
      </c>
      <c r="CB305" s="3">
        <v>99.694343566894503</v>
      </c>
      <c r="CC305" s="3">
        <v>95.933128356933594</v>
      </c>
      <c r="CD305" s="3">
        <v>94.444808959960895</v>
      </c>
      <c r="CE305" s="3">
        <v>10.529254913330099</v>
      </c>
      <c r="CF305" s="3">
        <v>4.6300201416015598</v>
      </c>
      <c r="CG305" s="3">
        <v>10.44538</v>
      </c>
      <c r="CH305" s="3">
        <v>4.79371579293751</v>
      </c>
      <c r="CI305" s="3">
        <v>0.5</v>
      </c>
      <c r="CJ305" s="3">
        <v>3.4</v>
      </c>
      <c r="CK305" s="3">
        <v>87</v>
      </c>
      <c r="CL305" s="3">
        <v>99</v>
      </c>
      <c r="CM305" s="3">
        <v>99</v>
      </c>
      <c r="CN305" s="3">
        <v>3.45</v>
      </c>
      <c r="CO305" s="3">
        <v>7.3440000000000003</v>
      </c>
      <c r="CP305" s="3">
        <v>5.45</v>
      </c>
      <c r="CQ305" s="3">
        <v>1.5782366091152099E-2</v>
      </c>
      <c r="CR305" s="3">
        <v>20</v>
      </c>
      <c r="CS305" s="3">
        <v>25.3</v>
      </c>
      <c r="CT305" s="3">
        <v>99.795291709314199</v>
      </c>
      <c r="CU305" s="3">
        <v>99.566935689257605</v>
      </c>
      <c r="CV305" s="3">
        <v>99.645116584897593</v>
      </c>
      <c r="CW305" s="3">
        <v>10</v>
      </c>
      <c r="CX305" s="3">
        <v>7.1</v>
      </c>
      <c r="CY305" s="3">
        <v>5.7</v>
      </c>
      <c r="CZ305" s="3">
        <v>17.899999999999999</v>
      </c>
      <c r="DA305" s="3">
        <v>7.4038119999999999E-2</v>
      </c>
      <c r="DB305" s="3">
        <v>2093.4424062356202</v>
      </c>
      <c r="DC305" s="3">
        <v>30.607246400000001</v>
      </c>
      <c r="DD305" s="3">
        <v>40.9</v>
      </c>
      <c r="DE305" s="3">
        <v>26</v>
      </c>
      <c r="DF305" s="3">
        <v>2.8</v>
      </c>
      <c r="DG305" s="3">
        <v>7.6</v>
      </c>
      <c r="DH305" s="3">
        <v>32.799999999999997</v>
      </c>
      <c r="DI305" s="3">
        <v>0.2</v>
      </c>
      <c r="DJ305" s="3">
        <v>16.2</v>
      </c>
      <c r="DK305" s="3">
        <v>0</v>
      </c>
      <c r="DL305" s="3">
        <v>5.4822695093053797</v>
      </c>
      <c r="DM305" s="3">
        <v>36.966999999999999</v>
      </c>
      <c r="DN305" s="3">
        <v>0.36268573813704003</v>
      </c>
      <c r="DO305" s="3">
        <v>24.6811857357009</v>
      </c>
      <c r="DP305" s="3">
        <v>34.28</v>
      </c>
      <c r="DQ305" s="3">
        <v>75.522999999999996</v>
      </c>
      <c r="DR305" s="3">
        <v>83.757000000000005</v>
      </c>
      <c r="DS305" s="3">
        <v>54.780999999999999</v>
      </c>
      <c r="DT305" s="3">
        <v>85.101986919575594</v>
      </c>
      <c r="DU305" s="3">
        <v>75.356999999999999</v>
      </c>
      <c r="DV305" s="3">
        <v>32.799999999999997</v>
      </c>
      <c r="DW305" s="3">
        <v>28.68</v>
      </c>
      <c r="DX305" s="3">
        <v>5.3120000000000003</v>
      </c>
      <c r="DY305" s="3">
        <v>6.6269999999999998</v>
      </c>
      <c r="DZ305" s="3">
        <v>7.2220000000000004</v>
      </c>
      <c r="EA305" s="3">
        <v>6.46</v>
      </c>
      <c r="EB305" s="3">
        <v>43656</v>
      </c>
      <c r="EC305" s="3">
        <v>7.7990000000000004</v>
      </c>
      <c r="ED305" s="3">
        <v>43.793999999999997</v>
      </c>
      <c r="EE305" s="3">
        <v>96.307000000000002</v>
      </c>
      <c r="EF305" s="3">
        <v>8.4</v>
      </c>
      <c r="EG305" s="3">
        <v>10.9</v>
      </c>
      <c r="EH305" s="3">
        <v>2.8</v>
      </c>
      <c r="EI305" s="3">
        <v>81.6756097560976</v>
      </c>
      <c r="EJ305" s="3">
        <v>1.43</v>
      </c>
      <c r="EK305" s="3">
        <v>93.141750999999999</v>
      </c>
      <c r="EL305" s="3">
        <v>84.751417000000004</v>
      </c>
      <c r="EM305" s="3">
        <v>13.627662714288499</v>
      </c>
      <c r="EN305" s="3">
        <v>64.350860545798099</v>
      </c>
      <c r="EO305" s="3">
        <v>2.3733494649711501E-2</v>
      </c>
      <c r="EP305" s="3">
        <v>4879.31884765625</v>
      </c>
      <c r="EQ305" s="3">
        <v>780.06385</v>
      </c>
      <c r="ER305" s="3">
        <v>-1.5786234043731799</v>
      </c>
      <c r="ES305" s="3">
        <v>0.86817693544844698</v>
      </c>
      <c r="ET305" s="3">
        <v>65.763999999999996</v>
      </c>
      <c r="EU305" s="3">
        <v>0.70943193646832903</v>
      </c>
      <c r="EV305" s="2">
        <v>20.74</v>
      </c>
      <c r="EW305" s="2">
        <v>20.14</v>
      </c>
      <c r="EX305" s="2">
        <v>21.17</v>
      </c>
      <c r="EY305" s="3">
        <v>0.74571329355239901</v>
      </c>
      <c r="EZ305" s="3">
        <v>1.1342910528182999</v>
      </c>
      <c r="FA305" s="3">
        <v>6</v>
      </c>
      <c r="FB305" s="3">
        <v>3.6</v>
      </c>
      <c r="FC305" s="3">
        <v>2</v>
      </c>
      <c r="FD305" s="3">
        <v>44000000</v>
      </c>
      <c r="FE305" s="3">
        <v>0.98783106113192498</v>
      </c>
      <c r="FF305" s="3">
        <v>1.37469631433049</v>
      </c>
      <c r="FG305" s="3">
        <v>3.23831919476067</v>
      </c>
      <c r="FH305" s="3">
        <v>0</v>
      </c>
      <c r="FI305" s="3">
        <v>7.8803093656200293E-2</v>
      </c>
      <c r="FJ305" s="3">
        <v>0</v>
      </c>
      <c r="FK305" s="3">
        <v>3.7513626605960103E-2</v>
      </c>
      <c r="FL305" s="3">
        <v>8.0895935893659008</v>
      </c>
      <c r="FM305" s="3">
        <v>6.0925645366221097</v>
      </c>
      <c r="FN305" s="3">
        <v>2.1670670487564401</v>
      </c>
      <c r="FO305" s="3">
        <v>6.94150408522371</v>
      </c>
      <c r="FP305" s="3">
        <v>1.19467461109161</v>
      </c>
      <c r="FQ305" s="3">
        <v>0.22143195351700501</v>
      </c>
      <c r="FR305" s="3">
        <v>1.0516324043273899</v>
      </c>
      <c r="FS305" s="3">
        <v>1.10570216178894</v>
      </c>
      <c r="FT305" s="3">
        <v>0.95791035890579201</v>
      </c>
      <c r="FU305" s="3">
        <v>37845.209968966803</v>
      </c>
    </row>
    <row r="306" spans="1:177" x14ac:dyDescent="0.35">
      <c r="A306" s="3">
        <v>2020</v>
      </c>
      <c r="B306" s="3" t="s">
        <v>72</v>
      </c>
      <c r="C306" s="5">
        <v>266.79000000000002</v>
      </c>
      <c r="D306" s="5">
        <v>1007.58</v>
      </c>
      <c r="E306" s="3">
        <v>43.166090282690099</v>
      </c>
      <c r="F306" s="3">
        <v>180.81802692193401</v>
      </c>
      <c r="G306" s="3">
        <v>43.166090282690099</v>
      </c>
      <c r="H306" s="3">
        <v>9.4483990171583598E-2</v>
      </c>
      <c r="I306" s="3">
        <v>10.6206312714507</v>
      </c>
      <c r="J306" s="3">
        <v>9.4760636904294095</v>
      </c>
      <c r="K306" s="3">
        <v>36.154994891142003</v>
      </c>
      <c r="L306" s="3">
        <v>14.333058137528999</v>
      </c>
      <c r="M306" s="3">
        <v>854</v>
      </c>
      <c r="N306" s="3">
        <v>109.65</v>
      </c>
      <c r="O306" s="3">
        <v>107.92</v>
      </c>
      <c r="P306" s="3">
        <v>104.71</v>
      </c>
      <c r="Q306" s="3">
        <v>4881.3</v>
      </c>
      <c r="R306" s="3">
        <v>100</v>
      </c>
      <c r="S306" s="3">
        <v>100</v>
      </c>
      <c r="T306" s="3">
        <v>20.192565627563599</v>
      </c>
      <c r="U306" s="3">
        <v>53.335447087776899</v>
      </c>
      <c r="V306" s="3">
        <v>8.2548022440000004</v>
      </c>
      <c r="W306" s="3">
        <v>16.008356626681199</v>
      </c>
      <c r="X306" s="3">
        <v>15</v>
      </c>
      <c r="Y306" s="3">
        <v>67</v>
      </c>
      <c r="Z306" s="3">
        <v>13</v>
      </c>
      <c r="AA306" s="3">
        <v>33.266034280361502</v>
      </c>
      <c r="AB306" s="3">
        <v>55.756421523900002</v>
      </c>
      <c r="AC306" s="3">
        <v>14.410008984299999</v>
      </c>
      <c r="AD306" s="3">
        <v>16.1303421052632</v>
      </c>
      <c r="AE306" s="3">
        <v>3690.3662309736101</v>
      </c>
      <c r="AF306" s="3">
        <v>22.912400000000002</v>
      </c>
      <c r="AG306" s="3">
        <v>16.81832</v>
      </c>
      <c r="AH306" s="3">
        <v>0.5</v>
      </c>
      <c r="AI306" s="3">
        <v>2552</v>
      </c>
      <c r="AJ306" s="3">
        <v>3.25</v>
      </c>
      <c r="AK306" s="3">
        <v>3.64</v>
      </c>
      <c r="AL306" s="3">
        <v>15863.713152717701</v>
      </c>
      <c r="AM306" s="3">
        <v>-3.2737527391627901</v>
      </c>
      <c r="AN306" s="3">
        <v>7.3134370079107001</v>
      </c>
      <c r="AO306" s="3">
        <v>0.757520372590476</v>
      </c>
      <c r="AP306" s="3">
        <v>9.7003639664946698E-2</v>
      </c>
      <c r="AQ306" s="3">
        <v>6.1704906173170503E-2</v>
      </c>
      <c r="AR306" s="3">
        <v>1.87355835586288E-2</v>
      </c>
      <c r="AS306" s="3">
        <v>4.0996032618132103E-2</v>
      </c>
      <c r="AT306" s="3">
        <v>98.003345867801897</v>
      </c>
      <c r="AU306" s="3">
        <v>99.856343232510497</v>
      </c>
      <c r="AV306" s="3">
        <v>99.232067388180695</v>
      </c>
      <c r="AW306" s="3">
        <v>2.5</v>
      </c>
      <c r="AX306" s="3">
        <v>15.3556327292716</v>
      </c>
      <c r="AY306" s="3">
        <v>8.6385736124055494</v>
      </c>
      <c r="AZ306" s="3">
        <v>1.6602348493338901</v>
      </c>
      <c r="BA306" s="3">
        <v>13.433447701734901</v>
      </c>
      <c r="BB306" s="5">
        <v>16.2</v>
      </c>
      <c r="BC306" s="9">
        <v>56508</v>
      </c>
      <c r="BD306" s="3">
        <v>52.008457700095803</v>
      </c>
      <c r="BE306" s="3">
        <v>3.25</v>
      </c>
      <c r="BF306" s="3">
        <v>112.406676011074</v>
      </c>
      <c r="BG306" s="3">
        <v>1.28990060760989</v>
      </c>
      <c r="BH306" s="3">
        <v>43.305237233659</v>
      </c>
      <c r="BI306" s="3">
        <v>41.4663728487714</v>
      </c>
      <c r="BJ306" s="3">
        <v>1.61391997337341</v>
      </c>
      <c r="BK306" s="3">
        <v>14</v>
      </c>
      <c r="BL306" s="3">
        <v>26.8</v>
      </c>
      <c r="BM306" s="3">
        <v>115.07897699999999</v>
      </c>
      <c r="BN306" s="3">
        <v>40.403325170000002</v>
      </c>
      <c r="BO306" s="3">
        <v>22178.906818349798</v>
      </c>
      <c r="BP306" s="3">
        <v>78.26166044</v>
      </c>
      <c r="BQ306" s="3">
        <v>4.5876965664300302</v>
      </c>
      <c r="BR306" s="3">
        <f>AVERAGE(BR307,BR305)</f>
        <v>1.0007899999618499</v>
      </c>
      <c r="BS306" s="3">
        <f>AVERAGE(BS307,BS305)</f>
        <v>95.628524780273452</v>
      </c>
      <c r="BT306" s="3">
        <v>0.98830002546310403</v>
      </c>
      <c r="BU306" s="3">
        <v>1.0045599937439</v>
      </c>
      <c r="BV306" s="3">
        <v>1.16696000099182</v>
      </c>
      <c r="BW306" s="3">
        <v>101.672523498535</v>
      </c>
      <c r="BX306" s="3">
        <v>102.536422729492</v>
      </c>
      <c r="BY306" s="3">
        <v>6</v>
      </c>
      <c r="BZ306" s="3">
        <v>6</v>
      </c>
      <c r="CA306" s="3">
        <f t="shared" si="73"/>
        <v>99.658789999999996</v>
      </c>
      <c r="CB306" s="3">
        <v>99.665283203125</v>
      </c>
      <c r="CC306" s="3">
        <v>96.029182434082003</v>
      </c>
      <c r="CD306" s="3">
        <v>94.651123046875</v>
      </c>
      <c r="CE306" s="3">
        <v>9.6072139739990199</v>
      </c>
      <c r="CF306" s="3">
        <v>4.8765602111816397</v>
      </c>
      <c r="CG306" s="3">
        <v>10.44538</v>
      </c>
      <c r="CH306" s="3">
        <v>4.79371579293751</v>
      </c>
      <c r="CI306" s="3">
        <v>0.5</v>
      </c>
      <c r="CJ306" s="3">
        <v>3.3</v>
      </c>
      <c r="CK306" s="3">
        <v>87</v>
      </c>
      <c r="CL306" s="3">
        <v>99</v>
      </c>
      <c r="CM306" s="3">
        <v>99</v>
      </c>
      <c r="CN306" s="3">
        <v>3.45</v>
      </c>
      <c r="CO306" s="3">
        <v>7.56</v>
      </c>
      <c r="CP306" s="3">
        <v>5.6150000000000002</v>
      </c>
      <c r="CQ306" s="3">
        <v>1.64316043138414E-2</v>
      </c>
      <c r="CR306" s="3">
        <v>20.2</v>
      </c>
      <c r="CS306" s="3">
        <v>25.4</v>
      </c>
      <c r="CT306" s="3">
        <v>99.795291709314199</v>
      </c>
      <c r="CU306" s="3">
        <v>99.596367305751798</v>
      </c>
      <c r="CV306" s="3">
        <v>99.663383918315503</v>
      </c>
      <c r="CW306" s="3">
        <v>10</v>
      </c>
      <c r="CX306" s="3">
        <v>7.1</v>
      </c>
      <c r="CY306" s="3">
        <v>5.7</v>
      </c>
      <c r="CZ306" s="3">
        <v>17.899999999999999</v>
      </c>
      <c r="DA306" s="3">
        <v>7.5327959999999999E-2</v>
      </c>
      <c r="DB306" s="3">
        <v>2323.8699362879101</v>
      </c>
      <c r="DC306" s="3">
        <v>27.796293259999999</v>
      </c>
      <c r="DD306" s="3">
        <v>42.1</v>
      </c>
      <c r="DE306" s="3">
        <v>26.9</v>
      </c>
      <c r="DF306" s="3">
        <v>2.4</v>
      </c>
      <c r="DG306" s="3">
        <v>6.9</v>
      </c>
      <c r="DH306" s="3">
        <v>34.700000000000003</v>
      </c>
      <c r="DI306" s="3">
        <v>1</v>
      </c>
      <c r="DJ306" s="3">
        <v>18.399999999999999</v>
      </c>
      <c r="DK306" s="3">
        <v>0</v>
      </c>
      <c r="DL306" s="3">
        <v>5.3607558070112997</v>
      </c>
      <c r="DM306" s="3">
        <v>35.85</v>
      </c>
      <c r="DN306" s="3">
        <v>0.30725679241850701</v>
      </c>
      <c r="DO306" s="3">
        <v>24.778928110492899</v>
      </c>
      <c r="DP306" s="3">
        <v>30.158999999999999</v>
      </c>
      <c r="DQ306" s="3">
        <v>74.227000000000004</v>
      </c>
      <c r="DR306" s="3">
        <v>81.844999999999999</v>
      </c>
      <c r="DS306" s="3">
        <v>53.597999999999999</v>
      </c>
      <c r="DT306" s="3">
        <v>85.014116676712206</v>
      </c>
      <c r="DU306" s="3">
        <v>72.09</v>
      </c>
      <c r="DV306" s="3">
        <v>38.869999999999997</v>
      </c>
      <c r="DW306" s="3">
        <v>34.42</v>
      </c>
      <c r="DX306" s="3">
        <v>5.8150000000000004</v>
      </c>
      <c r="DY306" s="3">
        <v>6.3849999999999998</v>
      </c>
      <c r="DZ306" s="3">
        <v>8.3620000000000001</v>
      </c>
      <c r="EA306" s="3">
        <v>6.8</v>
      </c>
      <c r="EB306" s="3">
        <v>40535</v>
      </c>
      <c r="EC306" s="3">
        <v>7.5970000000000004</v>
      </c>
      <c r="ED306" s="3">
        <v>44.256</v>
      </c>
      <c r="EE306" s="3">
        <v>102.691</v>
      </c>
      <c r="EF306" s="3">
        <v>8.1999999999999993</v>
      </c>
      <c r="EG306" s="3">
        <v>12</v>
      </c>
      <c r="EH306" s="3">
        <v>2.7</v>
      </c>
      <c r="EI306" s="3">
        <v>80.975609756097597</v>
      </c>
      <c r="EJ306" s="3">
        <v>1.41</v>
      </c>
      <c r="EK306" s="3">
        <v>93.097005999999993</v>
      </c>
      <c r="EL306" s="3">
        <v>83.850969000000006</v>
      </c>
      <c r="EM306" s="3">
        <v>13.4956608643372</v>
      </c>
      <c r="EN306" s="3">
        <v>64.2076135406882</v>
      </c>
      <c r="EO306" s="3">
        <v>0.10511412524675</v>
      </c>
      <c r="EP306" s="3">
        <v>5163.353515625</v>
      </c>
      <c r="EQ306" s="3">
        <v>780.06385</v>
      </c>
      <c r="ER306" s="3">
        <v>-1.50254046515311</v>
      </c>
      <c r="ES306" s="3">
        <v>0.93192201760725701</v>
      </c>
      <c r="ET306" s="3">
        <v>66.31</v>
      </c>
      <c r="EU306" s="3">
        <v>0.78654587069972404</v>
      </c>
      <c r="EV306" s="2">
        <v>21.08</v>
      </c>
      <c r="EW306" s="2">
        <v>20.47</v>
      </c>
      <c r="EX306" s="2">
        <v>21.5</v>
      </c>
      <c r="EY306" s="3">
        <v>0.72112143039703402</v>
      </c>
      <c r="EZ306" s="3">
        <v>0.97988033294677701</v>
      </c>
      <c r="FA306" s="3">
        <v>6</v>
      </c>
      <c r="FB306" s="3">
        <v>3.6</v>
      </c>
      <c r="FC306" s="3">
        <v>2</v>
      </c>
      <c r="FD306" s="3">
        <v>45000000</v>
      </c>
      <c r="FE306" s="3">
        <v>1.0065220694480901</v>
      </c>
      <c r="FF306" s="3">
        <v>1.429790701133</v>
      </c>
      <c r="FG306" s="3">
        <v>2.9040263357812099</v>
      </c>
      <c r="FH306" s="3">
        <v>0</v>
      </c>
      <c r="FI306" s="3">
        <v>8.0848987582512105E-2</v>
      </c>
      <c r="FJ306" s="3">
        <v>0</v>
      </c>
      <c r="FK306" s="3">
        <v>2.3939484713493001E-2</v>
      </c>
      <c r="FL306" s="3">
        <v>8.0895935893659008</v>
      </c>
      <c r="FM306" s="3">
        <v>4.6041641199122898</v>
      </c>
      <c r="FN306" s="3">
        <v>2.1712618085049198</v>
      </c>
      <c r="FO306" s="3">
        <v>7.11418899124586</v>
      </c>
      <c r="FP306" s="3">
        <v>1.25567591190338</v>
      </c>
      <c r="FQ306" s="3">
        <v>0.20028246705498201</v>
      </c>
      <c r="FR306" s="3">
        <v>1.0086536407470701</v>
      </c>
      <c r="FS306" s="3">
        <v>1.1551140546798699</v>
      </c>
      <c r="FT306" s="3">
        <v>0.82206916809081998</v>
      </c>
      <c r="FU306" s="3">
        <v>35874.780732553503</v>
      </c>
    </row>
    <row r="307" spans="1:177" x14ac:dyDescent="0.35">
      <c r="A307" s="3">
        <v>2021</v>
      </c>
      <c r="B307" s="3" t="s">
        <v>72</v>
      </c>
      <c r="C307" s="5">
        <v>133.22999999999999</v>
      </c>
      <c r="D307" s="5">
        <v>1064.78</v>
      </c>
      <c r="E307" s="3">
        <v>43.253856751115698</v>
      </c>
      <c r="F307" s="3">
        <v>175.80018186269299</v>
      </c>
      <c r="G307" s="3">
        <v>43.253856751115698</v>
      </c>
      <c r="H307" s="3">
        <v>9.3152812471077706E-2</v>
      </c>
      <c r="I307" s="3">
        <v>10.5368416341359</v>
      </c>
      <c r="J307" s="3">
        <v>9.4598812736339308</v>
      </c>
      <c r="K307" s="3">
        <v>36.154994891142003</v>
      </c>
      <c r="L307" s="3">
        <v>14.333058137528999</v>
      </c>
      <c r="M307" s="3">
        <v>854</v>
      </c>
      <c r="N307" s="3">
        <v>143.47999999999999</v>
      </c>
      <c r="O307" s="3">
        <v>127.77</v>
      </c>
      <c r="P307" s="3">
        <v>106.76</v>
      </c>
      <c r="Q307" s="3">
        <v>5379.7</v>
      </c>
      <c r="R307" s="3">
        <v>100</v>
      </c>
      <c r="S307" s="3">
        <v>100</v>
      </c>
      <c r="T307" s="3">
        <v>20.192565627563599</v>
      </c>
      <c r="U307" s="3">
        <v>53.335447087776899</v>
      </c>
      <c r="V307" s="3">
        <v>8.2548022440000004</v>
      </c>
      <c r="W307" s="3">
        <v>16.008356626681199</v>
      </c>
      <c r="X307" s="3">
        <v>15</v>
      </c>
      <c r="Y307" s="3">
        <v>67</v>
      </c>
      <c r="Z307" s="3">
        <v>13</v>
      </c>
      <c r="AA307" s="3">
        <v>33.266034280361502</v>
      </c>
      <c r="AB307" s="3">
        <v>55.756421523900002</v>
      </c>
      <c r="AC307" s="3">
        <v>14.410008984299999</v>
      </c>
      <c r="AD307" s="3">
        <v>16.1303421052632</v>
      </c>
      <c r="AE307" s="3">
        <v>3690.3662309736101</v>
      </c>
      <c r="AF307" s="3">
        <v>22.912395480000001</v>
      </c>
      <c r="AG307" s="3">
        <v>16.819141389999999</v>
      </c>
      <c r="AH307" s="3">
        <v>0.5</v>
      </c>
      <c r="AI307" s="3">
        <v>2912</v>
      </c>
      <c r="AJ307" s="3">
        <v>3.25</v>
      </c>
      <c r="AK307" s="3">
        <f>AVERAGE(AK306,AK308)</f>
        <v>3.52</v>
      </c>
      <c r="AL307" s="3">
        <v>15863.713152717701</v>
      </c>
      <c r="AM307" s="3">
        <v>3.8809861744071101</v>
      </c>
      <c r="AN307" s="3">
        <v>7.31350515450373</v>
      </c>
      <c r="AO307" s="3">
        <v>0.75874719814017999</v>
      </c>
      <c r="AP307" s="3">
        <v>9.2045014614714399E-2</v>
      </c>
      <c r="AQ307" s="3">
        <v>0.11644593289689401</v>
      </c>
      <c r="AR307" s="3">
        <v>4.0233840674912001E-2</v>
      </c>
      <c r="AS307" s="3">
        <v>3.80448243719251E-2</v>
      </c>
      <c r="AT307" s="3">
        <v>97.928897643623898</v>
      </c>
      <c r="AU307" s="3">
        <v>99.898685463731596</v>
      </c>
      <c r="AV307" s="3">
        <v>99.245683706335598</v>
      </c>
      <c r="AW307" s="3">
        <v>2.5</v>
      </c>
      <c r="AX307" s="3">
        <v>14.113685208874999</v>
      </c>
      <c r="AY307" s="3">
        <v>11.427743776835801</v>
      </c>
      <c r="AZ307" s="3">
        <v>1.6602348493338901</v>
      </c>
      <c r="BA307" s="3">
        <v>12.9113283110468</v>
      </c>
      <c r="BB307" s="5">
        <v>18.399999999999999</v>
      </c>
      <c r="BC307" s="9">
        <v>58031</v>
      </c>
      <c r="BD307" s="3">
        <v>52.008457700095803</v>
      </c>
      <c r="BE307" s="3">
        <v>3.25</v>
      </c>
      <c r="BF307" s="3">
        <v>113.113510527741</v>
      </c>
      <c r="BG307" s="3">
        <v>1.28990060760989</v>
      </c>
      <c r="BH307" s="3">
        <v>42.899976612509697</v>
      </c>
      <c r="BI307" s="3">
        <v>41.3829563520192</v>
      </c>
      <c r="BJ307" s="3">
        <v>1.6807199716568</v>
      </c>
      <c r="BK307" s="3">
        <v>14</v>
      </c>
      <c r="BL307" s="3">
        <v>26.8</v>
      </c>
      <c r="BM307" s="3">
        <v>120.94255029999999</v>
      </c>
      <c r="BN307" s="3">
        <v>41.921455989999998</v>
      </c>
      <c r="BO307" s="3">
        <v>22178.906818349798</v>
      </c>
      <c r="BP307" s="3">
        <v>82.309028040000001</v>
      </c>
      <c r="BQ307" s="3">
        <v>4.5876965664300302</v>
      </c>
      <c r="BR307" s="3">
        <v>1.00069999694824</v>
      </c>
      <c r="BS307" s="3">
        <v>96.779998779296903</v>
      </c>
      <c r="BT307" s="3">
        <v>0.98830002546310403</v>
      </c>
      <c r="BU307" s="3">
        <v>1.0045599937439</v>
      </c>
      <c r="BV307" s="3">
        <v>1.1622999906539899</v>
      </c>
      <c r="BW307" s="3">
        <v>102.415283203125</v>
      </c>
      <c r="BX307" s="3">
        <v>104.018020629883</v>
      </c>
      <c r="BY307" s="3">
        <v>6</v>
      </c>
      <c r="BZ307" s="3">
        <v>6</v>
      </c>
      <c r="CA307" s="3">
        <f t="shared" si="73"/>
        <v>99.658789999999996</v>
      </c>
      <c r="CB307" s="3">
        <v>99.665283203125</v>
      </c>
      <c r="CC307" s="3">
        <v>96.029182434082003</v>
      </c>
      <c r="CD307" s="3">
        <v>94.651123046875</v>
      </c>
      <c r="CE307" s="3">
        <v>9.7091884613037092</v>
      </c>
      <c r="CF307" s="3">
        <v>4.7119064331054696</v>
      </c>
      <c r="CG307" s="3">
        <v>10.44538</v>
      </c>
      <c r="CH307" s="3">
        <v>4.79371579293751</v>
      </c>
      <c r="CI307" s="3">
        <v>0.5</v>
      </c>
      <c r="CJ307" s="3">
        <v>3.1</v>
      </c>
      <c r="CK307" s="3">
        <v>87</v>
      </c>
      <c r="CL307" s="3">
        <v>99</v>
      </c>
      <c r="CM307" s="3">
        <v>98</v>
      </c>
      <c r="CN307" s="3">
        <v>3.45</v>
      </c>
      <c r="CO307" s="3">
        <v>7.56</v>
      </c>
      <c r="CP307" s="3">
        <v>5.6150000000000002</v>
      </c>
      <c r="CQ307" s="3">
        <v>1.64316043138414E-2</v>
      </c>
      <c r="CR307" s="3">
        <v>20.2</v>
      </c>
      <c r="CS307" s="3">
        <v>25.4</v>
      </c>
      <c r="CT307" s="3">
        <v>99.795291709314199</v>
      </c>
      <c r="CU307" s="3">
        <v>99.596367305751798</v>
      </c>
      <c r="CV307" s="3">
        <v>99.662315365744305</v>
      </c>
      <c r="CW307" s="3">
        <v>10</v>
      </c>
      <c r="CX307" s="3">
        <v>7.1</v>
      </c>
      <c r="CY307" s="3">
        <v>5.7</v>
      </c>
      <c r="CZ307" s="3">
        <v>17.899999999999999</v>
      </c>
      <c r="DA307" s="3">
        <v>7.5327959999999999E-2</v>
      </c>
      <c r="DB307" s="3">
        <v>2323.8699362879101</v>
      </c>
      <c r="DC307" s="3">
        <v>27.796293259999999</v>
      </c>
      <c r="DD307" s="3">
        <v>42.1</v>
      </c>
      <c r="DE307" s="3">
        <v>26.9</v>
      </c>
      <c r="DF307" s="3">
        <v>2.4</v>
      </c>
      <c r="DG307" s="3">
        <v>6.9</v>
      </c>
      <c r="DH307" s="3">
        <v>34.700000000000003</v>
      </c>
      <c r="DI307" s="3">
        <v>1</v>
      </c>
      <c r="DJ307" s="3">
        <v>16.399999999999999</v>
      </c>
      <c r="DK307" s="3">
        <v>0</v>
      </c>
      <c r="DL307" s="3">
        <v>5.1876339352459402</v>
      </c>
      <c r="DM307" s="3">
        <v>33.238</v>
      </c>
      <c r="DN307" s="3">
        <v>0.42041140347762401</v>
      </c>
      <c r="DO307" s="3">
        <v>23.929597820489398</v>
      </c>
      <c r="DP307" s="3">
        <v>29.74</v>
      </c>
      <c r="DQ307" s="3">
        <v>75.210999999999999</v>
      </c>
      <c r="DR307" s="3">
        <v>83.001999999999995</v>
      </c>
      <c r="DS307" s="3">
        <v>53.826999999999998</v>
      </c>
      <c r="DT307" s="3">
        <v>86.291641283785907</v>
      </c>
      <c r="DU307" s="3">
        <v>71.317999999999998</v>
      </c>
      <c r="DV307" s="3">
        <v>36.6</v>
      </c>
      <c r="DW307" s="3">
        <v>31.95</v>
      </c>
      <c r="DX307" s="3">
        <v>5.2889999999999997</v>
      </c>
      <c r="DY307" s="3">
        <v>6.649</v>
      </c>
      <c r="DZ307" s="3">
        <v>7.9269999999999996</v>
      </c>
      <c r="EA307" s="3">
        <v>6.58</v>
      </c>
      <c r="EB307" s="3">
        <v>27295</v>
      </c>
      <c r="EC307" s="3">
        <v>7.444</v>
      </c>
      <c r="ED307" s="3">
        <v>44.45</v>
      </c>
      <c r="EE307" s="3">
        <v>100.86199999999999</v>
      </c>
      <c r="EF307" s="3">
        <v>7.7</v>
      </c>
      <c r="EG307" s="3">
        <v>12.1</v>
      </c>
      <c r="EH307" s="3">
        <v>2.5</v>
      </c>
      <c r="EI307" s="3">
        <v>81.073170731707293</v>
      </c>
      <c r="EJ307" s="3">
        <v>1.38</v>
      </c>
      <c r="EK307" s="3">
        <v>92.877598000000006</v>
      </c>
      <c r="EL307" s="3">
        <v>84.078117000000006</v>
      </c>
      <c r="EM307" s="3">
        <v>13.3432969524212</v>
      </c>
      <c r="EN307" s="3">
        <v>64.096029942557394</v>
      </c>
      <c r="EO307" s="3">
        <v>0.62685016543315697</v>
      </c>
      <c r="EP307" s="3">
        <v>5473.447265625</v>
      </c>
      <c r="EQ307" s="3">
        <v>780.06385</v>
      </c>
      <c r="ER307" s="3">
        <v>-0.98596742210321398</v>
      </c>
      <c r="ES307" s="3">
        <v>1.43641325583607</v>
      </c>
      <c r="ET307" s="3">
        <v>66.849000000000004</v>
      </c>
      <c r="EU307" s="3">
        <v>0.79688220807896704</v>
      </c>
      <c r="EV307" s="2">
        <v>21.43</v>
      </c>
      <c r="EW307" s="2">
        <v>20.83</v>
      </c>
      <c r="EX307" s="2">
        <v>21.84</v>
      </c>
      <c r="EY307" s="3">
        <v>0.74234664440154996</v>
      </c>
      <c r="EZ307" s="3">
        <v>0.95368689298629805</v>
      </c>
      <c r="FA307" s="3">
        <v>6</v>
      </c>
      <c r="FB307" s="3">
        <v>3.6</v>
      </c>
      <c r="FC307" s="3">
        <v>2</v>
      </c>
      <c r="FD307" s="3">
        <v>6000000</v>
      </c>
      <c r="FE307" s="3">
        <v>1.0065220694480901</v>
      </c>
      <c r="FF307" s="3">
        <v>1.5363403808880201</v>
      </c>
      <c r="FG307" s="3">
        <v>3.2390614094586501</v>
      </c>
      <c r="FH307" s="3">
        <v>0</v>
      </c>
      <c r="FI307" s="3">
        <v>0.148671649451181</v>
      </c>
      <c r="FJ307" s="3">
        <v>0</v>
      </c>
      <c r="FK307" s="3">
        <v>5.1813182753517699E-2</v>
      </c>
      <c r="FL307" s="3">
        <v>8.0895935893659008</v>
      </c>
      <c r="FM307" s="3">
        <v>5.7682700665624997</v>
      </c>
      <c r="FN307" s="3">
        <v>2.9308646917606298</v>
      </c>
      <c r="FO307" s="3">
        <v>6.2502533060897996</v>
      </c>
      <c r="FP307" s="3">
        <v>1.2469385862350499</v>
      </c>
      <c r="FQ307" s="3">
        <v>0.29141569206537299</v>
      </c>
      <c r="FR307" s="3">
        <v>0.93725126981735196</v>
      </c>
      <c r="FS307" s="3">
        <v>1.1061654090881301</v>
      </c>
      <c r="FT307" s="3">
        <v>0.72413164377212502</v>
      </c>
      <c r="FU307" s="3">
        <v>38783.011562521802</v>
      </c>
    </row>
    <row r="308" spans="1:177" x14ac:dyDescent="0.35">
      <c r="A308" s="3">
        <v>2022</v>
      </c>
      <c r="B308" s="3" t="s">
        <v>72</v>
      </c>
      <c r="C308" s="5">
        <v>287.32</v>
      </c>
      <c r="D308" s="5">
        <v>967.88</v>
      </c>
      <c r="E308" s="3">
        <v>43.253856751115698</v>
      </c>
      <c r="F308" s="3">
        <v>175.80018186269299</v>
      </c>
      <c r="G308" s="3">
        <v>43.253856751115698</v>
      </c>
      <c r="H308" s="3">
        <v>9.3152812471077706E-2</v>
      </c>
      <c r="I308" s="3">
        <v>10.5368416341359</v>
      </c>
      <c r="J308" s="3">
        <v>9.4598812736339308</v>
      </c>
      <c r="K308" s="3">
        <v>36.154994891142003</v>
      </c>
      <c r="L308" s="3">
        <v>14.333058137528999</v>
      </c>
      <c r="M308" s="3">
        <v>854</v>
      </c>
      <c r="N308" s="3">
        <v>143.47999999999999</v>
      </c>
      <c r="O308" s="3">
        <v>127.77</v>
      </c>
      <c r="P308" s="3">
        <v>106.76</v>
      </c>
      <c r="Q308" s="3">
        <v>5137.1000000000004</v>
      </c>
      <c r="R308" s="3">
        <v>100</v>
      </c>
      <c r="S308" s="3">
        <v>100</v>
      </c>
      <c r="T308" s="3">
        <v>20.192565627563599</v>
      </c>
      <c r="U308" s="3">
        <v>53.335447087776899</v>
      </c>
      <c r="V308" s="3">
        <v>8.2548022440000004</v>
      </c>
      <c r="W308" s="3">
        <v>16.008356626681199</v>
      </c>
      <c r="X308" s="3">
        <v>15</v>
      </c>
      <c r="Y308" s="3">
        <v>67</v>
      </c>
      <c r="Z308" s="3">
        <v>13</v>
      </c>
      <c r="AA308" s="3">
        <v>33.266034280361502</v>
      </c>
      <c r="AB308" s="3">
        <v>55.756421523900002</v>
      </c>
      <c r="AC308" s="3">
        <v>14.410008984299999</v>
      </c>
      <c r="AD308" s="3">
        <v>16.1303421052632</v>
      </c>
      <c r="AE308" s="3">
        <v>3690.3662309736101</v>
      </c>
      <c r="AF308" s="3">
        <v>22.913127899999999</v>
      </c>
      <c r="AG308" s="3">
        <v>16.9033108</v>
      </c>
      <c r="AH308" s="3">
        <v>0.5</v>
      </c>
      <c r="AI308" s="3">
        <v>2912</v>
      </c>
      <c r="AJ308" s="3">
        <v>3.25</v>
      </c>
      <c r="AK308" s="3">
        <v>3.4</v>
      </c>
      <c r="AL308" s="3">
        <v>15863.713152717701</v>
      </c>
      <c r="AM308" s="3">
        <v>-5.2756705076931398</v>
      </c>
      <c r="AN308" s="3">
        <v>7.31350515450373</v>
      </c>
      <c r="AO308" s="3">
        <v>0.75874719814017999</v>
      </c>
      <c r="AP308" s="3">
        <v>9.2045014614714399E-2</v>
      </c>
      <c r="AQ308" s="3">
        <v>0.11644593289689401</v>
      </c>
      <c r="AR308" s="3">
        <v>4.0233840674912001E-2</v>
      </c>
      <c r="AS308" s="3">
        <v>3.80448243719251E-2</v>
      </c>
      <c r="AT308" s="3">
        <v>97.854449419445899</v>
      </c>
      <c r="AU308" s="3">
        <v>99.941027694952695</v>
      </c>
      <c r="AV308" s="3">
        <v>99.260409015250602</v>
      </c>
      <c r="AW308" s="3">
        <v>2.5</v>
      </c>
      <c r="AX308" s="3">
        <v>13.7191761308616</v>
      </c>
      <c r="AY308" s="3">
        <v>16.659717839609002</v>
      </c>
      <c r="AZ308" s="3">
        <v>1.6602348493338901</v>
      </c>
      <c r="BA308" s="3">
        <v>12.5009036782915</v>
      </c>
      <c r="BB308" s="5">
        <v>16.399999999999999</v>
      </c>
      <c r="BC308" s="9">
        <v>58031</v>
      </c>
      <c r="BD308" s="3">
        <v>52.008457700095803</v>
      </c>
      <c r="BE308" s="3">
        <v>3.25</v>
      </c>
      <c r="BF308" s="3">
        <v>113.113510527741</v>
      </c>
      <c r="BG308" s="3">
        <v>1.28990060760989</v>
      </c>
      <c r="BH308" s="3">
        <v>42.573319154402299</v>
      </c>
      <c r="BI308" s="3">
        <v>41.370138862738102</v>
      </c>
      <c r="BJ308" s="3">
        <v>1.6807199716568</v>
      </c>
      <c r="BK308" s="3">
        <v>14</v>
      </c>
      <c r="BL308" s="3">
        <v>26.8</v>
      </c>
      <c r="BM308" s="3">
        <v>124.5494123</v>
      </c>
      <c r="BN308" s="3">
        <v>43.550226780000003</v>
      </c>
      <c r="BO308" s="3">
        <v>22178.906818349798</v>
      </c>
      <c r="BP308" s="3">
        <v>84.496906440000004</v>
      </c>
      <c r="BQ308" s="3">
        <v>4.5876965664300302</v>
      </c>
      <c r="BR308" s="3">
        <v>1.00069999694824</v>
      </c>
      <c r="BS308" s="3">
        <v>96.779998779296903</v>
      </c>
      <c r="BT308" s="3">
        <v>0.98830002546310403</v>
      </c>
      <c r="BU308" s="3">
        <v>1.0045599937439</v>
      </c>
      <c r="BV308" s="3">
        <v>1.1622999906539899</v>
      </c>
      <c r="BW308" s="3">
        <v>102.415283203125</v>
      </c>
      <c r="BX308" s="3">
        <v>104.018020629883</v>
      </c>
      <c r="BY308" s="3">
        <v>6</v>
      </c>
      <c r="BZ308" s="3">
        <v>6</v>
      </c>
      <c r="CA308" s="3">
        <f t="shared" si="73"/>
        <v>99.658789999999996</v>
      </c>
      <c r="CB308" s="3">
        <v>99.665283203125</v>
      </c>
      <c r="CC308" s="3">
        <v>96.029182434082003</v>
      </c>
      <c r="CD308" s="3">
        <v>94.651123046875</v>
      </c>
      <c r="CE308" s="3">
        <v>9.7091884613037092</v>
      </c>
      <c r="CF308" s="3">
        <v>4.7119064331054696</v>
      </c>
      <c r="CG308" s="3">
        <v>10.44538</v>
      </c>
      <c r="CH308" s="3">
        <v>4.79371579293751</v>
      </c>
      <c r="CI308" s="3">
        <v>0.5</v>
      </c>
      <c r="CJ308" s="3">
        <v>3.1</v>
      </c>
      <c r="CK308" s="3">
        <v>87</v>
      </c>
      <c r="CL308" s="3">
        <v>99</v>
      </c>
      <c r="CM308" s="3">
        <v>98</v>
      </c>
      <c r="CN308" s="3">
        <v>3.45</v>
      </c>
      <c r="CO308" s="3">
        <v>7.56</v>
      </c>
      <c r="CP308" s="3">
        <v>5.6150000000000002</v>
      </c>
      <c r="CQ308" s="3">
        <v>1.64316043138414E-2</v>
      </c>
      <c r="CR308" s="3">
        <v>20.2</v>
      </c>
      <c r="CS308" s="3">
        <v>25.4</v>
      </c>
      <c r="CT308" s="3">
        <v>99.795291709314199</v>
      </c>
      <c r="CU308" s="3">
        <v>99.596367305751798</v>
      </c>
      <c r="CV308" s="3">
        <v>99.661256728974706</v>
      </c>
      <c r="CW308" s="3">
        <v>10</v>
      </c>
      <c r="CX308" s="3">
        <v>7.1</v>
      </c>
      <c r="CY308" s="3">
        <v>5.7</v>
      </c>
      <c r="CZ308" s="3">
        <v>17.899999999999999</v>
      </c>
      <c r="DA308" s="3">
        <v>7.5327959999999999E-2</v>
      </c>
      <c r="DB308" s="3">
        <v>2323.8699362879101</v>
      </c>
      <c r="DC308" s="3">
        <v>27.796293259999999</v>
      </c>
      <c r="DD308" s="3">
        <v>42.1</v>
      </c>
      <c r="DE308" s="3">
        <v>26.9</v>
      </c>
      <c r="DF308" s="3">
        <v>2.4</v>
      </c>
      <c r="DG308" s="3">
        <v>6.9</v>
      </c>
      <c r="DH308" s="3">
        <v>34.700000000000003</v>
      </c>
      <c r="DI308" s="3">
        <v>1</v>
      </c>
      <c r="DJ308" s="3">
        <v>16.399999999999999</v>
      </c>
      <c r="DK308" s="3">
        <v>0</v>
      </c>
      <c r="DL308" s="3">
        <v>5.0390673199130296</v>
      </c>
      <c r="DM308" s="3">
        <v>33.238</v>
      </c>
      <c r="DN308" s="3">
        <v>0.66412611330764804</v>
      </c>
      <c r="DO308" s="3">
        <v>24.001856140555201</v>
      </c>
      <c r="DP308" s="3">
        <v>31.099</v>
      </c>
      <c r="DQ308" s="3">
        <v>76.367999999999995</v>
      </c>
      <c r="DR308" s="3">
        <v>83.367999999999995</v>
      </c>
      <c r="DS308" s="3">
        <v>54.686999999999998</v>
      </c>
      <c r="DT308" s="3">
        <v>86.687802171673098</v>
      </c>
      <c r="DU308" s="3">
        <v>72.888000000000005</v>
      </c>
      <c r="DV308" s="3">
        <v>36.6</v>
      </c>
      <c r="DW308" s="3">
        <v>30.97</v>
      </c>
      <c r="DX308" s="3">
        <v>4.4450000000000003</v>
      </c>
      <c r="DY308" s="3">
        <v>6.7389999999999999</v>
      </c>
      <c r="DZ308" s="3">
        <v>6.8789999999999996</v>
      </c>
      <c r="EA308" s="3">
        <v>6.01</v>
      </c>
      <c r="EB308" s="3">
        <v>9999</v>
      </c>
      <c r="EC308" s="3">
        <v>7.444</v>
      </c>
      <c r="ED308" s="3">
        <v>44.45</v>
      </c>
      <c r="EE308" s="3">
        <v>100.86199999999999</v>
      </c>
      <c r="EF308" s="3">
        <v>7.7</v>
      </c>
      <c r="EG308" s="3">
        <v>12.1</v>
      </c>
      <c r="EH308" s="3">
        <v>2.5</v>
      </c>
      <c r="EI308" s="3">
        <v>81.073170731707293</v>
      </c>
      <c r="EJ308" s="3">
        <v>1.38</v>
      </c>
      <c r="EK308" s="3">
        <v>92.877598000000006</v>
      </c>
      <c r="EL308" s="3">
        <v>84.078117000000006</v>
      </c>
      <c r="EM308" s="3">
        <v>13.1825264960644</v>
      </c>
      <c r="EN308" s="3">
        <v>63.920419555704399</v>
      </c>
      <c r="EO308" s="3">
        <v>0.46094893578803497</v>
      </c>
      <c r="EP308" s="3">
        <v>5473.447265625</v>
      </c>
      <c r="EQ308" s="3">
        <v>780.06385</v>
      </c>
      <c r="ER308" s="3">
        <v>-1.15686724219687</v>
      </c>
      <c r="ES308" s="3">
        <v>1.25363319282269</v>
      </c>
      <c r="ET308" s="3">
        <v>67.381</v>
      </c>
      <c r="EU308" s="3">
        <v>0.79688220807896704</v>
      </c>
      <c r="EV308" s="2">
        <v>21.79</v>
      </c>
      <c r="EW308" s="2">
        <v>21.21</v>
      </c>
      <c r="EX308" s="2">
        <v>22.19</v>
      </c>
      <c r="EY308" s="3">
        <v>0.72902143001556396</v>
      </c>
      <c r="EZ308" s="3">
        <v>1.0015910863876301</v>
      </c>
      <c r="FA308" s="3">
        <v>6</v>
      </c>
      <c r="FB308" s="3">
        <v>3.6</v>
      </c>
      <c r="FC308" s="3">
        <v>2</v>
      </c>
      <c r="FD308" s="3">
        <v>6000000</v>
      </c>
      <c r="FE308" s="3">
        <v>1.0065220694480901</v>
      </c>
      <c r="FF308" s="3">
        <v>1.3543893401962399</v>
      </c>
      <c r="FG308" s="3">
        <v>3.1364565957005701</v>
      </c>
      <c r="FH308" s="3">
        <v>0</v>
      </c>
      <c r="FI308" s="3">
        <v>0.148671649451181</v>
      </c>
      <c r="FJ308" s="3">
        <v>0</v>
      </c>
      <c r="FK308" s="3">
        <v>5.1813182753517699E-2</v>
      </c>
      <c r="FL308" s="3">
        <v>8.0895935893659008</v>
      </c>
      <c r="FM308" s="3">
        <v>8.4223317008599299</v>
      </c>
      <c r="FN308" s="3">
        <v>2.7342607300414401</v>
      </c>
      <c r="FO308" s="3">
        <v>6.1547740478386199</v>
      </c>
      <c r="FP308" s="3">
        <v>1.25333595275879</v>
      </c>
      <c r="FQ308" s="3">
        <v>0.29141569206537299</v>
      </c>
      <c r="FR308" s="3">
        <v>0.86071968078613303</v>
      </c>
      <c r="FS308" s="3">
        <v>1.1139290332794201</v>
      </c>
      <c r="FT308" s="3">
        <v>0.76267331838607799</v>
      </c>
      <c r="FU308" s="3">
        <v>44484.297435136999</v>
      </c>
    </row>
    <row r="309" spans="1:177" x14ac:dyDescent="0.35">
      <c r="A309" s="3">
        <v>2023</v>
      </c>
      <c r="B309" s="3" t="s">
        <v>72</v>
      </c>
      <c r="C309" s="5">
        <v>287.32</v>
      </c>
      <c r="D309" s="5">
        <v>967.88</v>
      </c>
      <c r="E309" s="3">
        <v>43.253856751115698</v>
      </c>
      <c r="F309" s="3">
        <v>175.80018186269299</v>
      </c>
      <c r="G309" s="3">
        <v>43.253856751115698</v>
      </c>
      <c r="H309" s="3">
        <v>9.3152812471077706E-2</v>
      </c>
      <c r="I309" s="3">
        <v>10.5368416341359</v>
      </c>
      <c r="J309" s="3">
        <v>9.4598812736339308</v>
      </c>
      <c r="K309" s="3">
        <v>36.154994891142003</v>
      </c>
      <c r="L309" s="3">
        <v>14.333058137528999</v>
      </c>
      <c r="M309" s="3">
        <v>854</v>
      </c>
      <c r="N309" s="3">
        <v>143.47999999999999</v>
      </c>
      <c r="O309" s="3">
        <v>127.77</v>
      </c>
      <c r="P309" s="3">
        <v>106.76</v>
      </c>
      <c r="Q309" s="3">
        <v>5137.1000000000004</v>
      </c>
      <c r="R309" s="3">
        <v>100</v>
      </c>
      <c r="S309" s="3">
        <v>100</v>
      </c>
      <c r="T309" s="3">
        <v>20.192565627563599</v>
      </c>
      <c r="U309" s="3">
        <v>53.335447087776899</v>
      </c>
      <c r="V309" s="3">
        <v>8.2548022440000004</v>
      </c>
      <c r="W309" s="3">
        <v>16.008356626681199</v>
      </c>
      <c r="X309" s="3">
        <v>15</v>
      </c>
      <c r="Y309" s="3">
        <v>67</v>
      </c>
      <c r="Z309" s="3">
        <v>13</v>
      </c>
      <c r="AA309" s="3">
        <v>33.266034280361502</v>
      </c>
      <c r="AB309" s="3">
        <v>55.756421523900002</v>
      </c>
      <c r="AC309" s="3">
        <v>14.410008984299999</v>
      </c>
      <c r="AD309" s="3">
        <v>16.1303421052632</v>
      </c>
      <c r="AE309" s="3">
        <v>3690.3662309736101</v>
      </c>
      <c r="AF309" s="3">
        <v>22.913127899999999</v>
      </c>
      <c r="AG309" s="3">
        <v>16.9033108</v>
      </c>
      <c r="AH309" s="3">
        <v>0.5</v>
      </c>
      <c r="AI309" s="3">
        <v>2912</v>
      </c>
      <c r="AJ309" s="3">
        <v>3.25</v>
      </c>
      <c r="AK309" s="3">
        <v>3.4</v>
      </c>
      <c r="AL309" s="3">
        <v>15863.713152717701</v>
      </c>
      <c r="AM309" s="3">
        <v>-5.2756705076931398</v>
      </c>
      <c r="AN309" s="3">
        <v>7.31350515450373</v>
      </c>
      <c r="AO309" s="3">
        <v>0.75874719814017999</v>
      </c>
      <c r="AP309" s="3">
        <v>9.2045014614714399E-2</v>
      </c>
      <c r="AQ309" s="3">
        <v>0.11644593289689401</v>
      </c>
      <c r="AR309" s="3">
        <v>4.0233840674912001E-2</v>
      </c>
      <c r="AS309" s="3">
        <v>3.80448243719251E-2</v>
      </c>
      <c r="AT309" s="3">
        <v>97.854449419445899</v>
      </c>
      <c r="AU309" s="3">
        <v>99.941027694952695</v>
      </c>
      <c r="AV309" s="3">
        <v>99.260409015250602</v>
      </c>
      <c r="AW309" s="3">
        <v>2.5</v>
      </c>
      <c r="AX309" s="3">
        <v>13.7191761308616</v>
      </c>
      <c r="AY309" s="3">
        <v>16.659717839609002</v>
      </c>
      <c r="AZ309" s="3">
        <v>1.6602348493338901</v>
      </c>
      <c r="BA309" s="3">
        <v>12.5009036782915</v>
      </c>
      <c r="BB309" s="5">
        <v>16.399999999999999</v>
      </c>
      <c r="BC309" s="9">
        <v>58031</v>
      </c>
      <c r="BD309" s="3">
        <v>52.008457700095803</v>
      </c>
      <c r="BE309" s="3">
        <v>3.25</v>
      </c>
      <c r="BF309" s="3">
        <v>113.113510527741</v>
      </c>
      <c r="BG309" s="3">
        <v>1.28990060760989</v>
      </c>
      <c r="BH309" s="3">
        <v>42.573319154402299</v>
      </c>
      <c r="BI309" s="3">
        <v>41.370138862738102</v>
      </c>
      <c r="BJ309" s="3">
        <v>1.6807199716568</v>
      </c>
      <c r="BK309" s="3">
        <v>14</v>
      </c>
      <c r="BL309" s="3">
        <v>26.8</v>
      </c>
      <c r="BM309" s="3">
        <v>124.5494123</v>
      </c>
      <c r="BN309" s="3">
        <v>43.550226780000003</v>
      </c>
      <c r="BO309" s="3">
        <v>22178.906818349798</v>
      </c>
      <c r="BP309" s="3">
        <v>84.496906440000004</v>
      </c>
      <c r="BQ309" s="3">
        <v>4.5876965664300302</v>
      </c>
      <c r="BR309" s="3">
        <v>1.00069999694824</v>
      </c>
      <c r="BS309" s="3">
        <v>96.779998779296903</v>
      </c>
      <c r="BT309" s="3">
        <v>0.98830002546310403</v>
      </c>
      <c r="BU309" s="3">
        <v>1.0045599937439</v>
      </c>
      <c r="BV309" s="3">
        <v>1.1622999906539899</v>
      </c>
      <c r="BW309" s="3">
        <v>102.415283203125</v>
      </c>
      <c r="BX309" s="3">
        <v>104.018020629883</v>
      </c>
      <c r="BY309" s="3">
        <v>6</v>
      </c>
      <c r="BZ309" s="3">
        <v>6</v>
      </c>
      <c r="CA309" s="3">
        <f t="shared" si="73"/>
        <v>99.658789999999996</v>
      </c>
      <c r="CB309" s="3">
        <v>99.665283203125</v>
      </c>
      <c r="CC309" s="3">
        <v>96.029182434082003</v>
      </c>
      <c r="CD309" s="3">
        <v>94.651123046875</v>
      </c>
      <c r="CE309" s="3">
        <v>9.7091884613037092</v>
      </c>
      <c r="CF309" s="3">
        <v>4.7119064331054696</v>
      </c>
      <c r="CG309" s="3">
        <v>10.44538</v>
      </c>
      <c r="CH309" s="3">
        <v>4.79371579293751</v>
      </c>
      <c r="CI309" s="3">
        <v>0.5</v>
      </c>
      <c r="CJ309" s="3">
        <v>3.1</v>
      </c>
      <c r="CK309" s="3">
        <v>87</v>
      </c>
      <c r="CL309" s="3">
        <v>99</v>
      </c>
      <c r="CM309" s="3">
        <v>98</v>
      </c>
      <c r="CN309" s="3">
        <v>3.45</v>
      </c>
      <c r="CO309" s="3">
        <v>7.56</v>
      </c>
      <c r="CP309" s="3">
        <v>5.6150000000000002</v>
      </c>
      <c r="CQ309" s="3">
        <v>1.64316043138414E-2</v>
      </c>
      <c r="CR309" s="3">
        <v>20.2</v>
      </c>
      <c r="CS309" s="3">
        <v>25.4</v>
      </c>
      <c r="CT309" s="3">
        <v>99.795291709314199</v>
      </c>
      <c r="CU309" s="3">
        <v>99.596367305751798</v>
      </c>
      <c r="CV309" s="3">
        <v>99.661256728974706</v>
      </c>
      <c r="CW309" s="3">
        <v>10</v>
      </c>
      <c r="CX309" s="3">
        <v>7.1</v>
      </c>
      <c r="CY309" s="3">
        <v>5.7</v>
      </c>
      <c r="CZ309" s="3">
        <v>17.899999999999999</v>
      </c>
      <c r="DA309" s="3">
        <v>7.5327959999999999E-2</v>
      </c>
      <c r="DB309" s="3">
        <v>2323.8699362879101</v>
      </c>
      <c r="DC309" s="3">
        <v>27.796293259999999</v>
      </c>
      <c r="DD309" s="3">
        <v>42.1</v>
      </c>
      <c r="DE309" s="3">
        <v>26.9</v>
      </c>
      <c r="DF309" s="3">
        <v>2.4</v>
      </c>
      <c r="DG309" s="3">
        <v>6.9</v>
      </c>
      <c r="DH309" s="3">
        <v>34.700000000000003</v>
      </c>
      <c r="DI309" s="3">
        <v>1</v>
      </c>
      <c r="DJ309" s="3">
        <v>16.399999999999999</v>
      </c>
      <c r="DK309" s="3">
        <v>0</v>
      </c>
      <c r="DL309" s="3">
        <v>5.0390673199130296</v>
      </c>
      <c r="DM309" s="3">
        <v>33.238</v>
      </c>
      <c r="DN309" s="3">
        <v>0.66412611330764804</v>
      </c>
      <c r="DO309" s="3">
        <v>24.001856140555201</v>
      </c>
      <c r="DP309" s="3">
        <v>31.099</v>
      </c>
      <c r="DQ309" s="3">
        <v>76.367999999999995</v>
      </c>
      <c r="DR309" s="3">
        <v>83.367999999999995</v>
      </c>
      <c r="DS309" s="3">
        <v>54.686999999999998</v>
      </c>
      <c r="DT309" s="3">
        <v>86.687802171673098</v>
      </c>
      <c r="DU309" s="3">
        <v>72.888000000000005</v>
      </c>
      <c r="DV309" s="3">
        <v>36.6</v>
      </c>
      <c r="DW309" s="3">
        <v>30.97</v>
      </c>
      <c r="DX309" s="3">
        <v>4.4450000000000003</v>
      </c>
      <c r="DY309" s="3">
        <v>6.7389999999999999</v>
      </c>
      <c r="DZ309" s="3">
        <v>6.8789999999999996</v>
      </c>
      <c r="EA309" s="3">
        <v>6.01</v>
      </c>
      <c r="EB309" s="3">
        <v>9999</v>
      </c>
      <c r="EC309" s="3">
        <v>7.444</v>
      </c>
      <c r="ED309" s="3">
        <v>44.45</v>
      </c>
      <c r="EE309" s="3">
        <v>100.86199999999999</v>
      </c>
      <c r="EF309" s="3">
        <v>7.7</v>
      </c>
      <c r="EG309" s="3">
        <v>12.1</v>
      </c>
      <c r="EH309" s="3">
        <v>2.5</v>
      </c>
      <c r="EI309" s="3">
        <v>81.073170731707293</v>
      </c>
      <c r="EJ309" s="3">
        <v>1.38</v>
      </c>
      <c r="EK309" s="3">
        <v>92.877598000000006</v>
      </c>
      <c r="EL309" s="3">
        <v>84.078117000000006</v>
      </c>
      <c r="EM309" s="3">
        <v>13.1825264960644</v>
      </c>
      <c r="EN309" s="3">
        <v>63.920419555704399</v>
      </c>
      <c r="EO309" s="3">
        <v>0.46094893578803497</v>
      </c>
      <c r="EP309" s="3">
        <v>5473.447265625</v>
      </c>
      <c r="EQ309" s="3">
        <v>780.06385</v>
      </c>
      <c r="ER309" s="3">
        <v>-1.15686724219687</v>
      </c>
      <c r="ES309" s="3">
        <v>1.25363319282269</v>
      </c>
      <c r="ET309" s="3">
        <v>67.381</v>
      </c>
      <c r="EU309" s="3">
        <v>0.79688220807896704</v>
      </c>
      <c r="EV309" s="2">
        <v>21.79</v>
      </c>
      <c r="EW309" s="2">
        <v>21.21</v>
      </c>
      <c r="EX309" s="2">
        <v>22.19</v>
      </c>
      <c r="EY309" s="3">
        <v>0.72902143001556396</v>
      </c>
      <c r="EZ309" s="3">
        <v>1.0015910863876301</v>
      </c>
      <c r="FA309" s="3">
        <v>6</v>
      </c>
      <c r="FB309" s="3">
        <v>3.6</v>
      </c>
      <c r="FC309" s="3">
        <v>2</v>
      </c>
      <c r="FD309" s="3">
        <v>6000000</v>
      </c>
      <c r="FE309" s="3">
        <v>1.0065220694480901</v>
      </c>
      <c r="FF309" s="3">
        <v>1.3543893401962399</v>
      </c>
      <c r="FG309" s="3">
        <v>3.1364565957005701</v>
      </c>
      <c r="FH309" s="3">
        <v>0</v>
      </c>
      <c r="FI309" s="3">
        <v>0.148671649451181</v>
      </c>
      <c r="FJ309" s="3">
        <v>0</v>
      </c>
      <c r="FK309" s="3">
        <v>5.1813182753517699E-2</v>
      </c>
      <c r="FL309" s="3">
        <v>8.0895935893659008</v>
      </c>
      <c r="FM309" s="3">
        <v>8.4223317008599299</v>
      </c>
      <c r="FN309" s="3">
        <v>2.7342607300414401</v>
      </c>
      <c r="FO309" s="3">
        <v>6.1547740478386199</v>
      </c>
      <c r="FP309" s="3">
        <v>1.25333595275879</v>
      </c>
      <c r="FQ309" s="3">
        <v>0.29141569206537299</v>
      </c>
      <c r="FR309" s="3">
        <v>0.86071968078613303</v>
      </c>
      <c r="FS309" s="3">
        <v>1.1139290332794201</v>
      </c>
      <c r="FT309" s="3">
        <v>0.76267331838607799</v>
      </c>
      <c r="FU309" s="3">
        <v>44484.297435136999</v>
      </c>
    </row>
    <row r="310" spans="1:177" x14ac:dyDescent="0.35">
      <c r="A310" s="3">
        <v>2010</v>
      </c>
      <c r="B310" s="3" t="s">
        <v>73</v>
      </c>
      <c r="C310" s="5">
        <v>131.82</v>
      </c>
      <c r="D310" s="5">
        <v>3056.91</v>
      </c>
      <c r="E310" s="3">
        <v>61.534449032818898</v>
      </c>
      <c r="F310" s="3">
        <v>52.546249726656498</v>
      </c>
      <c r="G310" s="3">
        <v>61.534449032818898</v>
      </c>
      <c r="H310" s="3">
        <v>0.45172412072956902</v>
      </c>
      <c r="I310" s="3">
        <v>39.756574657683103</v>
      </c>
      <c r="J310" s="3">
        <v>2.0126059552271198</v>
      </c>
      <c r="K310" s="3">
        <v>28.319930449902198</v>
      </c>
      <c r="L310" s="3">
        <v>0.58844306301214999</v>
      </c>
      <c r="M310" s="3">
        <v>637</v>
      </c>
      <c r="N310" s="3">
        <v>88</v>
      </c>
      <c r="O310" s="3">
        <v>92.32</v>
      </c>
      <c r="P310" s="3">
        <v>103.01</v>
      </c>
      <c r="Q310" s="3">
        <v>3329.7</v>
      </c>
      <c r="R310" s="3">
        <v>95.996966277551707</v>
      </c>
      <c r="S310" s="3">
        <v>98.039970397949205</v>
      </c>
      <c r="T310" s="3">
        <v>31.8816077419355</v>
      </c>
      <c r="U310" s="3">
        <v>30.703436129032301</v>
      </c>
      <c r="V310" s="3">
        <v>18.489955559999999</v>
      </c>
      <c r="W310" s="3">
        <v>100</v>
      </c>
      <c r="X310" s="3">
        <v>17</v>
      </c>
      <c r="Y310" s="3">
        <v>22</v>
      </c>
      <c r="Z310" s="3">
        <v>9</v>
      </c>
      <c r="AA310" s="3">
        <v>24.930257714921499</v>
      </c>
      <c r="AB310" s="3">
        <v>11.897106109299999</v>
      </c>
      <c r="AC310" s="3">
        <v>16.559485530500002</v>
      </c>
      <c r="AD310" s="3">
        <v>14.6743747050495</v>
      </c>
      <c r="AE310" s="3">
        <v>2093.1629386091299</v>
      </c>
      <c r="AF310" s="3">
        <v>24.35</v>
      </c>
      <c r="AG310" s="3">
        <v>8.4268528979999999</v>
      </c>
      <c r="AH310" s="3">
        <v>1.2</v>
      </c>
      <c r="AI310" s="3">
        <v>5438</v>
      </c>
      <c r="AJ310" s="3">
        <v>2.25</v>
      </c>
      <c r="AK310" s="3">
        <v>2.84</v>
      </c>
      <c r="AL310" s="3">
        <v>2391.2308551268002</v>
      </c>
      <c r="AM310" s="3">
        <v>-14.2248981601683</v>
      </c>
      <c r="AN310" s="3">
        <v>6.6792200372842601</v>
      </c>
      <c r="AO310" s="3">
        <v>1.3199156907919001</v>
      </c>
      <c r="AP310" s="3">
        <v>0</v>
      </c>
      <c r="AQ310" s="3">
        <v>1.49641687629443E-2</v>
      </c>
      <c r="AR310" s="3">
        <v>1.0615621561475601</v>
      </c>
      <c r="AS310" s="3">
        <v>0.26954840205601099</v>
      </c>
      <c r="AT310" s="3">
        <v>100</v>
      </c>
      <c r="AU310" s="3">
        <v>100</v>
      </c>
      <c r="AV310" s="3">
        <v>100</v>
      </c>
      <c r="AW310" s="3">
        <v>2.5</v>
      </c>
      <c r="AX310" s="3">
        <v>7.7407833683737604</v>
      </c>
      <c r="AY310" s="3">
        <v>10.024937754552999</v>
      </c>
      <c r="AZ310" s="3">
        <v>0.48168639874653602</v>
      </c>
      <c r="BA310" s="3">
        <v>8.0670420292407101</v>
      </c>
      <c r="BB310" s="5">
        <v>21.6</v>
      </c>
      <c r="BC310" s="9">
        <v>50778</v>
      </c>
      <c r="BD310" s="3">
        <v>1.3853623980609799</v>
      </c>
      <c r="BE310" s="3">
        <v>3.25</v>
      </c>
      <c r="BF310" s="3">
        <v>88.010741143229694</v>
      </c>
      <c r="BG310" s="3">
        <v>0.32833408578621198</v>
      </c>
      <c r="BH310" s="3">
        <v>17.3342149073356</v>
      </c>
      <c r="BI310" s="3">
        <v>9.3308343792974195</v>
      </c>
      <c r="BJ310" s="3">
        <v>0.44666001200675998</v>
      </c>
      <c r="BK310" s="3">
        <v>18.3</v>
      </c>
      <c r="BL310" s="3">
        <v>32.299999999999997</v>
      </c>
      <c r="BM310" s="3">
        <v>119.7922166</v>
      </c>
      <c r="BN310" s="3">
        <v>14.755686580000001</v>
      </c>
      <c r="BO310" s="3">
        <v>39.018374740472197</v>
      </c>
      <c r="BP310" s="3">
        <v>39.93</v>
      </c>
      <c r="BQ310" s="3">
        <v>3.18</v>
      </c>
      <c r="BR310" s="3">
        <v>0.999620020389557</v>
      </c>
      <c r="BS310" s="3">
        <v>98.604286193847699</v>
      </c>
      <c r="BT310" s="3">
        <v>0.98366999626159701</v>
      </c>
      <c r="BU310" s="3">
        <v>0.99137002229690596</v>
      </c>
      <c r="BV310" s="3">
        <v>1.27745997905731</v>
      </c>
      <c r="BW310" s="3">
        <v>97.176910400390597</v>
      </c>
      <c r="BX310" s="3">
        <v>96.946746826171903</v>
      </c>
      <c r="BY310" s="3">
        <v>4</v>
      </c>
      <c r="BZ310" s="3">
        <v>8</v>
      </c>
      <c r="CA310" s="3">
        <v>99.532250000000005</v>
      </c>
      <c r="CB310" s="3">
        <v>95.677772521972699</v>
      </c>
      <c r="CC310" s="3">
        <v>90.153137207031193</v>
      </c>
      <c r="CD310" s="3">
        <v>85.675613403320298</v>
      </c>
      <c r="CE310" s="3">
        <v>8.2358341217040998</v>
      </c>
      <c r="CF310" s="3">
        <v>3.4171700477600102</v>
      </c>
      <c r="CG310" s="3">
        <v>17.618680000000001</v>
      </c>
      <c r="CH310" s="3">
        <v>4.4355880920720496</v>
      </c>
      <c r="CI310" s="3">
        <v>0.1</v>
      </c>
      <c r="CJ310" s="3">
        <v>12.4</v>
      </c>
      <c r="CK310" s="3">
        <v>46</v>
      </c>
      <c r="CL310" s="3">
        <v>94</v>
      </c>
      <c r="CM310" s="3">
        <v>95</v>
      </c>
      <c r="CN310" s="3">
        <v>6.28</v>
      </c>
      <c r="CO310" s="3">
        <v>5.75</v>
      </c>
      <c r="CP310" s="3">
        <v>2.4969999999999999</v>
      </c>
      <c r="CQ310" s="3">
        <v>3.8525431113911997E-2</v>
      </c>
      <c r="CR310" s="3">
        <v>21.6</v>
      </c>
      <c r="CS310" s="3">
        <v>31.4</v>
      </c>
      <c r="CT310" s="3">
        <v>61.522680607252703</v>
      </c>
      <c r="CU310" s="3">
        <v>93.955903726504403</v>
      </c>
      <c r="CV310" s="3">
        <v>78.981160859378704</v>
      </c>
      <c r="CW310" s="3">
        <v>24</v>
      </c>
      <c r="CX310" s="3">
        <f t="shared" ref="CX310:CX323" si="74">AVERAGE(CX142,CX30)</f>
        <v>4.9000000000000004</v>
      </c>
      <c r="CY310" s="3">
        <v>4.5</v>
      </c>
      <c r="CZ310" s="3">
        <v>22.6</v>
      </c>
      <c r="DA310" s="3">
        <v>8.0394030000000005E-2</v>
      </c>
      <c r="DB310" s="3">
        <v>780.19225922924602</v>
      </c>
      <c r="DC310" s="3">
        <v>19.631237030000001</v>
      </c>
      <c r="DD310" s="3">
        <v>41.1</v>
      </c>
      <c r="DE310" s="3">
        <v>25</v>
      </c>
      <c r="DF310" s="3">
        <v>1.9</v>
      </c>
      <c r="DG310" s="3">
        <v>5.7</v>
      </c>
      <c r="DH310" s="3">
        <v>35.5</v>
      </c>
      <c r="DI310" s="3">
        <v>11</v>
      </c>
      <c r="DJ310" s="3">
        <v>22.3</v>
      </c>
      <c r="DK310" s="3">
        <v>0</v>
      </c>
      <c r="DL310" s="3">
        <v>31.0114437206019</v>
      </c>
      <c r="DM310" s="3">
        <v>31.844999999999999</v>
      </c>
      <c r="DN310" s="3">
        <v>12.568065750525101</v>
      </c>
      <c r="DO310" s="3">
        <v>28.315066119706898</v>
      </c>
      <c r="DP310" s="3">
        <v>31.213999999999999</v>
      </c>
      <c r="DQ310" s="3">
        <v>64.585999999999999</v>
      </c>
      <c r="DR310" s="3">
        <v>80.741</v>
      </c>
      <c r="DS310" s="3">
        <v>46.216000000000001</v>
      </c>
      <c r="DT310" s="3">
        <v>71.920323685029601</v>
      </c>
      <c r="DU310" s="3">
        <v>64.44</v>
      </c>
      <c r="DV310" s="3">
        <v>21.13</v>
      </c>
      <c r="DW310" s="3">
        <v>17.670000000000002</v>
      </c>
      <c r="DX310" s="3">
        <v>4.8230000000000004</v>
      </c>
      <c r="DY310" s="3">
        <v>5.7519999999999998</v>
      </c>
      <c r="DZ310" s="3">
        <v>7.9850000000000003</v>
      </c>
      <c r="EA310" s="3">
        <v>6.96</v>
      </c>
      <c r="EB310" s="3">
        <v>-112173</v>
      </c>
      <c r="EC310" s="3">
        <v>41.957000000000001</v>
      </c>
      <c r="ED310" s="3">
        <v>84.281000000000006</v>
      </c>
      <c r="EE310" s="3">
        <v>208.261</v>
      </c>
      <c r="EF310" s="3">
        <v>10.5</v>
      </c>
      <c r="EG310" s="3">
        <v>12.8</v>
      </c>
      <c r="EH310" s="3">
        <v>10.6</v>
      </c>
      <c r="EI310" s="3">
        <v>73.458536585365906</v>
      </c>
      <c r="EJ310" s="3">
        <v>1.59</v>
      </c>
      <c r="EK310" s="3">
        <v>86.149203</v>
      </c>
      <c r="EL310" s="3">
        <v>69.265009000000006</v>
      </c>
      <c r="EM310" s="3">
        <v>15.8274113801917</v>
      </c>
      <c r="EN310" s="3">
        <v>68.519382464239001</v>
      </c>
      <c r="EO310" s="3">
        <v>-0.59395918358862798</v>
      </c>
      <c r="EP310" s="3">
        <v>969.4501953125</v>
      </c>
      <c r="EQ310" s="3">
        <v>153.33240000000001</v>
      </c>
      <c r="ER310" s="3">
        <v>-0.87728507292026403</v>
      </c>
      <c r="ES310" s="3">
        <v>-0.35029953220580101</v>
      </c>
      <c r="ET310" s="3">
        <v>53.829000000000001</v>
      </c>
      <c r="EU310" s="3">
        <v>1.3080759280048799</v>
      </c>
      <c r="EV310" s="2">
        <v>19.79</v>
      </c>
      <c r="EW310" s="2">
        <v>19.55</v>
      </c>
      <c r="EX310" s="2">
        <v>19.75</v>
      </c>
      <c r="EY310" s="3">
        <v>-0.35239461064338701</v>
      </c>
      <c r="EZ310" s="3">
        <v>-0.112342447042465</v>
      </c>
      <c r="FA310" s="3">
        <v>9</v>
      </c>
      <c r="FB310" s="3">
        <v>2.7</v>
      </c>
      <c r="FC310" s="3">
        <v>9</v>
      </c>
      <c r="FD310" s="3">
        <v>107000000</v>
      </c>
      <c r="FE310" s="3">
        <v>1.6447231229463699</v>
      </c>
      <c r="FF310" s="3">
        <v>1.2269766069760599</v>
      </c>
      <c r="FG310" s="3">
        <v>3.2710031378895201</v>
      </c>
      <c r="FH310" s="3">
        <v>0.24166787649020399</v>
      </c>
      <c r="FI310" s="3">
        <v>0.136427208896023</v>
      </c>
      <c r="FJ310" s="3">
        <v>0.48367655916337199</v>
      </c>
      <c r="FK310" s="3">
        <v>0.65127733584400405</v>
      </c>
      <c r="FL310" s="3">
        <v>0.76842822234454999</v>
      </c>
      <c r="FM310" s="3">
        <v>5.3002702436556799</v>
      </c>
      <c r="FN310" s="3">
        <v>4.2371542209953601</v>
      </c>
      <c r="FO310" s="3">
        <v>12.528235308646</v>
      </c>
      <c r="FP310" s="3">
        <v>0.43213042616844199</v>
      </c>
      <c r="FQ310" s="3">
        <v>1.71353438994212</v>
      </c>
      <c r="FR310" s="3">
        <v>0.27360039949417098</v>
      </c>
      <c r="FS310" s="3">
        <v>0.106409564614296</v>
      </c>
      <c r="FT310" s="3">
        <v>0.67256700992584195</v>
      </c>
      <c r="FU310" s="3">
        <v>17353.0078365874</v>
      </c>
    </row>
    <row r="311" spans="1:177" x14ac:dyDescent="0.35">
      <c r="A311" s="3">
        <v>2011</v>
      </c>
      <c r="B311" s="3" t="s">
        <v>73</v>
      </c>
      <c r="C311" s="5">
        <v>78.94</v>
      </c>
      <c r="D311" s="8">
        <v>3174.1</v>
      </c>
      <c r="E311" s="3">
        <v>60.746404831211699</v>
      </c>
      <c r="F311" s="3">
        <v>54.134963868816001</v>
      </c>
      <c r="G311" s="3">
        <v>60.746404831211699</v>
      </c>
      <c r="H311" s="3">
        <v>0.44645675638222199</v>
      </c>
      <c r="I311" s="3">
        <v>39.079810574792504</v>
      </c>
      <c r="J311" s="3">
        <v>1.9290089933527399</v>
      </c>
      <c r="K311" s="3">
        <v>28.640535256549501</v>
      </c>
      <c r="L311" s="3">
        <v>0.74023744814761805</v>
      </c>
      <c r="M311" s="3">
        <v>637</v>
      </c>
      <c r="N311" s="3">
        <v>103.24</v>
      </c>
      <c r="O311" s="3">
        <v>102.81</v>
      </c>
      <c r="P311" s="3">
        <v>103.43</v>
      </c>
      <c r="Q311" s="3">
        <v>3993</v>
      </c>
      <c r="R311" s="3">
        <v>96.306158062055601</v>
      </c>
      <c r="S311" s="3">
        <v>98.389045715332003</v>
      </c>
      <c r="T311" s="3">
        <v>30.296976771888001</v>
      </c>
      <c r="U311" s="3">
        <v>28.069257891602099</v>
      </c>
      <c r="V311" s="3">
        <v>19.50868234</v>
      </c>
      <c r="W311" s="3">
        <v>100</v>
      </c>
      <c r="X311" s="3">
        <v>17</v>
      </c>
      <c r="Y311" s="3">
        <v>22</v>
      </c>
      <c r="Z311" s="3">
        <v>9</v>
      </c>
      <c r="AA311" s="3">
        <v>24.5820118096008</v>
      </c>
      <c r="AB311" s="3">
        <v>14.6060606061</v>
      </c>
      <c r="AC311" s="3">
        <v>15.1515151515</v>
      </c>
      <c r="AD311" s="3">
        <v>15.554506842850399</v>
      </c>
      <c r="AE311" s="3">
        <v>2103.4838616429802</v>
      </c>
      <c r="AF311" s="3">
        <v>24.35</v>
      </c>
      <c r="AG311" s="3">
        <v>8.4268528979999999</v>
      </c>
      <c r="AH311" s="3">
        <v>1.2</v>
      </c>
      <c r="AI311" s="3">
        <v>5073</v>
      </c>
      <c r="AJ311" s="3">
        <f>AVERAGE(AJ312,AJ310)</f>
        <v>2.38</v>
      </c>
      <c r="AK311" s="3">
        <f>AVERAGE(AK312,AK310)</f>
        <v>2.92</v>
      </c>
      <c r="AL311" s="3">
        <v>3222.47679274953</v>
      </c>
      <c r="AM311" s="3">
        <v>16.1857494011367</v>
      </c>
      <c r="AN311" s="3">
        <v>8.0046552807448492</v>
      </c>
      <c r="AO311" s="3">
        <v>1.31773772714469</v>
      </c>
      <c r="AP311" s="3">
        <v>0</v>
      </c>
      <c r="AQ311" s="3">
        <v>2.2300703666526998E-2</v>
      </c>
      <c r="AR311" s="3">
        <v>1.44676549062003</v>
      </c>
      <c r="AS311" s="3">
        <v>0.221599655366673</v>
      </c>
      <c r="AT311" s="3">
        <v>100</v>
      </c>
      <c r="AU311" s="3">
        <v>100</v>
      </c>
      <c r="AV311" s="3">
        <v>100</v>
      </c>
      <c r="AW311" s="3">
        <v>2.5</v>
      </c>
      <c r="AX311" s="3">
        <v>7.42462190671987</v>
      </c>
      <c r="AY311" s="3">
        <v>11.3038221953614</v>
      </c>
      <c r="AZ311" s="3">
        <v>0.56712531705988301</v>
      </c>
      <c r="BA311" s="3">
        <v>8.5514150605613199</v>
      </c>
      <c r="BB311" s="5">
        <v>22.3</v>
      </c>
      <c r="BC311" s="9">
        <v>51153</v>
      </c>
      <c r="BD311" s="3">
        <v>1.3853623980609799</v>
      </c>
      <c r="BE311" s="3">
        <v>3.25</v>
      </c>
      <c r="BF311" s="3">
        <v>87.533249337446193</v>
      </c>
      <c r="BG311" s="3">
        <v>0.32833408578621198</v>
      </c>
      <c r="BH311" s="3">
        <v>17.3366382115025</v>
      </c>
      <c r="BI311" s="3">
        <v>9.3548498853060291</v>
      </c>
      <c r="BJ311" s="3">
        <v>0.474590003490448</v>
      </c>
      <c r="BK311" s="3">
        <v>18.3</v>
      </c>
      <c r="BL311" s="3">
        <v>31.8</v>
      </c>
      <c r="BM311" s="3">
        <v>115.8242824</v>
      </c>
      <c r="BN311" s="3">
        <v>16.236912589999999</v>
      </c>
      <c r="BO311" s="3">
        <v>60.900771548747798</v>
      </c>
      <c r="BP311" s="3">
        <v>40.009996780000002</v>
      </c>
      <c r="BQ311" s="3">
        <v>2.87</v>
      </c>
      <c r="BR311" s="3">
        <v>0.999620020389557</v>
      </c>
      <c r="BS311" s="3">
        <v>98.604286193847699</v>
      </c>
      <c r="BT311" s="3">
        <v>0.98225998878479004</v>
      </c>
      <c r="BU311" s="3">
        <v>0.98723000288009599</v>
      </c>
      <c r="BV311" s="3">
        <v>1.2651000022888199</v>
      </c>
      <c r="BW311" s="3">
        <v>98.062332153320298</v>
      </c>
      <c r="BX311" s="3">
        <v>98.317558288574205</v>
      </c>
      <c r="BY311" s="3">
        <v>4</v>
      </c>
      <c r="BZ311" s="3">
        <v>8</v>
      </c>
      <c r="CA311" s="3">
        <v>99.343209999999999</v>
      </c>
      <c r="CB311" s="3">
        <v>95.385772705078097</v>
      </c>
      <c r="CC311" s="3">
        <v>91.255187988281193</v>
      </c>
      <c r="CD311" s="3">
        <v>87.774421691894503</v>
      </c>
      <c r="CE311" s="3">
        <v>10.309374809265099</v>
      </c>
      <c r="CF311" s="3">
        <v>2.9137599468231201</v>
      </c>
      <c r="CG311" s="3">
        <v>17.618680000000001</v>
      </c>
      <c r="CH311" s="3">
        <v>4.4355880920720496</v>
      </c>
      <c r="CI311" s="3">
        <v>0.1</v>
      </c>
      <c r="CJ311" s="3">
        <v>11.8</v>
      </c>
      <c r="CK311" s="3">
        <v>46</v>
      </c>
      <c r="CL311" s="3">
        <v>89</v>
      </c>
      <c r="CM311" s="3">
        <v>93</v>
      </c>
      <c r="CN311" s="3">
        <v>6.31</v>
      </c>
      <c r="CO311" s="3">
        <v>5.8419999999999996</v>
      </c>
      <c r="CP311" s="3">
        <v>2.5299999999999998</v>
      </c>
      <c r="CQ311" s="3">
        <v>2.6191582848089801E-2</v>
      </c>
      <c r="CR311" s="3">
        <v>21.6</v>
      </c>
      <c r="CS311" s="3">
        <v>31.4</v>
      </c>
      <c r="CT311" s="3">
        <v>62.965654967794201</v>
      </c>
      <c r="CU311" s="3">
        <v>94.2670889823425</v>
      </c>
      <c r="CV311" s="3">
        <v>79.855909906416898</v>
      </c>
      <c r="CW311" s="3">
        <v>24</v>
      </c>
      <c r="CX311" s="3">
        <f t="shared" si="74"/>
        <v>4.9000000000000004</v>
      </c>
      <c r="CY311" s="3">
        <v>3.7</v>
      </c>
      <c r="CZ311" s="3">
        <v>21</v>
      </c>
      <c r="DA311" s="3">
        <v>1.522125E-2</v>
      </c>
      <c r="DB311" s="3">
        <v>629.302390497332</v>
      </c>
      <c r="DC311" s="3">
        <v>24.275840760000001</v>
      </c>
      <c r="DD311" s="3">
        <v>41.2</v>
      </c>
      <c r="DE311" s="3">
        <v>24.9</v>
      </c>
      <c r="DF311" s="3">
        <v>1.8</v>
      </c>
      <c r="DG311" s="3">
        <v>5.5</v>
      </c>
      <c r="DH311" s="3">
        <v>35.9</v>
      </c>
      <c r="DI311" s="3">
        <v>12.6</v>
      </c>
      <c r="DJ311" s="3">
        <v>22.9</v>
      </c>
      <c r="DK311" s="3">
        <v>0</v>
      </c>
      <c r="DL311" s="3">
        <v>29.254860962153199</v>
      </c>
      <c r="DM311" s="3">
        <v>31.844999999999999</v>
      </c>
      <c r="DN311" s="3">
        <v>12.3081807350998</v>
      </c>
      <c r="DO311" s="3">
        <v>28.563981024352199</v>
      </c>
      <c r="DP311" s="3">
        <v>30.710999999999999</v>
      </c>
      <c r="DQ311" s="3">
        <v>63.884999999999998</v>
      </c>
      <c r="DR311" s="3">
        <v>80.575000000000003</v>
      </c>
      <c r="DS311" s="3">
        <v>46.116999999999997</v>
      </c>
      <c r="DT311" s="3">
        <v>73.451087822125899</v>
      </c>
      <c r="DU311" s="3">
        <v>63.781999999999996</v>
      </c>
      <c r="DV311" s="3">
        <v>20.65</v>
      </c>
      <c r="DW311" s="3">
        <v>16.670000000000002</v>
      </c>
      <c r="DX311" s="3">
        <v>4.7370000000000001</v>
      </c>
      <c r="DY311" s="3">
        <v>7.0469999999999997</v>
      </c>
      <c r="DZ311" s="3">
        <v>7.8719999999999999</v>
      </c>
      <c r="EA311" s="3">
        <v>7.18</v>
      </c>
      <c r="EB311" s="3">
        <v>-47867</v>
      </c>
      <c r="EC311" s="3">
        <v>38.316000000000003</v>
      </c>
      <c r="ED311" s="3">
        <v>81.819000000000003</v>
      </c>
      <c r="EE311" s="3">
        <v>199.374</v>
      </c>
      <c r="EF311" s="3">
        <v>9.6999999999999993</v>
      </c>
      <c r="EG311" s="3">
        <v>12.5</v>
      </c>
      <c r="EH311" s="3">
        <v>10</v>
      </c>
      <c r="EI311" s="3">
        <v>74.409756097561001</v>
      </c>
      <c r="EJ311" s="3">
        <v>1.47</v>
      </c>
      <c r="EK311" s="3">
        <v>86.472376999999994</v>
      </c>
      <c r="EL311" s="3">
        <v>70.230530999999999</v>
      </c>
      <c r="EM311" s="3">
        <v>15.854675144292001</v>
      </c>
      <c r="EN311" s="3">
        <v>68.321153732501799</v>
      </c>
      <c r="EO311" s="3">
        <v>-0.49186621286604298</v>
      </c>
      <c r="EP311" s="3">
        <v>793.40386962890602</v>
      </c>
      <c r="EQ311" s="3">
        <v>252.35144</v>
      </c>
      <c r="ER311" s="3">
        <v>-0.77599823039351901</v>
      </c>
      <c r="ES311" s="3">
        <v>-0.24879787080397101</v>
      </c>
      <c r="ET311" s="3">
        <v>53.96</v>
      </c>
      <c r="EU311" s="3">
        <v>1.0138333856323001</v>
      </c>
      <c r="EV311" s="2">
        <v>20.84</v>
      </c>
      <c r="EW311" s="2">
        <v>20.78</v>
      </c>
      <c r="EX311" s="2">
        <v>20.61</v>
      </c>
      <c r="EY311" s="3">
        <v>-0.33349850773811301</v>
      </c>
      <c r="EZ311" s="3">
        <v>-0.19431567192077601</v>
      </c>
      <c r="FA311" s="3">
        <v>9</v>
      </c>
      <c r="FB311" s="3">
        <v>2.7</v>
      </c>
      <c r="FC311" s="3">
        <v>9</v>
      </c>
      <c r="FD311" s="3">
        <v>80000000</v>
      </c>
      <c r="FE311" s="3">
        <v>1.6493378992994701</v>
      </c>
      <c r="FF311" s="3">
        <v>1.2355686693177601</v>
      </c>
      <c r="FG311" s="3">
        <v>3.5238377401744598</v>
      </c>
      <c r="FH311" s="3">
        <v>0.29527853972993801</v>
      </c>
      <c r="FI311" s="3">
        <v>0.188408064122911</v>
      </c>
      <c r="FJ311" s="3">
        <v>0.65925443828407204</v>
      </c>
      <c r="FK311" s="3">
        <v>0.92859882368094104</v>
      </c>
      <c r="FL311" s="3">
        <v>0.76842822234454999</v>
      </c>
      <c r="FM311" s="3">
        <v>5.4964432028329098</v>
      </c>
      <c r="FN311" s="3">
        <v>4.1414156714918899</v>
      </c>
      <c r="FO311" s="3">
        <v>11.6358387226317</v>
      </c>
      <c r="FP311" s="3">
        <v>0.37613716721534701</v>
      </c>
      <c r="FQ311" s="3">
        <v>2.2881764487314502</v>
      </c>
      <c r="FR311" s="3">
        <v>0.186090663075447</v>
      </c>
      <c r="FS311" s="3">
        <v>0.104707606136799</v>
      </c>
      <c r="FT311" s="3">
        <v>0.68745982646942105</v>
      </c>
      <c r="FU311" s="3">
        <v>18802.8619327657</v>
      </c>
    </row>
    <row r="312" spans="1:177" x14ac:dyDescent="0.35">
      <c r="A312" s="3">
        <v>2012</v>
      </c>
      <c r="B312" s="3" t="s">
        <v>73</v>
      </c>
      <c r="C312" s="5">
        <v>209.43</v>
      </c>
      <c r="D312" s="5">
        <v>3089.55</v>
      </c>
      <c r="E312" s="3">
        <v>59.703504043126699</v>
      </c>
      <c r="F312" s="3">
        <v>49.780859286201398</v>
      </c>
      <c r="G312" s="3">
        <v>59.703504043126699</v>
      </c>
      <c r="H312" s="3">
        <v>0.43862721348327499</v>
      </c>
      <c r="I312" s="3">
        <v>38.248847926267302</v>
      </c>
      <c r="J312" s="3">
        <v>1.9389618294061399</v>
      </c>
      <c r="K312" s="3">
        <v>28.994800452134601</v>
      </c>
      <c r="L312" s="3">
        <v>1.20803903007355</v>
      </c>
      <c r="M312" s="3">
        <v>637</v>
      </c>
      <c r="N312" s="3">
        <v>71.25</v>
      </c>
      <c r="O312" s="3">
        <v>79.599999999999994</v>
      </c>
      <c r="P312" s="3">
        <v>98.64</v>
      </c>
      <c r="Q312" s="3">
        <v>2364.1</v>
      </c>
      <c r="R312" s="3">
        <v>96.664429510237497</v>
      </c>
      <c r="S312" s="3">
        <v>98.704139709472699</v>
      </c>
      <c r="T312" s="3">
        <v>30.200143154288501</v>
      </c>
      <c r="U312" s="3">
        <v>28.243931236999899</v>
      </c>
      <c r="V312" s="3">
        <v>17.84168596</v>
      </c>
      <c r="W312" s="3">
        <v>99.581008272176504</v>
      </c>
      <c r="X312" s="3">
        <v>17</v>
      </c>
      <c r="Y312" s="3">
        <v>22</v>
      </c>
      <c r="Z312" s="3">
        <v>9</v>
      </c>
      <c r="AA312" s="3">
        <v>25.4804026383174</v>
      </c>
      <c r="AB312" s="3">
        <v>16.8620796051</v>
      </c>
      <c r="AC312" s="3">
        <v>16.2449861154</v>
      </c>
      <c r="AD312" s="3">
        <v>15.2949504483247</v>
      </c>
      <c r="AE312" s="3">
        <v>2112.8689824302301</v>
      </c>
      <c r="AF312" s="3">
        <v>24.35</v>
      </c>
      <c r="AG312" s="3">
        <v>8.4268528979999999</v>
      </c>
      <c r="AH312" s="3">
        <v>1.2</v>
      </c>
      <c r="AI312" s="3">
        <v>4571</v>
      </c>
      <c r="AJ312" s="3">
        <v>2.5099999999999998</v>
      </c>
      <c r="AK312" s="3">
        <v>3</v>
      </c>
      <c r="AL312" s="3">
        <v>2336.8257014186001</v>
      </c>
      <c r="AM312" s="3">
        <v>-24.094561755761902</v>
      </c>
      <c r="AN312" s="3">
        <v>6.1474192288563003</v>
      </c>
      <c r="AO312" s="3">
        <v>1.4435280348075501</v>
      </c>
      <c r="AP312" s="3">
        <v>0</v>
      </c>
      <c r="AQ312" s="3">
        <v>1.99812387846959E-2</v>
      </c>
      <c r="AR312" s="3">
        <v>1.40293335484725</v>
      </c>
      <c r="AS312" s="3">
        <v>0.21252227154152001</v>
      </c>
      <c r="AT312" s="3">
        <v>100</v>
      </c>
      <c r="AU312" s="3">
        <v>100</v>
      </c>
      <c r="AV312" s="3">
        <v>100</v>
      </c>
      <c r="AW312" s="3">
        <v>2.5</v>
      </c>
      <c r="AX312" s="3">
        <v>8.1018352137984095</v>
      </c>
      <c r="AY312" s="3">
        <v>12.134973162959501</v>
      </c>
      <c r="AZ312" s="3">
        <v>0.66721771586465595</v>
      </c>
      <c r="BA312" s="3">
        <v>8.5059507485609007</v>
      </c>
      <c r="BB312" s="5">
        <v>22.9</v>
      </c>
      <c r="BC312" s="9">
        <v>52362</v>
      </c>
      <c r="BD312" s="3">
        <v>1.3853623980609799</v>
      </c>
      <c r="BE312" s="3">
        <v>3.25</v>
      </c>
      <c r="BF312" s="3">
        <v>87.201265107382</v>
      </c>
      <c r="BG312" s="3">
        <v>0.32833408578621198</v>
      </c>
      <c r="BH312" s="3">
        <v>17.336463170013602</v>
      </c>
      <c r="BI312" s="3">
        <v>9.3571827948251194</v>
      </c>
      <c r="BJ312" s="3">
        <v>0.46239998936653098</v>
      </c>
      <c r="BK312" s="3">
        <v>18.3</v>
      </c>
      <c r="BL312" s="3">
        <v>31.5</v>
      </c>
      <c r="BM312" s="3">
        <v>113.4223875</v>
      </c>
      <c r="BN312" s="3">
        <v>17.58613124</v>
      </c>
      <c r="BO312" s="3">
        <v>131.36880058290899</v>
      </c>
      <c r="BP312" s="3">
        <v>45.879994250000003</v>
      </c>
      <c r="BQ312" s="3">
        <v>2.81</v>
      </c>
      <c r="BR312" s="3">
        <v>0.999620020389557</v>
      </c>
      <c r="BS312" s="3">
        <v>98.604286193847699</v>
      </c>
      <c r="BT312" s="3">
        <v>0.98106002807617199</v>
      </c>
      <c r="BU312" s="3">
        <v>0.99001002311706499</v>
      </c>
      <c r="BV312" s="3">
        <v>1.21055996417999</v>
      </c>
      <c r="BW312" s="3">
        <v>94.710456848144503</v>
      </c>
      <c r="BX312" s="3">
        <v>95.243919372558594</v>
      </c>
      <c r="BY312" s="3">
        <v>4</v>
      </c>
      <c r="BZ312" s="3">
        <v>8</v>
      </c>
      <c r="CA312" s="3">
        <v>99.343209999999999</v>
      </c>
      <c r="CB312" s="3">
        <v>96.157150268554702</v>
      </c>
      <c r="CC312" s="3">
        <v>94.290687561035199</v>
      </c>
      <c r="CD312" s="3">
        <v>89.152191162109403</v>
      </c>
      <c r="CE312" s="3">
        <v>7.88751125335693</v>
      </c>
      <c r="CF312" s="3">
        <v>2.82322001457214</v>
      </c>
      <c r="CG312" s="3">
        <v>17.618680000000001</v>
      </c>
      <c r="CH312" s="3">
        <v>4.4355880920720496</v>
      </c>
      <c r="CI312" s="3">
        <v>0.1</v>
      </c>
      <c r="CJ312" s="3">
        <v>11.2</v>
      </c>
      <c r="CK312" s="3">
        <v>47</v>
      </c>
      <c r="CL312" s="3">
        <v>91</v>
      </c>
      <c r="CM312" s="3">
        <v>94</v>
      </c>
      <c r="CN312" s="3">
        <v>6.6</v>
      </c>
      <c r="CO312" s="3">
        <v>5.9630000000000001</v>
      </c>
      <c r="CP312" s="3">
        <v>2.6</v>
      </c>
      <c r="CQ312" s="3">
        <v>2.4835724151646001E-2</v>
      </c>
      <c r="CR312" s="3">
        <v>21.6</v>
      </c>
      <c r="CS312" s="3">
        <v>31.4</v>
      </c>
      <c r="CT312" s="3">
        <v>64.408629328335607</v>
      </c>
      <c r="CU312" s="3">
        <v>94.578274238180697</v>
      </c>
      <c r="CV312" s="3">
        <v>80.692394782436395</v>
      </c>
      <c r="CW312" s="3">
        <v>11</v>
      </c>
      <c r="CX312" s="3">
        <f t="shared" si="74"/>
        <v>4.9000000000000004</v>
      </c>
      <c r="CY312" s="3">
        <v>3.5</v>
      </c>
      <c r="CZ312" s="3">
        <v>22.2</v>
      </c>
      <c r="DA312" s="3">
        <v>0</v>
      </c>
      <c r="DB312" s="3">
        <v>685.25294350734305</v>
      </c>
      <c r="DC312" s="3">
        <v>22.427940370000002</v>
      </c>
      <c r="DD312" s="3">
        <v>41.8</v>
      </c>
      <c r="DE312" s="3">
        <v>25.5</v>
      </c>
      <c r="DF312" s="3">
        <v>1.7</v>
      </c>
      <c r="DG312" s="3">
        <v>5.3</v>
      </c>
      <c r="DH312" s="3">
        <v>36.5</v>
      </c>
      <c r="DI312" s="3">
        <v>12.8</v>
      </c>
      <c r="DJ312" s="3">
        <v>23</v>
      </c>
      <c r="DK312" s="3">
        <v>0</v>
      </c>
      <c r="DL312" s="3">
        <v>29.7121769044549</v>
      </c>
      <c r="DM312" s="3">
        <v>30.827999999999999</v>
      </c>
      <c r="DN312" s="3">
        <v>12.167328591464701</v>
      </c>
      <c r="DO312" s="3">
        <v>28.206911454796199</v>
      </c>
      <c r="DP312" s="3">
        <v>30.54</v>
      </c>
      <c r="DQ312" s="3">
        <v>64.644000000000005</v>
      </c>
      <c r="DR312" s="3">
        <v>80.373000000000005</v>
      </c>
      <c r="DS312" s="3">
        <v>46.271999999999998</v>
      </c>
      <c r="DT312" s="3">
        <v>72.681578286001496</v>
      </c>
      <c r="DU312" s="3">
        <v>64.019000000000005</v>
      </c>
      <c r="DV312" s="3">
        <v>20.76</v>
      </c>
      <c r="DW312" s="3">
        <v>16.79</v>
      </c>
      <c r="DX312" s="3">
        <v>5.0990000000000002</v>
      </c>
      <c r="DY312" s="3">
        <v>6.5970000000000004</v>
      </c>
      <c r="DZ312" s="3">
        <v>7.3330000000000002</v>
      </c>
      <c r="EA312" s="3">
        <v>6.79</v>
      </c>
      <c r="EB312" s="3">
        <v>-21485</v>
      </c>
      <c r="EC312" s="3">
        <v>37.965000000000003</v>
      </c>
      <c r="ED312" s="3">
        <v>81.861000000000004</v>
      </c>
      <c r="EE312" s="3">
        <v>197.39</v>
      </c>
      <c r="EF312" s="3">
        <v>10</v>
      </c>
      <c r="EG312" s="3">
        <v>12.7</v>
      </c>
      <c r="EH312" s="3">
        <v>9.5</v>
      </c>
      <c r="EI312" s="3">
        <v>74.4121951219512</v>
      </c>
      <c r="EJ312" s="3">
        <v>1.52</v>
      </c>
      <c r="EK312" s="3">
        <v>86.292164999999997</v>
      </c>
      <c r="EL312" s="3">
        <v>70.192451000000005</v>
      </c>
      <c r="EM312" s="3">
        <v>15.8469076855983</v>
      </c>
      <c r="EN312" s="3">
        <v>68.182785639931197</v>
      </c>
      <c r="EO312" s="3">
        <v>-0.44517793619838297</v>
      </c>
      <c r="EP312" s="3">
        <v>893.05432128906295</v>
      </c>
      <c r="EQ312" s="3">
        <v>251.8852</v>
      </c>
      <c r="ER312" s="3">
        <v>-0.475594122304342</v>
      </c>
      <c r="ES312" s="3">
        <v>-0.419233409344486</v>
      </c>
      <c r="ET312" s="3">
        <v>53.973999999999997</v>
      </c>
      <c r="EU312" s="3">
        <v>1.0527822303072401</v>
      </c>
      <c r="EV312" s="2">
        <v>21.92</v>
      </c>
      <c r="EW312" s="2">
        <v>22.06</v>
      </c>
      <c r="EX312" s="2">
        <v>21.49</v>
      </c>
      <c r="EY312" s="3">
        <v>-0.381443470716476</v>
      </c>
      <c r="EZ312" s="3">
        <v>-0.16948463022708901</v>
      </c>
      <c r="FA312" s="3">
        <v>9</v>
      </c>
      <c r="FB312" s="3">
        <v>2.7</v>
      </c>
      <c r="FC312" s="3">
        <v>9</v>
      </c>
      <c r="FD312" s="3">
        <v>21000000</v>
      </c>
      <c r="FE312" s="3">
        <v>1.6413768428740201</v>
      </c>
      <c r="FF312" s="3">
        <v>1.17392522752233</v>
      </c>
      <c r="FG312" s="3">
        <v>3.4966439413552699</v>
      </c>
      <c r="FH312" s="3">
        <v>0.12783087358311301</v>
      </c>
      <c r="FI312" s="3">
        <v>0.13050942431509199</v>
      </c>
      <c r="FJ312" s="3">
        <v>0.74353357595979797</v>
      </c>
      <c r="FK312" s="3">
        <v>0.94405814945052802</v>
      </c>
      <c r="FL312" s="3">
        <v>0.76842822234454999</v>
      </c>
      <c r="FM312" s="3">
        <v>5.52974013515212</v>
      </c>
      <c r="FN312" s="3">
        <v>3.7907145433654099</v>
      </c>
      <c r="FO312" s="3">
        <v>8.1798794989179395</v>
      </c>
      <c r="FP312" s="3">
        <v>0.31852960586547902</v>
      </c>
      <c r="FQ312" s="3">
        <v>2.1883314403979801</v>
      </c>
      <c r="FR312" s="3">
        <v>8.2341559231281294E-2</v>
      </c>
      <c r="FS312" s="3">
        <v>9.2900536954402896E-2</v>
      </c>
      <c r="FT312" s="3">
        <v>0.56453311443328902</v>
      </c>
      <c r="FU312" s="3">
        <v>19809.146686660799</v>
      </c>
    </row>
    <row r="313" spans="1:177" x14ac:dyDescent="0.35">
      <c r="A313" s="3">
        <v>2013</v>
      </c>
      <c r="B313" s="3" t="s">
        <v>73</v>
      </c>
      <c r="C313" s="5">
        <v>90.49</v>
      </c>
      <c r="D313" s="5">
        <v>2865.71</v>
      </c>
      <c r="E313" s="3">
        <v>60.448637134286798</v>
      </c>
      <c r="F313" s="3">
        <v>56.234964555225197</v>
      </c>
      <c r="G313" s="3">
        <v>60.448637134286798</v>
      </c>
      <c r="H313" s="3">
        <v>0.43765684350735401</v>
      </c>
      <c r="I313" s="3">
        <v>38.021127678998397</v>
      </c>
      <c r="J313" s="3">
        <v>1.9214885014998</v>
      </c>
      <c r="K313" s="3">
        <v>29.3291135938791</v>
      </c>
      <c r="L313" s="3">
        <v>1.3009708737864101</v>
      </c>
      <c r="M313" s="3">
        <v>637</v>
      </c>
      <c r="N313" s="3">
        <v>101.65</v>
      </c>
      <c r="O313" s="3">
        <v>98.45</v>
      </c>
      <c r="P313" s="3">
        <v>93.53</v>
      </c>
      <c r="Q313" s="3">
        <v>3863.2</v>
      </c>
      <c r="R313" s="3">
        <v>97.100253789778193</v>
      </c>
      <c r="S313" s="3">
        <v>98.951263427734403</v>
      </c>
      <c r="T313" s="3">
        <v>31.292480211081799</v>
      </c>
      <c r="U313" s="3">
        <v>30.7374142480211</v>
      </c>
      <c r="V313" s="3">
        <v>16.489544540000001</v>
      </c>
      <c r="W313" s="3">
        <v>99.407464722371103</v>
      </c>
      <c r="X313" s="3">
        <v>17</v>
      </c>
      <c r="Y313" s="3">
        <v>22</v>
      </c>
      <c r="Z313" s="3">
        <v>9</v>
      </c>
      <c r="AA313" s="3">
        <v>25.8039658711164</v>
      </c>
      <c r="AB313" s="3">
        <v>17.684636958599999</v>
      </c>
      <c r="AC313" s="3">
        <v>15.269554378300001</v>
      </c>
      <c r="AD313" s="3">
        <v>15.143935818782399</v>
      </c>
      <c r="AE313" s="3">
        <v>2120.7291365014498</v>
      </c>
      <c r="AF313" s="3">
        <v>24.35</v>
      </c>
      <c r="AG313" s="3">
        <v>8.4268528979999999</v>
      </c>
      <c r="AH313" s="3">
        <v>1.2</v>
      </c>
      <c r="AI313" s="3">
        <v>4411</v>
      </c>
      <c r="AJ313" s="3">
        <f>AVERAGE(AJ314,AJ312)</f>
        <v>2.6416529999999998</v>
      </c>
      <c r="AK313" s="3">
        <f>AVERAGE(AK314,AK312)</f>
        <v>3.1305775000000002</v>
      </c>
      <c r="AL313" s="3">
        <v>3191.3782539981999</v>
      </c>
      <c r="AM313" s="3">
        <v>33.241215248600497</v>
      </c>
      <c r="AN313" s="3">
        <v>5.8840499378451101</v>
      </c>
      <c r="AO313" s="3">
        <v>1.2461403871968699</v>
      </c>
      <c r="AP313" s="3">
        <v>0</v>
      </c>
      <c r="AQ313" s="3">
        <v>1.23659805976792E-2</v>
      </c>
      <c r="AR313" s="3">
        <v>1.1996086945528299</v>
      </c>
      <c r="AS313" s="3">
        <v>0.18793763581341799</v>
      </c>
      <c r="AT313" s="3">
        <v>100</v>
      </c>
      <c r="AU313" s="3">
        <v>100</v>
      </c>
      <c r="AV313" s="3">
        <v>100</v>
      </c>
      <c r="AW313" s="3">
        <v>2.5</v>
      </c>
      <c r="AX313" s="3">
        <v>8.2317986212275205</v>
      </c>
      <c r="AY313" s="3">
        <v>9.8063431976731508</v>
      </c>
      <c r="AZ313" s="3">
        <v>0.73861593603405495</v>
      </c>
      <c r="BA313" s="3">
        <v>10.152988832341601</v>
      </c>
      <c r="BB313" s="13">
        <v>23</v>
      </c>
      <c r="BC313" s="9">
        <v>52828</v>
      </c>
      <c r="BD313" s="3">
        <v>1.3853623980609799</v>
      </c>
      <c r="BE313" s="3">
        <v>3.25</v>
      </c>
      <c r="BF313" s="3">
        <v>86.874290309959605</v>
      </c>
      <c r="BG313" s="3">
        <v>0.32833408578621198</v>
      </c>
      <c r="BH313" s="3">
        <v>17.326121267652098</v>
      </c>
      <c r="BI313" s="3">
        <v>9.3451896003406407</v>
      </c>
      <c r="BJ313" s="3">
        <v>0.39024001359939597</v>
      </c>
      <c r="BK313" s="3">
        <v>18.3</v>
      </c>
      <c r="BL313" s="3">
        <v>31.5</v>
      </c>
      <c r="BM313" s="3">
        <v>114.1701218</v>
      </c>
      <c r="BN313" s="3">
        <v>18.888502290000002</v>
      </c>
      <c r="BO313" s="3">
        <v>175.89341469567199</v>
      </c>
      <c r="BP313" s="3">
        <v>49.764499999999998</v>
      </c>
      <c r="BQ313" s="3">
        <v>2.8946538164342801</v>
      </c>
      <c r="BR313" s="3">
        <v>0.999620020389557</v>
      </c>
      <c r="BS313" s="3">
        <v>98.604286193847699</v>
      </c>
      <c r="BT313" s="3">
        <f>AVERAGE(BT311,BT315)</f>
        <v>0.98366999626159646</v>
      </c>
      <c r="BU313" s="3">
        <v>0.98769998550414995</v>
      </c>
      <c r="BV313" s="3">
        <v>1.2033100128173799</v>
      </c>
      <c r="BW313" s="3">
        <f>AVERAGE(BW311,BW315)</f>
        <v>92.747486114501953</v>
      </c>
      <c r="BX313" s="3">
        <f>AVERAGE(BX311,BX315)</f>
        <v>95.573085784912109</v>
      </c>
      <c r="BY313" s="3">
        <v>5</v>
      </c>
      <c r="BZ313" s="3">
        <v>8</v>
      </c>
      <c r="CA313" s="3">
        <f>AVERAGE(CA311,CA315)</f>
        <v>99.42734999999999</v>
      </c>
      <c r="CB313" s="3">
        <v>96.717460632324205</v>
      </c>
      <c r="CC313" s="3">
        <v>95.916183471679702</v>
      </c>
      <c r="CD313" s="3">
        <v>90.562927246093807</v>
      </c>
      <c r="CE313" s="3">
        <v>7.8434419631957999</v>
      </c>
      <c r="CF313" s="3">
        <v>3.0680000782012899</v>
      </c>
      <c r="CG313" s="3">
        <f>AVERAGE(CG315,CG311)</f>
        <v>17.235354999999998</v>
      </c>
      <c r="CH313" s="3">
        <f>AVERAGE(CH315,CH311)</f>
        <v>4.0444233064970803</v>
      </c>
      <c r="CI313" s="3">
        <v>0.1</v>
      </c>
      <c r="CJ313" s="3">
        <v>10.6</v>
      </c>
      <c r="CK313" s="3">
        <v>51</v>
      </c>
      <c r="CL313" s="3">
        <v>92</v>
      </c>
      <c r="CM313" s="3">
        <v>92</v>
      </c>
      <c r="CN313" s="3">
        <v>6.67</v>
      </c>
      <c r="CO313" s="3">
        <v>6.1559999999999997</v>
      </c>
      <c r="CP313" s="3">
        <v>2.633</v>
      </c>
      <c r="CQ313" s="3">
        <v>2.3617275009139901E-2</v>
      </c>
      <c r="CR313" s="3">
        <f>AVERAGE(CR315,CR311)</f>
        <v>21.200000000000003</v>
      </c>
      <c r="CS313" s="3">
        <f>AVERAGE(CS315,CS311)</f>
        <v>30.549999999999997</v>
      </c>
      <c r="CT313" s="3">
        <v>65.851603688877105</v>
      </c>
      <c r="CU313" s="3">
        <v>94.889459494018894</v>
      </c>
      <c r="CV313" s="3">
        <v>81.513751717507105</v>
      </c>
      <c r="CW313" s="3">
        <v>13</v>
      </c>
      <c r="CX313" s="3">
        <f t="shared" si="74"/>
        <v>4.9000000000000004</v>
      </c>
      <c r="CY313" s="3">
        <v>3.7</v>
      </c>
      <c r="CZ313" s="3">
        <v>21.3</v>
      </c>
      <c r="DA313" s="3">
        <v>0.21516773</v>
      </c>
      <c r="DB313" s="3">
        <v>810.15479502995595</v>
      </c>
      <c r="DC313" s="3">
        <v>20.17611694</v>
      </c>
      <c r="DD313" s="3">
        <v>41.6</v>
      </c>
      <c r="DE313" s="3">
        <v>25.4</v>
      </c>
      <c r="DF313" s="3">
        <v>1.6</v>
      </c>
      <c r="DG313" s="3">
        <v>5</v>
      </c>
      <c r="DH313" s="3">
        <v>36.9</v>
      </c>
      <c r="DI313" s="3">
        <v>15.1</v>
      </c>
      <c r="DJ313" s="3">
        <v>25.1</v>
      </c>
      <c r="DK313" s="3">
        <v>0</v>
      </c>
      <c r="DL313" s="3">
        <v>29.251541807193799</v>
      </c>
      <c r="DM313" s="3">
        <v>30.582000000000001</v>
      </c>
      <c r="DN313" s="3">
        <v>11.7717802901967</v>
      </c>
      <c r="DO313" s="3">
        <v>28.284620622199899</v>
      </c>
      <c r="DP313" s="3">
        <v>30.071999999999999</v>
      </c>
      <c r="DQ313" s="3">
        <v>64.790000000000006</v>
      </c>
      <c r="DR313" s="3">
        <v>80.533000000000001</v>
      </c>
      <c r="DS313" s="3">
        <v>46.030999999999999</v>
      </c>
      <c r="DT313" s="3">
        <v>72.193033358949805</v>
      </c>
      <c r="DU313" s="3">
        <v>63.5</v>
      </c>
      <c r="DV313" s="3">
        <v>20.09</v>
      </c>
      <c r="DW313" s="3">
        <v>16.43</v>
      </c>
      <c r="DX313" s="3">
        <v>5.4089999999999998</v>
      </c>
      <c r="DY313" s="3">
        <v>6.577</v>
      </c>
      <c r="DZ313" s="3">
        <v>7.7519999999999998</v>
      </c>
      <c r="EA313" s="3">
        <v>7.1</v>
      </c>
      <c r="EB313" s="3">
        <v>-13890</v>
      </c>
      <c r="EC313" s="3">
        <v>35.350999999999999</v>
      </c>
      <c r="ED313" s="3">
        <v>77.343999999999994</v>
      </c>
      <c r="EE313" s="3">
        <v>186.459</v>
      </c>
      <c r="EF313" s="3">
        <v>9.4</v>
      </c>
      <c r="EG313" s="3">
        <v>12.4</v>
      </c>
      <c r="EH313" s="3">
        <v>8.9</v>
      </c>
      <c r="EI313" s="3">
        <v>75.063414634146298</v>
      </c>
      <c r="EJ313" s="3">
        <v>1.46</v>
      </c>
      <c r="EK313" s="3">
        <v>86.865245000000002</v>
      </c>
      <c r="EL313" s="3">
        <v>71.370857000000001</v>
      </c>
      <c r="EM313" s="3">
        <v>15.798217092268899</v>
      </c>
      <c r="EN313" s="3">
        <v>68.055608573593105</v>
      </c>
      <c r="EO313" s="3">
        <v>-0.37132306287803502</v>
      </c>
      <c r="EP313" s="3">
        <v>924.14367675781295</v>
      </c>
      <c r="EQ313" s="3">
        <v>248.00354999999999</v>
      </c>
      <c r="ER313" s="3">
        <v>-0.29095860413546198</v>
      </c>
      <c r="ES313" s="3">
        <v>-0.439904419368495</v>
      </c>
      <c r="ET313" s="3">
        <v>53.936999999999998</v>
      </c>
      <c r="EU313" s="3">
        <v>1.08638527029016</v>
      </c>
      <c r="EV313" s="2">
        <v>23.03</v>
      </c>
      <c r="EW313" s="2">
        <v>23.38</v>
      </c>
      <c r="EX313" s="2">
        <v>22.38</v>
      </c>
      <c r="EY313" s="3">
        <v>-0.30076217651367199</v>
      </c>
      <c r="EZ313" s="3">
        <v>0.13536590337753299</v>
      </c>
      <c r="FA313" s="3">
        <v>9</v>
      </c>
      <c r="FB313" s="3">
        <v>2.7</v>
      </c>
      <c r="FC313" s="3">
        <v>9</v>
      </c>
      <c r="FD313" s="3">
        <v>20000000</v>
      </c>
      <c r="FE313" s="3">
        <v>1.6489458571406901</v>
      </c>
      <c r="FF313" s="3">
        <v>1.2922307671481601</v>
      </c>
      <c r="FG313" s="3">
        <v>3.7644443112004899</v>
      </c>
      <c r="FH313" s="3">
        <v>4.5542828024519297E-2</v>
      </c>
      <c r="FI313" s="3">
        <v>0.115814524516492</v>
      </c>
      <c r="FJ313" s="3">
        <v>0.68222889808095399</v>
      </c>
      <c r="FK313" s="3">
        <v>0.81802854011922599</v>
      </c>
      <c r="FL313" s="3">
        <v>0.76842822234454999</v>
      </c>
      <c r="FM313" s="3">
        <v>5.2115359314580303</v>
      </c>
      <c r="FN313" s="3">
        <v>3.23653895835825</v>
      </c>
      <c r="FO313" s="3">
        <v>7.3981759819687101</v>
      </c>
      <c r="FP313" s="3">
        <v>0.311523497104645</v>
      </c>
      <c r="FQ313" s="3">
        <v>1.8759513886964301</v>
      </c>
      <c r="FR313" s="3">
        <v>0.17913307249546101</v>
      </c>
      <c r="FS313" s="3">
        <v>0.19019217789173101</v>
      </c>
      <c r="FT313" s="3">
        <v>0.63441473245620705</v>
      </c>
      <c r="FU313" s="3">
        <v>19677.161255009301</v>
      </c>
    </row>
    <row r="314" spans="1:177" x14ac:dyDescent="0.35">
      <c r="A314" s="3">
        <v>2014</v>
      </c>
      <c r="B314" s="3" t="s">
        <v>73</v>
      </c>
      <c r="C314" s="5">
        <v>62.82</v>
      </c>
      <c r="D314" s="5">
        <v>2730.97</v>
      </c>
      <c r="E314" s="3">
        <v>60.109527121001399</v>
      </c>
      <c r="F314" s="3">
        <v>51.519594440647097</v>
      </c>
      <c r="G314" s="3">
        <v>60.109527121001399</v>
      </c>
      <c r="H314" s="3">
        <v>0.44090658792698501</v>
      </c>
      <c r="I314" s="3">
        <v>38.151947148817797</v>
      </c>
      <c r="J314" s="3">
        <v>1.8471835883171099</v>
      </c>
      <c r="K314" s="3">
        <v>29.658240611961102</v>
      </c>
      <c r="L314" s="3">
        <v>1.0484454085321799</v>
      </c>
      <c r="M314" s="3">
        <v>637</v>
      </c>
      <c r="N314" s="3">
        <v>104.98</v>
      </c>
      <c r="O314" s="3">
        <v>103.07</v>
      </c>
      <c r="P314" s="3">
        <v>99.09</v>
      </c>
      <c r="Q314" s="3">
        <v>4069.2</v>
      </c>
      <c r="R314" s="3">
        <v>97.624329637256693</v>
      </c>
      <c r="S314" s="3">
        <v>99.113319396972699</v>
      </c>
      <c r="T314" s="3">
        <v>29.984054054054099</v>
      </c>
      <c r="U314" s="3">
        <v>30.548918918918901</v>
      </c>
      <c r="V314" s="3">
        <v>16.558727860000001</v>
      </c>
      <c r="W314" s="3">
        <v>98.524134888750893</v>
      </c>
      <c r="X314" s="3">
        <v>17</v>
      </c>
      <c r="Y314" s="3">
        <v>22</v>
      </c>
      <c r="Z314" s="3">
        <v>9</v>
      </c>
      <c r="AA314" s="3">
        <v>27.448917018206199</v>
      </c>
      <c r="AB314" s="3">
        <v>17.430754536799999</v>
      </c>
      <c r="AC314" s="3">
        <v>16.157274753300001</v>
      </c>
      <c r="AD314" s="3">
        <v>14.823029731005199</v>
      </c>
      <c r="AE314" s="3">
        <v>2128.6877644504002</v>
      </c>
      <c r="AF314" s="3">
        <v>24.35</v>
      </c>
      <c r="AG314" s="3">
        <v>8.4268528979999999</v>
      </c>
      <c r="AH314" s="3">
        <v>1.2</v>
      </c>
      <c r="AI314" s="3">
        <v>4976</v>
      </c>
      <c r="AJ314" s="3">
        <v>2.7733059999999998</v>
      </c>
      <c r="AK314" s="3">
        <v>3.261155</v>
      </c>
      <c r="AL314" s="3">
        <v>3438.3414486280999</v>
      </c>
      <c r="AM314" s="3">
        <v>8.2910298944301495</v>
      </c>
      <c r="AN314" s="3">
        <v>5.0171869081582097</v>
      </c>
      <c r="AO314" s="3">
        <v>1.2118473597447701</v>
      </c>
      <c r="AP314" s="3">
        <v>0</v>
      </c>
      <c r="AQ314" s="3">
        <v>1.0033226566407099E-2</v>
      </c>
      <c r="AR314" s="3">
        <v>0.92726236419947505</v>
      </c>
      <c r="AS314" s="3">
        <v>0.18049508255008401</v>
      </c>
      <c r="AT314" s="3">
        <v>100</v>
      </c>
      <c r="AU314" s="3">
        <v>100</v>
      </c>
      <c r="AV314" s="3">
        <v>100</v>
      </c>
      <c r="AW314" s="3">
        <v>2.5</v>
      </c>
      <c r="AX314" s="3">
        <v>7.9706329534387104</v>
      </c>
      <c r="AY314" s="3">
        <v>9.3020990178004705</v>
      </c>
      <c r="AZ314" s="3">
        <v>0.6844202488026</v>
      </c>
      <c r="BA314" s="3">
        <v>10.1587937346989</v>
      </c>
      <c r="BB314" s="5">
        <v>25.1</v>
      </c>
      <c r="BC314" s="9">
        <v>53720</v>
      </c>
      <c r="BD314" s="3">
        <v>1.3853623980609799</v>
      </c>
      <c r="BE314" s="3">
        <v>3.25</v>
      </c>
      <c r="BF314" s="3">
        <v>86.530680632823405</v>
      </c>
      <c r="BG314" s="3">
        <v>0.32833408578621198</v>
      </c>
      <c r="BH314" s="3">
        <v>17.316236974580001</v>
      </c>
      <c r="BI314" s="3">
        <v>9.3334520067553406</v>
      </c>
      <c r="BJ314" s="3">
        <v>0.382079988718033</v>
      </c>
      <c r="BK314" s="3">
        <v>18.3</v>
      </c>
      <c r="BL314" s="3">
        <v>31.5</v>
      </c>
      <c r="BM314" s="3">
        <v>114.6238647</v>
      </c>
      <c r="BN314" s="3">
        <v>20.086126929999999</v>
      </c>
      <c r="BO314" s="3">
        <v>246.72284801747</v>
      </c>
      <c r="BP314" s="3">
        <v>54.08</v>
      </c>
      <c r="BQ314" s="3">
        <v>2.9793076328685699</v>
      </c>
      <c r="BR314" s="3">
        <v>0.999620020389557</v>
      </c>
      <c r="BS314" s="3">
        <v>98.604286193847699</v>
      </c>
      <c r="BT314" s="3">
        <f>AVERAGE(BT312,BT316)</f>
        <v>0.98426002264022849</v>
      </c>
      <c r="BU314" s="3">
        <v>0.99571001529693604</v>
      </c>
      <c r="BV314" s="3">
        <v>1.2021900415420499</v>
      </c>
      <c r="BW314" s="3">
        <f>AVERAGE(BW312,BW316)</f>
        <v>92.159725189208956</v>
      </c>
      <c r="BX314" s="3">
        <f>AVERAGE(BX312,BX316)</f>
        <v>92.252265930175795</v>
      </c>
      <c r="BY314" s="3">
        <v>5</v>
      </c>
      <c r="BZ314" s="3">
        <v>8</v>
      </c>
      <c r="CA314" s="3">
        <f>AVERAGE(CA312,CA316)</f>
        <v>99.445844999999991</v>
      </c>
      <c r="CB314" s="3">
        <v>97.517318725585895</v>
      </c>
      <c r="CC314" s="3">
        <v>95.670463562011705</v>
      </c>
      <c r="CD314" s="3">
        <v>93.873939514160199</v>
      </c>
      <c r="CE314" s="3">
        <v>8.4298048019409197</v>
      </c>
      <c r="CF314" s="3">
        <v>3.1250801086425799</v>
      </c>
      <c r="CG314" s="3">
        <v>17.235354999999998</v>
      </c>
      <c r="CH314" s="3">
        <v>4.0444233064970803</v>
      </c>
      <c r="CI314" s="3">
        <v>0.1</v>
      </c>
      <c r="CJ314" s="3">
        <v>9.9</v>
      </c>
      <c r="CK314" s="3">
        <v>55</v>
      </c>
      <c r="CL314" s="3">
        <v>94</v>
      </c>
      <c r="CM314" s="3">
        <v>89</v>
      </c>
      <c r="CN314" s="3">
        <v>6.71</v>
      </c>
      <c r="CO314" s="3">
        <f>AVERAGE(CO312,CO316)</f>
        <v>6.0274999999999999</v>
      </c>
      <c r="CP314" s="3">
        <f>AVERAGE(CP312,CP316)</f>
        <v>2.4279999999999999</v>
      </c>
      <c r="CQ314" s="3">
        <v>2.1453857177067201E-2</v>
      </c>
      <c r="CR314" s="3">
        <v>21.200000000000003</v>
      </c>
      <c r="CS314" s="3">
        <v>30.549999999999997</v>
      </c>
      <c r="CT314" s="3">
        <v>67.294578049418604</v>
      </c>
      <c r="CU314" s="3">
        <v>95.200644749857105</v>
      </c>
      <c r="CV314" s="3">
        <v>82.335946784130698</v>
      </c>
      <c r="CW314" s="3">
        <v>12</v>
      </c>
      <c r="CX314" s="3">
        <f t="shared" si="74"/>
        <v>4.9000000000000004</v>
      </c>
      <c r="CY314" s="3">
        <v>3.3</v>
      </c>
      <c r="CZ314" s="3">
        <v>19.8</v>
      </c>
      <c r="DA314" s="3">
        <v>4.3149930000000003E-2</v>
      </c>
      <c r="DB314" s="3">
        <v>816.72452245220495</v>
      </c>
      <c r="DC314" s="3">
        <v>20.313699719999999</v>
      </c>
      <c r="DD314" s="3">
        <v>40.700000000000003</v>
      </c>
      <c r="DE314" s="3">
        <v>24.5</v>
      </c>
      <c r="DF314" s="3">
        <v>1.5</v>
      </c>
      <c r="DG314" s="3">
        <v>4.9000000000000004</v>
      </c>
      <c r="DH314" s="3">
        <v>36</v>
      </c>
      <c r="DI314" s="3">
        <v>13.9</v>
      </c>
      <c r="DJ314" s="3">
        <v>25.4</v>
      </c>
      <c r="DK314" s="3">
        <v>0</v>
      </c>
      <c r="DL314" s="3">
        <v>28.348334533692402</v>
      </c>
      <c r="DM314" s="3">
        <v>30.728999999999999</v>
      </c>
      <c r="DN314" s="3">
        <v>11.552854599340399</v>
      </c>
      <c r="DO314" s="3">
        <v>28.9279420151131</v>
      </c>
      <c r="DP314" s="3">
        <v>29.564</v>
      </c>
      <c r="DQ314" s="3">
        <v>65.563000000000002</v>
      </c>
      <c r="DR314" s="3">
        <v>80.340999999999994</v>
      </c>
      <c r="DS314" s="3">
        <v>46.225999999999999</v>
      </c>
      <c r="DT314" s="3">
        <v>71.933646634091701</v>
      </c>
      <c r="DU314" s="3">
        <v>63.832000000000001</v>
      </c>
      <c r="DV314" s="3">
        <v>19.68</v>
      </c>
      <c r="DW314" s="3">
        <v>15.95</v>
      </c>
      <c r="DX314" s="3">
        <v>5.83</v>
      </c>
      <c r="DY314" s="3">
        <v>6.4909999999999997</v>
      </c>
      <c r="DZ314" s="3">
        <v>7.17</v>
      </c>
      <c r="EA314" s="3">
        <v>6.8</v>
      </c>
      <c r="EB314" s="3">
        <v>-20445</v>
      </c>
      <c r="EC314" s="3">
        <v>36.567999999999998</v>
      </c>
      <c r="ED314" s="3">
        <v>76.828000000000003</v>
      </c>
      <c r="EE314" s="3">
        <v>185.80199999999999</v>
      </c>
      <c r="EF314" s="3">
        <v>10</v>
      </c>
      <c r="EG314" s="3">
        <v>12.8</v>
      </c>
      <c r="EH314" s="3">
        <v>8.3000000000000007</v>
      </c>
      <c r="EI314" s="3">
        <v>74.909756097561001</v>
      </c>
      <c r="EJ314" s="3">
        <v>1.56</v>
      </c>
      <c r="EK314" s="3">
        <v>86.912620000000004</v>
      </c>
      <c r="EL314" s="3">
        <v>71.211143000000007</v>
      </c>
      <c r="EM314" s="3">
        <v>15.7327384494636</v>
      </c>
      <c r="EN314" s="3">
        <v>67.814103091616204</v>
      </c>
      <c r="EO314" s="3">
        <v>-0.37457549776226101</v>
      </c>
      <c r="EP314" s="3">
        <v>903.98913574218795</v>
      </c>
      <c r="EQ314" s="3">
        <v>225.09562</v>
      </c>
      <c r="ER314" s="3">
        <v>-0.294291804123965</v>
      </c>
      <c r="ES314" s="3">
        <v>-0.443190037101381</v>
      </c>
      <c r="ET314" s="3">
        <v>53.9</v>
      </c>
      <c r="EU314" s="3">
        <v>1.62533843609586</v>
      </c>
      <c r="EV314" s="2">
        <v>24.16</v>
      </c>
      <c r="EW314" s="2">
        <v>24.75</v>
      </c>
      <c r="EX314" s="2">
        <v>23.28</v>
      </c>
      <c r="EY314" s="3">
        <v>-0.22387647628784199</v>
      </c>
      <c r="EZ314" s="3">
        <v>0.225672602653503</v>
      </c>
      <c r="FA314" s="3">
        <v>9</v>
      </c>
      <c r="FB314" s="3">
        <v>2.7</v>
      </c>
      <c r="FC314" s="3">
        <v>9</v>
      </c>
      <c r="FD314" s="3">
        <v>0</v>
      </c>
      <c r="FE314" s="3">
        <v>1.64359978117202</v>
      </c>
      <c r="FF314" s="3">
        <v>1.3476637836228</v>
      </c>
      <c r="FG314" s="3">
        <v>3.9758144191667499</v>
      </c>
      <c r="FH314" s="3">
        <v>3.4718339478213997E-2</v>
      </c>
      <c r="FI314" s="3">
        <v>9.6666975487815096E-2</v>
      </c>
      <c r="FJ314" s="3">
        <v>0.47198176948916298</v>
      </c>
      <c r="FK314" s="3">
        <v>0.71097226024934201</v>
      </c>
      <c r="FL314" s="3">
        <f>AVERAGE(FL315,FL313)</f>
        <v>0.96578151274891999</v>
      </c>
      <c r="FM314" s="3">
        <v>5.9941992372822899</v>
      </c>
      <c r="FN314" s="3">
        <v>2.6927233138742701</v>
      </c>
      <c r="FO314" s="3">
        <v>8.4092322226843095</v>
      </c>
      <c r="FP314" s="3">
        <v>0.42814609408378601</v>
      </c>
      <c r="FQ314" s="3">
        <v>1.5101728137783801</v>
      </c>
      <c r="FR314" s="3">
        <v>4.9136128276586498E-2</v>
      </c>
      <c r="FS314" s="3">
        <v>0.24219185113906899</v>
      </c>
      <c r="FT314" s="3">
        <v>0.60080534219741799</v>
      </c>
      <c r="FU314" s="3">
        <v>20632.221267435001</v>
      </c>
    </row>
    <row r="315" spans="1:177" x14ac:dyDescent="0.35">
      <c r="A315" s="3">
        <v>2015</v>
      </c>
      <c r="B315" s="3" t="s">
        <v>73</v>
      </c>
      <c r="C315" s="5">
        <v>165.79</v>
      </c>
      <c r="D315" s="5">
        <v>2787.05</v>
      </c>
      <c r="E315" s="3">
        <v>60.231223922114097</v>
      </c>
      <c r="F315" s="3">
        <v>60.686033264980601</v>
      </c>
      <c r="G315" s="3">
        <v>60.231223922114097</v>
      </c>
      <c r="H315" s="3">
        <v>0.44298395770285398</v>
      </c>
      <c r="I315" s="3">
        <v>38.151947148817797</v>
      </c>
      <c r="J315" s="3">
        <v>1.8471835883171099</v>
      </c>
      <c r="K315" s="3">
        <v>29.993741307371401</v>
      </c>
      <c r="L315" s="3">
        <v>1.24837638908933</v>
      </c>
      <c r="M315" s="3">
        <v>637</v>
      </c>
      <c r="N315" s="3">
        <v>94.2</v>
      </c>
      <c r="O315" s="3">
        <v>96.09</v>
      </c>
      <c r="P315" s="3">
        <v>100.01</v>
      </c>
      <c r="Q315" s="3">
        <v>3543.9</v>
      </c>
      <c r="R315" s="3">
        <v>98.201076953012404</v>
      </c>
      <c r="S315" s="3">
        <v>99.240814208984403</v>
      </c>
      <c r="T315" s="3">
        <v>28.018093278463599</v>
      </c>
      <c r="U315" s="3">
        <v>32.600585733881999</v>
      </c>
      <c r="V315" s="3">
        <v>16.094924049999999</v>
      </c>
      <c r="W315" s="3">
        <v>99.379094750723198</v>
      </c>
      <c r="X315" s="3">
        <v>17</v>
      </c>
      <c r="Y315" s="3">
        <v>22</v>
      </c>
      <c r="Z315" s="3">
        <v>9</v>
      </c>
      <c r="AA315" s="3">
        <v>27.514908431360801</v>
      </c>
      <c r="AB315" s="3">
        <v>19.969064191800001</v>
      </c>
      <c r="AC315" s="3">
        <v>15.931941222000001</v>
      </c>
      <c r="AD315" s="3">
        <v>15.2548371873525</v>
      </c>
      <c r="AE315" s="3">
        <v>2138.7172621835198</v>
      </c>
      <c r="AF315" s="3">
        <v>24.35</v>
      </c>
      <c r="AG315" s="3">
        <v>8.4268528979999999</v>
      </c>
      <c r="AH315" s="3">
        <v>1.2</v>
      </c>
      <c r="AI315" s="3">
        <v>5149</v>
      </c>
      <c r="AJ315" s="3">
        <f>AVERAGE(AJ316,AJ314)</f>
        <v>2.8278295</v>
      </c>
      <c r="AK315" s="3">
        <f>AVERAGE(AK316,AK314)</f>
        <v>3.1271374999999999</v>
      </c>
      <c r="AL315" s="3">
        <v>3423.6487994587201</v>
      </c>
      <c r="AM315" s="3">
        <v>-10.0505686408806</v>
      </c>
      <c r="AN315" s="3">
        <v>5.2859235388897003</v>
      </c>
      <c r="AO315" s="3">
        <v>1.44849097650311</v>
      </c>
      <c r="AP315" s="3">
        <v>0</v>
      </c>
      <c r="AQ315" s="3">
        <v>8.4732370247774906E-3</v>
      </c>
      <c r="AR315" s="3">
        <v>0.59472903276615197</v>
      </c>
      <c r="AS315" s="3">
        <v>0.15955943427431499</v>
      </c>
      <c r="AT315" s="3">
        <v>100</v>
      </c>
      <c r="AU315" s="3">
        <v>100</v>
      </c>
      <c r="AV315" s="3">
        <v>100</v>
      </c>
      <c r="AW315" s="3">
        <v>2.5</v>
      </c>
      <c r="AX315" s="3">
        <v>8.8520661165784595</v>
      </c>
      <c r="AY315" s="3">
        <v>6.3759744764753297</v>
      </c>
      <c r="AZ315" s="3">
        <v>0.69009256341788205</v>
      </c>
      <c r="BA315" s="3">
        <v>10.406304000704701</v>
      </c>
      <c r="BB315" s="5">
        <v>25.4</v>
      </c>
      <c r="BC315" s="9">
        <v>54807</v>
      </c>
      <c r="BD315" s="3">
        <v>1.3853623980609799</v>
      </c>
      <c r="BE315" s="3">
        <v>3.25</v>
      </c>
      <c r="BF315" s="3">
        <v>86.124895688456206</v>
      </c>
      <c r="BG315" s="3">
        <v>0.32833408578621198</v>
      </c>
      <c r="BH315" s="3">
        <v>17.315179816222798</v>
      </c>
      <c r="BI315" s="3">
        <v>9.3306309528807994</v>
      </c>
      <c r="BJ315" s="3">
        <v>0.48796001076698298</v>
      </c>
      <c r="BK315" s="3">
        <v>18.3</v>
      </c>
      <c r="BL315" s="3">
        <v>30</v>
      </c>
      <c r="BM315" s="3">
        <v>116.14542470000001</v>
      </c>
      <c r="BN315" s="3">
        <v>21.4112081</v>
      </c>
      <c r="BO315" s="3">
        <v>361.23025395728303</v>
      </c>
      <c r="BP315" s="3">
        <v>55.76315563</v>
      </c>
      <c r="BQ315" s="3">
        <v>2.96405326111649</v>
      </c>
      <c r="BR315" s="3">
        <v>0.999620020389557</v>
      </c>
      <c r="BS315" s="3">
        <v>98.604286193847699</v>
      </c>
      <c r="BT315" s="3">
        <v>0.98508000373840299</v>
      </c>
      <c r="BU315" s="3">
        <v>1.0003700256347701</v>
      </c>
      <c r="BV315" s="3">
        <v>1.0786700248718299</v>
      </c>
      <c r="BW315" s="3">
        <v>87.432640075683594</v>
      </c>
      <c r="BX315" s="3">
        <v>92.82861328125</v>
      </c>
      <c r="BY315" s="3">
        <v>5</v>
      </c>
      <c r="BZ315" s="3">
        <v>8</v>
      </c>
      <c r="CA315" s="3">
        <v>99.511489999999995</v>
      </c>
      <c r="CB315" s="3">
        <v>96.5596923828125</v>
      </c>
      <c r="CC315" s="3">
        <v>96.107360839843807</v>
      </c>
      <c r="CD315" s="3">
        <v>94.307647705078097</v>
      </c>
      <c r="CE315" s="3">
        <v>8.5012722015380895</v>
      </c>
      <c r="CF315" s="3">
        <v>3.1069500446319598</v>
      </c>
      <c r="CG315" s="3">
        <v>16.852029999999999</v>
      </c>
      <c r="CH315" s="3">
        <v>3.65325852092211</v>
      </c>
      <c r="CI315" s="3">
        <v>0.1</v>
      </c>
      <c r="CJ315" s="3">
        <v>9.1999999999999993</v>
      </c>
      <c r="CK315" s="3">
        <v>59</v>
      </c>
      <c r="CL315" s="3">
        <v>89</v>
      </c>
      <c r="CM315" s="3">
        <v>86</v>
      </c>
      <c r="CN315" s="3">
        <v>6.79</v>
      </c>
      <c r="CO315" s="3">
        <f>AVERAGE(CO313,CO317)</f>
        <v>6.7639999999999993</v>
      </c>
      <c r="CP315" s="3">
        <f>AVERAGE(CP313,CP317)</f>
        <v>2.8035000000000001</v>
      </c>
      <c r="CQ315" s="3">
        <v>2.0503558223422601E-2</v>
      </c>
      <c r="CR315" s="3">
        <v>20.8</v>
      </c>
      <c r="CS315" s="3">
        <v>29.7</v>
      </c>
      <c r="CT315" s="3">
        <v>68.737552409960102</v>
      </c>
      <c r="CU315" s="3">
        <v>95.511830005695302</v>
      </c>
      <c r="CV315" s="3">
        <v>83.165406780711507</v>
      </c>
      <c r="CW315" s="3">
        <v>14</v>
      </c>
      <c r="CX315" s="3">
        <f t="shared" si="74"/>
        <v>4.9000000000000004</v>
      </c>
      <c r="CY315" s="3">
        <v>3.5</v>
      </c>
      <c r="CZ315" s="3">
        <v>19.899999999999999</v>
      </c>
      <c r="DA315" s="3">
        <v>4.3149930000000003E-2</v>
      </c>
      <c r="DB315" s="3">
        <v>830.81320619544204</v>
      </c>
      <c r="DC315" s="3">
        <v>21.281867980000001</v>
      </c>
      <c r="DD315" s="3">
        <v>40.799999999999997</v>
      </c>
      <c r="DE315" s="3">
        <v>24.8</v>
      </c>
      <c r="DF315" s="3">
        <v>1.6</v>
      </c>
      <c r="DG315" s="3">
        <v>5.0999999999999996</v>
      </c>
      <c r="DH315" s="3">
        <v>35.9</v>
      </c>
      <c r="DI315" s="3">
        <v>12.2</v>
      </c>
      <c r="DJ315" s="3">
        <v>25.3</v>
      </c>
      <c r="DK315" s="3">
        <v>0</v>
      </c>
      <c r="DL315" s="3">
        <v>25.5856578517621</v>
      </c>
      <c r="DM315" s="3">
        <v>31.535</v>
      </c>
      <c r="DN315" s="3">
        <v>9.5669948581189104</v>
      </c>
      <c r="DO315" s="3">
        <v>28.459294467537699</v>
      </c>
      <c r="DP315" s="3">
        <v>31.274999999999999</v>
      </c>
      <c r="DQ315" s="3">
        <v>65.938999999999993</v>
      </c>
      <c r="DR315" s="3">
        <v>81.953000000000003</v>
      </c>
      <c r="DS315" s="3">
        <v>45.298000000000002</v>
      </c>
      <c r="DT315" s="3">
        <v>70.140286767210696</v>
      </c>
      <c r="DU315" s="3">
        <v>63.679000000000002</v>
      </c>
      <c r="DV315" s="3">
        <v>19.579999999999998</v>
      </c>
      <c r="DW315" s="3">
        <v>16.559999999999999</v>
      </c>
      <c r="DX315" s="3">
        <v>4.1120000000000001</v>
      </c>
      <c r="DY315" s="3">
        <v>7.915</v>
      </c>
      <c r="DZ315" s="3">
        <v>7.2229999999999999</v>
      </c>
      <c r="EA315" s="3">
        <v>6.81</v>
      </c>
      <c r="EB315" s="3">
        <v>-49612</v>
      </c>
      <c r="EC315" s="3">
        <v>37.154000000000003</v>
      </c>
      <c r="ED315" s="3">
        <v>76.954999999999998</v>
      </c>
      <c r="EE315" s="3">
        <v>185.50800000000001</v>
      </c>
      <c r="EF315" s="3">
        <v>10.199999999999999</v>
      </c>
      <c r="EG315" s="3">
        <v>13.2</v>
      </c>
      <c r="EH315" s="3">
        <v>7.7</v>
      </c>
      <c r="EI315" s="3">
        <v>74.9121951219512</v>
      </c>
      <c r="EJ315" s="3">
        <v>1.62</v>
      </c>
      <c r="EK315" s="3">
        <v>86.769664000000006</v>
      </c>
      <c r="EL315" s="3">
        <v>71.032197999999994</v>
      </c>
      <c r="EM315" s="3">
        <v>15.719361407136001</v>
      </c>
      <c r="EN315" s="3">
        <v>67.450548648983002</v>
      </c>
      <c r="EO315" s="3">
        <v>-0.470052227864654</v>
      </c>
      <c r="EP315" s="3">
        <v>874.72790527343795</v>
      </c>
      <c r="EQ315" s="3">
        <v>267.40041000000002</v>
      </c>
      <c r="ER315" s="3">
        <v>-0.441853227884971</v>
      </c>
      <c r="ES315" s="3">
        <v>-0.49417679107789703</v>
      </c>
      <c r="ET315" s="3">
        <v>53.887</v>
      </c>
      <c r="EU315" s="3">
        <v>1.7029973607559801</v>
      </c>
      <c r="EV315" s="2">
        <v>25.32</v>
      </c>
      <c r="EW315" s="2">
        <v>26.17</v>
      </c>
      <c r="EX315" s="2">
        <v>24.19</v>
      </c>
      <c r="EY315" s="3">
        <v>-0.170360878109932</v>
      </c>
      <c r="EZ315" s="3">
        <v>9.9358558654785198E-2</v>
      </c>
      <c r="FA315" s="3">
        <v>9</v>
      </c>
      <c r="FB315" s="3">
        <v>2.7</v>
      </c>
      <c r="FC315" s="3">
        <v>9</v>
      </c>
      <c r="FD315" s="3">
        <v>22000000</v>
      </c>
      <c r="FE315" s="3">
        <v>1.65119095990515</v>
      </c>
      <c r="FF315" s="3">
        <v>1.4507182437678201</v>
      </c>
      <c r="FG315" s="3">
        <v>4.2284517493444804</v>
      </c>
      <c r="FH315" s="3">
        <v>2.66754601414304E-2</v>
      </c>
      <c r="FI315" s="3">
        <v>3.2371505401804501E-2</v>
      </c>
      <c r="FJ315" s="3">
        <v>0.39279228429243301</v>
      </c>
      <c r="FK315" s="3">
        <v>0.33486139473849003</v>
      </c>
      <c r="FL315" s="3">
        <v>1.16313480315329</v>
      </c>
      <c r="FM315" s="3">
        <v>4.4615677308877304</v>
      </c>
      <c r="FN315" s="3">
        <v>2.3587052383070302</v>
      </c>
      <c r="FO315" s="3">
        <v>9.4141477406979597</v>
      </c>
      <c r="FP315" s="3">
        <v>0.48615095019340498</v>
      </c>
      <c r="FQ315" s="3">
        <v>0.97597939957601199</v>
      </c>
      <c r="FR315" s="3">
        <v>0.181799337267876</v>
      </c>
      <c r="FS315" s="3">
        <v>0.204612627625465</v>
      </c>
      <c r="FT315" s="3">
        <v>0.56835758686065696</v>
      </c>
      <c r="FU315" s="3">
        <v>21624.3679248962</v>
      </c>
    </row>
    <row r="316" spans="1:177" x14ac:dyDescent="0.35">
      <c r="A316" s="3">
        <v>2016</v>
      </c>
      <c r="B316" s="3" t="s">
        <v>73</v>
      </c>
      <c r="C316" s="8">
        <v>108.2</v>
      </c>
      <c r="D316" s="5">
        <v>2920.43</v>
      </c>
      <c r="E316" s="3">
        <v>58.766515994436702</v>
      </c>
      <c r="F316" s="3">
        <v>59.9074807737124</v>
      </c>
      <c r="G316" s="3">
        <v>58.766515994436702</v>
      </c>
      <c r="H316" s="3">
        <v>0.43558439239504798</v>
      </c>
      <c r="I316" s="3">
        <v>37.300069541029202</v>
      </c>
      <c r="J316" s="3">
        <v>1.8167593880389401</v>
      </c>
      <c r="K316" s="3">
        <v>30.115829276773301</v>
      </c>
      <c r="L316" s="3">
        <v>1.1315731084978899</v>
      </c>
      <c r="M316" s="3">
        <v>637</v>
      </c>
      <c r="N316" s="3">
        <v>100.82</v>
      </c>
      <c r="O316" s="3">
        <v>100.84</v>
      </c>
      <c r="P316" s="3">
        <v>100.89</v>
      </c>
      <c r="Q316" s="3">
        <v>3971.3</v>
      </c>
      <c r="R316" s="3">
        <v>98.632321032903604</v>
      </c>
      <c r="S316" s="3">
        <v>99.5</v>
      </c>
      <c r="T316" s="3">
        <v>28.999918470621299</v>
      </c>
      <c r="U316" s="3">
        <v>33.520524318245698</v>
      </c>
      <c r="V316" s="3">
        <v>15.19734324</v>
      </c>
      <c r="W316" s="3">
        <v>97.907069094382194</v>
      </c>
      <c r="X316" s="3">
        <v>17</v>
      </c>
      <c r="Y316" s="3">
        <v>22</v>
      </c>
      <c r="Z316" s="3">
        <v>9</v>
      </c>
      <c r="AA316" s="3">
        <v>28.705208172811801</v>
      </c>
      <c r="AB316" s="3">
        <v>19.5010982115</v>
      </c>
      <c r="AC316" s="3">
        <v>16.4888609978</v>
      </c>
      <c r="AD316" s="3">
        <v>15.0401132609722</v>
      </c>
      <c r="AE316" s="3">
        <v>2151.0215042766399</v>
      </c>
      <c r="AF316" s="3">
        <v>24.35</v>
      </c>
      <c r="AG316" s="3">
        <v>8.4268528979999999</v>
      </c>
      <c r="AH316" s="3">
        <v>1.2</v>
      </c>
      <c r="AI316" s="3">
        <v>4988</v>
      </c>
      <c r="AJ316" s="3">
        <v>2.8823530000000002</v>
      </c>
      <c r="AK316" s="3">
        <v>2.9931199999999998</v>
      </c>
      <c r="AL316" s="3">
        <v>3987.50952807268</v>
      </c>
      <c r="AM316" s="3">
        <v>2.46351238595483</v>
      </c>
      <c r="AN316" s="3">
        <v>4.4222734220670699</v>
      </c>
      <c r="AO316" s="3">
        <v>1.40648273131984</v>
      </c>
      <c r="AP316" s="3">
        <v>0</v>
      </c>
      <c r="AQ316" s="3">
        <v>8.1985785030602703E-3</v>
      </c>
      <c r="AR316" s="3">
        <v>0.35397716870857798</v>
      </c>
      <c r="AS316" s="3">
        <v>0.15824442197003499</v>
      </c>
      <c r="AT316" s="3">
        <v>100</v>
      </c>
      <c r="AU316" s="3">
        <v>100</v>
      </c>
      <c r="AV316" s="3">
        <v>100</v>
      </c>
      <c r="AW316" s="3">
        <v>2.5</v>
      </c>
      <c r="AX316" s="3">
        <v>9.2519890140591396</v>
      </c>
      <c r="AY316" s="3">
        <v>5.59334753982401</v>
      </c>
      <c r="AZ316" s="3">
        <v>0.77046390141909604</v>
      </c>
      <c r="BA316" s="3">
        <v>10.2814049058211</v>
      </c>
      <c r="BB316" s="5">
        <v>25.3</v>
      </c>
      <c r="BC316" s="9">
        <v>55975</v>
      </c>
      <c r="BD316" s="3">
        <v>1.3853623980609799</v>
      </c>
      <c r="BE316" s="3">
        <v>3.25</v>
      </c>
      <c r="BF316" s="3">
        <v>85.632245305980504</v>
      </c>
      <c r="BG316" s="3">
        <v>0.32833408578621198</v>
      </c>
      <c r="BH316" s="3">
        <v>17.323708166902399</v>
      </c>
      <c r="BI316" s="3">
        <v>9.3374787784573208</v>
      </c>
      <c r="BJ316" s="3">
        <v>0.48864001035690302</v>
      </c>
      <c r="BK316" s="3">
        <v>18.3</v>
      </c>
      <c r="BL316" s="3">
        <v>25.8</v>
      </c>
      <c r="BM316" s="3">
        <v>115.669301</v>
      </c>
      <c r="BN316" s="3">
        <v>22.47469671</v>
      </c>
      <c r="BO316" s="3">
        <v>3421.4844413589599</v>
      </c>
      <c r="BP316" s="3">
        <v>59.503951290000003</v>
      </c>
      <c r="BQ316" s="3">
        <v>2.8289300146317502</v>
      </c>
      <c r="BR316" s="3">
        <v>0.999620020389557</v>
      </c>
      <c r="BS316" s="3">
        <v>98.604286193847699</v>
      </c>
      <c r="BT316" s="3">
        <v>0.987460017204285</v>
      </c>
      <c r="BU316" s="3">
        <v>0.99760001897811901</v>
      </c>
      <c r="BV316" s="3">
        <v>1.19281005859375</v>
      </c>
      <c r="BW316" s="3">
        <v>89.608993530273395</v>
      </c>
      <c r="BX316" s="3">
        <v>89.260612487792997</v>
      </c>
      <c r="BY316" s="3">
        <v>5</v>
      </c>
      <c r="BZ316" s="3">
        <v>8</v>
      </c>
      <c r="CA316" s="3">
        <v>99.548479999999998</v>
      </c>
      <c r="CB316" s="3">
        <v>96.833587646484403</v>
      </c>
      <c r="CC316" s="3">
        <v>95.843673706054702</v>
      </c>
      <c r="CD316" s="3">
        <v>93.128448486328097</v>
      </c>
      <c r="CE316" s="3">
        <v>9.5960912704467791</v>
      </c>
      <c r="CF316" s="3">
        <v>3.0255999565124498</v>
      </c>
      <c r="CG316" s="3">
        <v>16.852029999999999</v>
      </c>
      <c r="CH316" s="3">
        <v>3.65325852092211</v>
      </c>
      <c r="CI316" s="3">
        <v>0.1</v>
      </c>
      <c r="CJ316" s="3">
        <v>8.5</v>
      </c>
      <c r="CK316" s="3">
        <v>60</v>
      </c>
      <c r="CL316" s="3">
        <v>89</v>
      </c>
      <c r="CM316" s="3">
        <v>86</v>
      </c>
      <c r="CN316" s="3">
        <v>6.84</v>
      </c>
      <c r="CO316" s="3">
        <v>6.0919999999999996</v>
      </c>
      <c r="CP316" s="3">
        <v>2.2559999999999998</v>
      </c>
      <c r="CQ316" s="3">
        <v>2.72174582775799E-2</v>
      </c>
      <c r="CR316" s="3">
        <f>AVERAGE(CR318,CR314)</f>
        <v>20.8</v>
      </c>
      <c r="CS316" s="3">
        <f>AVERAGE(CS318,CS314)</f>
        <v>29.474999999999998</v>
      </c>
      <c r="CT316" s="3">
        <v>70.180526770501601</v>
      </c>
      <c r="CU316" s="3">
        <v>95.823015261533399</v>
      </c>
      <c r="CV316" s="3">
        <v>84.001828441924602</v>
      </c>
      <c r="CW316" s="3">
        <v>9</v>
      </c>
      <c r="CX316" s="3">
        <f t="shared" si="74"/>
        <v>4.9000000000000004</v>
      </c>
      <c r="CY316" s="3">
        <v>3.2</v>
      </c>
      <c r="CZ316" s="3">
        <v>17.5</v>
      </c>
      <c r="DA316" s="3">
        <v>4.3149930000000003E-2</v>
      </c>
      <c r="DB316" s="3">
        <v>946.66332493359198</v>
      </c>
      <c r="DC316" s="3">
        <v>20.754985810000001</v>
      </c>
      <c r="DD316" s="3">
        <v>39.6</v>
      </c>
      <c r="DE316" s="3">
        <v>23.7</v>
      </c>
      <c r="DF316" s="3">
        <v>1.8</v>
      </c>
      <c r="DG316" s="3">
        <v>5.6</v>
      </c>
      <c r="DH316" s="3">
        <v>34.4</v>
      </c>
      <c r="DI316" s="3">
        <v>8.9</v>
      </c>
      <c r="DJ316" s="3">
        <v>23.6</v>
      </c>
      <c r="DK316" s="3">
        <v>0</v>
      </c>
      <c r="DL316" s="3">
        <v>23.103086224900899</v>
      </c>
      <c r="DM316" s="3">
        <v>32.417000000000002</v>
      </c>
      <c r="DN316" s="3">
        <v>8.4813740733478298</v>
      </c>
      <c r="DO316" s="3">
        <v>29.8807951607739</v>
      </c>
      <c r="DP316" s="3">
        <v>28.036000000000001</v>
      </c>
      <c r="DQ316" s="3">
        <v>65.406000000000006</v>
      </c>
      <c r="DR316" s="3">
        <v>81.668999999999997</v>
      </c>
      <c r="DS316" s="3">
        <v>44.503</v>
      </c>
      <c r="DT316" s="3">
        <v>69.826152446104103</v>
      </c>
      <c r="DU316" s="3">
        <v>62.625999999999998</v>
      </c>
      <c r="DV316" s="3">
        <v>16.89</v>
      </c>
      <c r="DW316" s="3">
        <v>14.02</v>
      </c>
      <c r="DX316" s="3">
        <v>3.1259999999999999</v>
      </c>
      <c r="DY316" s="3">
        <v>7.43</v>
      </c>
      <c r="DZ316" s="3">
        <v>6.2220000000000004</v>
      </c>
      <c r="EA316" s="3">
        <v>5.9</v>
      </c>
      <c r="EB316" s="3">
        <v>-64002</v>
      </c>
      <c r="EC316" s="3">
        <v>38.018000000000001</v>
      </c>
      <c r="ED316" s="3">
        <v>72.072999999999993</v>
      </c>
      <c r="EE316" s="3">
        <v>177.71199999999999</v>
      </c>
      <c r="EF316" s="3">
        <v>10.4</v>
      </c>
      <c r="EG316" s="3">
        <v>13.1</v>
      </c>
      <c r="EH316" s="3">
        <v>7.1</v>
      </c>
      <c r="EI316" s="3">
        <v>75.209756097560998</v>
      </c>
      <c r="EJ316" s="3">
        <v>1.69</v>
      </c>
      <c r="EK316" s="3">
        <v>87.500568999999999</v>
      </c>
      <c r="EL316" s="3">
        <v>71.913679000000002</v>
      </c>
      <c r="EM316" s="3">
        <v>15.767132441854701</v>
      </c>
      <c r="EN316" s="3">
        <v>67.039686692777295</v>
      </c>
      <c r="EO316" s="3">
        <v>-0.57366084537961703</v>
      </c>
      <c r="EP316" s="3">
        <v>908.98980712890602</v>
      </c>
      <c r="EQ316" s="3">
        <v>275.35469000000001</v>
      </c>
      <c r="ER316" s="3">
        <v>-0.60185732753155696</v>
      </c>
      <c r="ES316" s="3">
        <v>-0.54953843563304705</v>
      </c>
      <c r="ET316" s="3">
        <v>53.9</v>
      </c>
      <c r="EU316" s="3">
        <v>1.54562472029749</v>
      </c>
      <c r="EV316" s="2">
        <v>26.52</v>
      </c>
      <c r="EW316" s="2">
        <v>27.64</v>
      </c>
      <c r="EX316" s="2">
        <v>25.11</v>
      </c>
      <c r="EY316" s="3">
        <v>-0.177830174565315</v>
      </c>
      <c r="EZ316" s="3">
        <v>-6.79305344820023E-2</v>
      </c>
      <c r="FA316" s="3">
        <v>9</v>
      </c>
      <c r="FB316" s="3">
        <v>2.7</v>
      </c>
      <c r="FC316" s="3">
        <v>9</v>
      </c>
      <c r="FD316" s="3">
        <v>177000000</v>
      </c>
      <c r="FE316" s="3">
        <v>1.6735359784997701</v>
      </c>
      <c r="FF316" s="3">
        <v>1.4277045414778899</v>
      </c>
      <c r="FG316" s="3">
        <v>4.4877983541674498</v>
      </c>
      <c r="FH316" s="3">
        <v>2.5887067273447899E-2</v>
      </c>
      <c r="FI316" s="3">
        <v>5.27688284676908E-2</v>
      </c>
      <c r="FJ316" s="3">
        <v>0.198912810370521</v>
      </c>
      <c r="FK316" s="3">
        <v>0.237281273734058</v>
      </c>
      <c r="FL316" s="3">
        <v>1.16313480315329</v>
      </c>
      <c r="FM316" s="3">
        <v>3.5995621232176802</v>
      </c>
      <c r="FN316" s="3">
        <v>2.0082090635932701</v>
      </c>
      <c r="FO316" s="3">
        <v>10.392441329383599</v>
      </c>
      <c r="FP316" s="3">
        <v>0.54091829061508201</v>
      </c>
      <c r="FQ316" s="3">
        <v>0.68899350836294104</v>
      </c>
      <c r="FR316" s="3">
        <v>0.26682320237159701</v>
      </c>
      <c r="FS316" s="3">
        <v>0.45353478193283098</v>
      </c>
      <c r="FT316" s="3">
        <v>0.56633001565933205</v>
      </c>
      <c r="FU316" s="3">
        <v>23904.661948831399</v>
      </c>
    </row>
    <row r="317" spans="1:177" x14ac:dyDescent="0.35">
      <c r="A317" s="3">
        <v>2017</v>
      </c>
      <c r="B317" s="3" t="s">
        <v>73</v>
      </c>
      <c r="C317" s="8">
        <v>130.9</v>
      </c>
      <c r="D317" s="5">
        <v>2918.88</v>
      </c>
      <c r="E317" s="3">
        <v>58.144993045897102</v>
      </c>
      <c r="F317" s="3">
        <v>68.063911974716106</v>
      </c>
      <c r="G317" s="3">
        <v>58.144993045897102</v>
      </c>
      <c r="H317" s="3">
        <v>0.43611844881096101</v>
      </c>
      <c r="I317" s="3">
        <v>37.130563282336603</v>
      </c>
      <c r="J317" s="3">
        <v>1.8037204450625901</v>
      </c>
      <c r="K317" s="3">
        <v>30.115829276773301</v>
      </c>
      <c r="L317" s="3">
        <v>1.5846912841979399</v>
      </c>
      <c r="M317" s="3">
        <v>637</v>
      </c>
      <c r="N317" s="3">
        <v>123.9</v>
      </c>
      <c r="O317" s="3">
        <v>115.92</v>
      </c>
      <c r="P317" s="3">
        <v>99.27</v>
      </c>
      <c r="Q317" s="3">
        <v>5227.7</v>
      </c>
      <c r="R317" s="3">
        <v>100</v>
      </c>
      <c r="S317" s="3">
        <v>99.597099304199205</v>
      </c>
      <c r="T317" s="3">
        <v>28.999918470621299</v>
      </c>
      <c r="U317" s="3">
        <v>33.520524318245698</v>
      </c>
      <c r="V317" s="3">
        <v>15.71390854</v>
      </c>
      <c r="W317" s="3">
        <v>98.017464881499393</v>
      </c>
      <c r="X317" s="3">
        <v>17</v>
      </c>
      <c r="Y317" s="3">
        <v>22</v>
      </c>
      <c r="Z317" s="3">
        <v>9</v>
      </c>
      <c r="AA317" s="3">
        <v>29.228391952221799</v>
      </c>
      <c r="AB317" s="3">
        <v>22.013878635800001</v>
      </c>
      <c r="AC317" s="3">
        <v>15.4732024214</v>
      </c>
      <c r="AD317" s="3">
        <v>15.9815950920245</v>
      </c>
      <c r="AE317" s="3">
        <v>2163.4905607641999</v>
      </c>
      <c r="AF317" s="3">
        <v>24.461867500097998</v>
      </c>
      <c r="AG317" s="3">
        <v>23.096304964061499</v>
      </c>
      <c r="AH317" s="3">
        <v>1.2</v>
      </c>
      <c r="AI317" s="3">
        <v>5663</v>
      </c>
      <c r="AJ317" s="3">
        <f>AVERAGE(AJ318,AJ316)</f>
        <v>2.8961765000000002</v>
      </c>
      <c r="AK317" s="3">
        <f>AVERAGE(AK318,AK316)</f>
        <v>3.0565600000000002</v>
      </c>
      <c r="AL317" s="3">
        <v>4504.9755196552396</v>
      </c>
      <c r="AM317" s="3">
        <v>12.671543760345999</v>
      </c>
      <c r="AN317" s="3">
        <v>4.5443822639112099</v>
      </c>
      <c r="AO317" s="3">
        <v>1.34050971369128</v>
      </c>
      <c r="AP317" s="3">
        <v>0</v>
      </c>
      <c r="AQ317" s="3">
        <v>9.3873715156738494E-3</v>
      </c>
      <c r="AR317" s="3">
        <v>0.46793470320369601</v>
      </c>
      <c r="AS317" s="3">
        <v>0.15947163114708299</v>
      </c>
      <c r="AT317" s="3">
        <v>100</v>
      </c>
      <c r="AU317" s="3">
        <v>100</v>
      </c>
      <c r="AV317" s="3">
        <v>100</v>
      </c>
      <c r="AW317" s="3">
        <v>2.5</v>
      </c>
      <c r="AX317" s="3">
        <v>9.2717025203018792</v>
      </c>
      <c r="AY317" s="3">
        <v>6.5303270257968897</v>
      </c>
      <c r="AZ317" s="3">
        <v>0.80634494228179698</v>
      </c>
      <c r="BA317" s="3">
        <v>10.1273134116239</v>
      </c>
      <c r="BB317" s="5">
        <v>23.6</v>
      </c>
      <c r="BC317" s="9">
        <v>57329</v>
      </c>
      <c r="BD317" s="3">
        <v>1.3853623980609799</v>
      </c>
      <c r="BE317" s="3">
        <v>3.25</v>
      </c>
      <c r="BF317" s="3">
        <v>85.138712621696797</v>
      </c>
      <c r="BG317" s="3">
        <v>0.32833408578621198</v>
      </c>
      <c r="BH317" s="3">
        <v>17.325613520928599</v>
      </c>
      <c r="BI317" s="3">
        <v>9.3447426234952093</v>
      </c>
      <c r="BJ317" s="3">
        <v>0.50692999362945601</v>
      </c>
      <c r="BK317" s="3">
        <v>18.3</v>
      </c>
      <c r="BL317" s="3">
        <v>25.8</v>
      </c>
      <c r="BM317" s="3">
        <v>113.7122045</v>
      </c>
      <c r="BN317" s="3">
        <v>24.137354599999998</v>
      </c>
      <c r="BO317" s="3">
        <v>12254.402598639101</v>
      </c>
      <c r="BP317" s="3">
        <v>63.747282179999999</v>
      </c>
      <c r="BQ317" s="3">
        <v>2.9880321471463702</v>
      </c>
      <c r="BR317" s="3">
        <v>0.999620020389557</v>
      </c>
      <c r="BS317" s="3">
        <v>98.604286193847699</v>
      </c>
      <c r="BT317" s="3">
        <v>0.98672002553939797</v>
      </c>
      <c r="BU317" s="3">
        <v>1.0037100315094001</v>
      </c>
      <c r="BV317" s="3">
        <v>1.1820700168609599</v>
      </c>
      <c r="BW317" s="3">
        <f>AVERAGE(BW315,BW319)</f>
        <v>87.356201171875</v>
      </c>
      <c r="BX317" s="3">
        <f>AVERAGE(BX315,BX319)</f>
        <v>90.085010528564453</v>
      </c>
      <c r="BY317" s="3">
        <v>5</v>
      </c>
      <c r="BZ317" s="3">
        <v>8</v>
      </c>
      <c r="CA317" s="3">
        <v>99.548479999999998</v>
      </c>
      <c r="CB317" s="3">
        <v>97.293922424316406</v>
      </c>
      <c r="CC317" s="3">
        <v>96.779548645019503</v>
      </c>
      <c r="CD317" s="3">
        <v>93.985733032226605</v>
      </c>
      <c r="CE317" s="3">
        <v>8.5061874389648402</v>
      </c>
      <c r="CF317" s="3">
        <v>3.1182000637054399</v>
      </c>
      <c r="CG317" s="3">
        <f>AVERAGE(CG319,CG315)</f>
        <v>16.920835</v>
      </c>
      <c r="CH317" s="3">
        <f>AVERAGE(CH319,CH315)</f>
        <v>3.6442086651736147</v>
      </c>
      <c r="CI317" s="3">
        <v>0.1</v>
      </c>
      <c r="CJ317" s="3">
        <v>7.9</v>
      </c>
      <c r="CK317" s="3">
        <v>62</v>
      </c>
      <c r="CL317" s="3">
        <v>82</v>
      </c>
      <c r="CM317" s="3">
        <v>86</v>
      </c>
      <c r="CN317" s="3">
        <v>6.89</v>
      </c>
      <c r="CO317" s="3">
        <v>7.3719999999999999</v>
      </c>
      <c r="CP317" s="3">
        <v>2.9740000000000002</v>
      </c>
      <c r="CQ317" s="3">
        <v>2.2186345247077299E-2</v>
      </c>
      <c r="CR317" s="3">
        <v>20.8</v>
      </c>
      <c r="CS317" s="3">
        <v>29.474999999999998</v>
      </c>
      <c r="CT317" s="3">
        <v>71.623501131043099</v>
      </c>
      <c r="CU317" s="3">
        <v>96.134200517371596</v>
      </c>
      <c r="CV317" s="3">
        <v>84.843593930622703</v>
      </c>
      <c r="CW317" s="3">
        <v>9</v>
      </c>
      <c r="CX317" s="3">
        <f t="shared" si="74"/>
        <v>4.9000000000000004</v>
      </c>
      <c r="CY317" s="3">
        <v>3.5</v>
      </c>
      <c r="CZ317" s="3">
        <v>17.100000000000001</v>
      </c>
      <c r="DA317" s="3">
        <v>4.3149930000000003E-2</v>
      </c>
      <c r="DB317" s="3">
        <v>1095.57516972044</v>
      </c>
      <c r="DC317" s="3">
        <v>20.48815536</v>
      </c>
      <c r="DD317" s="3">
        <v>41</v>
      </c>
      <c r="DE317" s="3">
        <v>24.9</v>
      </c>
      <c r="DF317" s="3">
        <v>1.6</v>
      </c>
      <c r="DG317" s="3">
        <v>5.3</v>
      </c>
      <c r="DH317" s="3">
        <v>36</v>
      </c>
      <c r="DI317" s="3">
        <v>6.7</v>
      </c>
      <c r="DJ317" s="3">
        <v>23.5</v>
      </c>
      <c r="DK317" s="3">
        <v>0</v>
      </c>
      <c r="DL317" s="3">
        <v>22.776798304013202</v>
      </c>
      <c r="DM317" s="3">
        <v>30.088000000000001</v>
      </c>
      <c r="DN317" s="3">
        <v>8.2065064652391708</v>
      </c>
      <c r="DO317" s="3">
        <v>30.124326235572202</v>
      </c>
      <c r="DP317" s="3">
        <v>29.952000000000002</v>
      </c>
      <c r="DQ317" s="3">
        <v>67.13</v>
      </c>
      <c r="DR317" s="3">
        <v>82.739000000000004</v>
      </c>
      <c r="DS317" s="3">
        <v>45.951999999999998</v>
      </c>
      <c r="DT317" s="3">
        <v>71.0144031649873</v>
      </c>
      <c r="DU317" s="3">
        <v>63.82</v>
      </c>
      <c r="DV317" s="3">
        <v>16.71</v>
      </c>
      <c r="DW317" s="3">
        <v>13.76</v>
      </c>
      <c r="DX317" s="3">
        <v>2.4220000000000002</v>
      </c>
      <c r="DY317" s="3">
        <v>6.5670000000000002</v>
      </c>
      <c r="DZ317" s="3">
        <v>5.1470000000000002</v>
      </c>
      <c r="EA317" s="3">
        <v>4.93</v>
      </c>
      <c r="EB317" s="3">
        <v>-58735</v>
      </c>
      <c r="EC317" s="3">
        <v>38.65</v>
      </c>
      <c r="ED317" s="3">
        <v>63.875</v>
      </c>
      <c r="EE317" s="3">
        <v>167.36</v>
      </c>
      <c r="EF317" s="3">
        <v>10.8</v>
      </c>
      <c r="EG317" s="3">
        <v>13.4</v>
      </c>
      <c r="EH317" s="3">
        <v>6.6</v>
      </c>
      <c r="EI317" s="3">
        <v>75.309756097561007</v>
      </c>
      <c r="EJ317" s="3">
        <v>1.71</v>
      </c>
      <c r="EK317" s="3">
        <v>88.688399000000004</v>
      </c>
      <c r="EL317" s="3">
        <v>73.061626000000004</v>
      </c>
      <c r="EM317" s="3">
        <v>15.8601924690742</v>
      </c>
      <c r="EN317" s="3">
        <v>66.575130034220805</v>
      </c>
      <c r="EO317" s="3">
        <v>-0.57800701514688502</v>
      </c>
      <c r="EP317" s="3">
        <v>887.30938720703102</v>
      </c>
      <c r="EQ317" s="3">
        <v>278.82409000000001</v>
      </c>
      <c r="ER317" s="3">
        <v>-0.65612409761092705</v>
      </c>
      <c r="ES317" s="3">
        <v>-0.51124282819625599</v>
      </c>
      <c r="ET317" s="3">
        <v>53.936</v>
      </c>
      <c r="EU317" s="3">
        <v>1.2944916132934201</v>
      </c>
      <c r="EV317" s="2">
        <v>27.73</v>
      </c>
      <c r="EW317" s="2">
        <v>29.15</v>
      </c>
      <c r="EX317" s="2">
        <v>26.02</v>
      </c>
      <c r="EY317" s="3">
        <v>-0.141028061509132</v>
      </c>
      <c r="EZ317" s="3">
        <v>-8.4609195590019198E-2</v>
      </c>
      <c r="FA317" s="3">
        <v>9</v>
      </c>
      <c r="FB317" s="3">
        <v>2.7</v>
      </c>
      <c r="FC317" s="3">
        <v>9</v>
      </c>
      <c r="FD317" s="3">
        <v>88000000</v>
      </c>
      <c r="FE317" s="3">
        <v>1.39147182379991</v>
      </c>
      <c r="FF317" s="3">
        <v>1.73375510218939</v>
      </c>
      <c r="FG317" s="3">
        <v>5.5638876746604797</v>
      </c>
      <c r="FH317" s="3">
        <v>3.2149145286358101E-2</v>
      </c>
      <c r="FI317" s="3">
        <v>8.0072374812792904E-2</v>
      </c>
      <c r="FJ317" s="3">
        <v>0.26655515437185701</v>
      </c>
      <c r="FK317" s="3">
        <v>0.306819119328612</v>
      </c>
      <c r="FL317" s="3">
        <v>1.16313480315329</v>
      </c>
      <c r="FM317" s="3">
        <v>3.7690599773351199</v>
      </c>
      <c r="FN317" s="3">
        <v>2.1095115638502402</v>
      </c>
      <c r="FO317" s="3">
        <v>9.7795909455191605</v>
      </c>
      <c r="FP317" s="3">
        <v>0.59860020875930797</v>
      </c>
      <c r="FQ317" s="3">
        <v>0.88492403559519195</v>
      </c>
      <c r="FR317" s="3">
        <v>4.8513539135456099E-2</v>
      </c>
      <c r="FS317" s="3">
        <v>0.435917228460312</v>
      </c>
      <c r="FT317" s="3">
        <v>0.43297314643859902</v>
      </c>
      <c r="FU317" s="3">
        <v>26943.277370844298</v>
      </c>
    </row>
    <row r="318" spans="1:177" x14ac:dyDescent="0.35">
      <c r="A318" s="3">
        <v>2018</v>
      </c>
      <c r="B318" s="3" t="s">
        <v>73</v>
      </c>
      <c r="C318" s="5">
        <v>84.67</v>
      </c>
      <c r="D318" s="5">
        <v>2748.49</v>
      </c>
      <c r="E318" s="3">
        <v>58.301460361613401</v>
      </c>
      <c r="F318" s="3">
        <v>83.201128252360107</v>
      </c>
      <c r="G318" s="3">
        <v>58.301460361613401</v>
      </c>
      <c r="H318" s="3">
        <v>0.446031292027255</v>
      </c>
      <c r="I318" s="3">
        <v>37.752086230876202</v>
      </c>
      <c r="J318" s="3">
        <v>1.9123783031988899</v>
      </c>
      <c r="K318" s="3">
        <v>30.115829276773301</v>
      </c>
      <c r="L318" s="3">
        <v>1.99045773072909</v>
      </c>
      <c r="M318" s="3">
        <v>637</v>
      </c>
      <c r="N318" s="3">
        <v>132.87</v>
      </c>
      <c r="O318" s="3">
        <v>118.69</v>
      </c>
      <c r="P318" s="3">
        <v>87.98</v>
      </c>
      <c r="Q318" s="3">
        <v>5997.2</v>
      </c>
      <c r="R318" s="3">
        <v>99.859981348474406</v>
      </c>
      <c r="S318" s="3">
        <v>99.790855407714801</v>
      </c>
      <c r="T318" s="3">
        <v>28.999918470621299</v>
      </c>
      <c r="U318" s="3">
        <v>33.520524318245698</v>
      </c>
      <c r="V318" s="3">
        <v>15.699412049999999</v>
      </c>
      <c r="W318" s="3">
        <v>98.017464881499393</v>
      </c>
      <c r="X318" s="3">
        <v>17</v>
      </c>
      <c r="Y318" s="3">
        <v>22</v>
      </c>
      <c r="Z318" s="3">
        <v>9</v>
      </c>
      <c r="AA318" s="3">
        <v>32.714959451282397</v>
      </c>
      <c r="AB318" s="3">
        <v>22.241271820400002</v>
      </c>
      <c r="AC318" s="3">
        <v>16.9108478803</v>
      </c>
      <c r="AD318" s="3">
        <v>15.1392166116092</v>
      </c>
      <c r="AE318" s="3">
        <v>2176.2383325023102</v>
      </c>
      <c r="AF318" s="3">
        <v>24.461867500097998</v>
      </c>
      <c r="AG318" s="3">
        <v>23.096304964061499</v>
      </c>
      <c r="AH318" s="3">
        <f>AVERAGE(AH319,AH317)</f>
        <v>1.35</v>
      </c>
      <c r="AI318" s="3">
        <v>5577</v>
      </c>
      <c r="AJ318" s="3">
        <v>2.91</v>
      </c>
      <c r="AK318" s="3">
        <v>3.12</v>
      </c>
      <c r="AL318" s="3">
        <v>5022.1276106525202</v>
      </c>
      <c r="AM318" s="3">
        <v>13.7519747235387</v>
      </c>
      <c r="AN318" s="3">
        <v>4.2809824923646103</v>
      </c>
      <c r="AO318" s="3">
        <v>1.23324549133215</v>
      </c>
      <c r="AP318" s="3">
        <v>0</v>
      </c>
      <c r="AQ318" s="3">
        <v>1.00595031113848E-2</v>
      </c>
      <c r="AR318" s="3">
        <v>0.63334157005948499</v>
      </c>
      <c r="AS318" s="3">
        <v>0.16172593821254</v>
      </c>
      <c r="AT318" s="3">
        <v>100</v>
      </c>
      <c r="AU318" s="3">
        <v>100</v>
      </c>
      <c r="AV318" s="3">
        <v>100</v>
      </c>
      <c r="AW318" s="3">
        <v>2.5</v>
      </c>
      <c r="AX318" s="3">
        <v>8.8320687975859702</v>
      </c>
      <c r="AY318" s="3">
        <v>7.5356986899002898</v>
      </c>
      <c r="AZ318" s="3">
        <v>0.93528789418901603</v>
      </c>
      <c r="BA318" s="3">
        <v>9.46396979416593</v>
      </c>
      <c r="BB318" s="5">
        <v>23.5</v>
      </c>
      <c r="BC318" s="9">
        <v>59333</v>
      </c>
      <c r="BD318" s="3">
        <v>1.3853623980609799</v>
      </c>
      <c r="BE318" s="3">
        <v>3.25</v>
      </c>
      <c r="BF318" s="3">
        <v>84.639994784422797</v>
      </c>
      <c r="BG318" s="3">
        <v>0.32833408578621198</v>
      </c>
      <c r="BH318" s="3">
        <v>17.320818284990001</v>
      </c>
      <c r="BI318" s="3">
        <v>9.3528951723762503</v>
      </c>
      <c r="BJ318" s="3">
        <v>0.49728998541831998</v>
      </c>
      <c r="BK318" s="3">
        <f>AVERAGE(BK319,BK317)</f>
        <v>17.75</v>
      </c>
      <c r="BL318" s="3">
        <v>25.8</v>
      </c>
      <c r="BM318" s="3">
        <v>115.43964149999999</v>
      </c>
      <c r="BN318" s="3">
        <v>25.958414489999999</v>
      </c>
      <c r="BO318" s="3">
        <v>15938.095827404501</v>
      </c>
      <c r="BP318" s="3">
        <v>70.681277929999993</v>
      </c>
      <c r="BQ318" s="3">
        <v>3.22957942509092</v>
      </c>
      <c r="BR318" s="3">
        <v>0.999620020389557</v>
      </c>
      <c r="BS318" s="3">
        <v>98.604286193847699</v>
      </c>
      <c r="BT318" s="3">
        <v>0.991530001163483</v>
      </c>
      <c r="BU318" s="3">
        <v>1.00248003005981</v>
      </c>
      <c r="BV318" s="3">
        <v>1.1883499622345</v>
      </c>
      <c r="BW318" s="3">
        <v>87.942832946777301</v>
      </c>
      <c r="BX318" s="3">
        <v>87.993621826171903</v>
      </c>
      <c r="BY318" s="3">
        <v>5</v>
      </c>
      <c r="BZ318" s="3">
        <v>8</v>
      </c>
      <c r="CA318" s="3">
        <v>99.548479999999998</v>
      </c>
      <c r="CB318" s="3">
        <v>95.85302734375</v>
      </c>
      <c r="CC318" s="3">
        <v>95.784957885742202</v>
      </c>
      <c r="CD318" s="3">
        <v>94.738639831542997</v>
      </c>
      <c r="CE318" s="3">
        <v>9.0986356735229492</v>
      </c>
      <c r="CF318" s="3">
        <v>3.3191800117492698</v>
      </c>
      <c r="CG318" s="3">
        <v>16.920835</v>
      </c>
      <c r="CH318" s="3">
        <v>3.6442086651736147</v>
      </c>
      <c r="CI318" s="3">
        <v>0.2</v>
      </c>
      <c r="CJ318" s="3">
        <v>7.4</v>
      </c>
      <c r="CK318" s="3">
        <v>63</v>
      </c>
      <c r="CL318" s="3">
        <v>86</v>
      </c>
      <c r="CM318" s="3">
        <v>90</v>
      </c>
      <c r="CN318" s="3">
        <v>6.89</v>
      </c>
      <c r="CO318" s="3">
        <v>7.3719999999999999</v>
      </c>
      <c r="CP318" s="3">
        <v>2.9740000000000002</v>
      </c>
      <c r="CQ318" s="3">
        <v>1.9835762883126402E-2</v>
      </c>
      <c r="CR318" s="3">
        <v>20.399999999999999</v>
      </c>
      <c r="CS318" s="3">
        <v>28.4</v>
      </c>
      <c r="CT318" s="3">
        <v>73.066475491584598</v>
      </c>
      <c r="CU318" s="3">
        <v>96.445385773209793</v>
      </c>
      <c r="CV318" s="3">
        <v>85.690620011931102</v>
      </c>
      <c r="CW318" s="3">
        <v>9</v>
      </c>
      <c r="CX318" s="3">
        <f t="shared" si="74"/>
        <v>4.9000000000000004</v>
      </c>
      <c r="CY318" s="3">
        <v>3.3</v>
      </c>
      <c r="CZ318" s="3">
        <v>17.5</v>
      </c>
      <c r="DA318" s="3">
        <v>4.3149930000000003E-2</v>
      </c>
      <c r="DB318" s="3">
        <v>1296.24570978669</v>
      </c>
      <c r="DC318" s="3">
        <v>19.45757103</v>
      </c>
      <c r="DD318" s="3">
        <v>41.2</v>
      </c>
      <c r="DE318" s="3">
        <v>24.9</v>
      </c>
      <c r="DF318" s="3">
        <v>1.6</v>
      </c>
      <c r="DG318" s="3">
        <v>5.4</v>
      </c>
      <c r="DH318" s="3">
        <v>35.799999999999997</v>
      </c>
      <c r="DI318" s="3">
        <v>5.7</v>
      </c>
      <c r="DJ318" s="3">
        <v>23.8</v>
      </c>
      <c r="DK318" s="3">
        <v>0</v>
      </c>
      <c r="DL318" s="3">
        <v>22.3065462767992</v>
      </c>
      <c r="DM318" s="3">
        <v>30.062999999999999</v>
      </c>
      <c r="DN318" s="3">
        <v>7.9150442159810703</v>
      </c>
      <c r="DO318" s="3">
        <v>30.030767912209001</v>
      </c>
      <c r="DP318" s="3">
        <v>29.504000000000001</v>
      </c>
      <c r="DQ318" s="3">
        <v>67.584999999999994</v>
      </c>
      <c r="DR318" s="3">
        <v>82.622</v>
      </c>
      <c r="DS318" s="3">
        <v>45.713000000000001</v>
      </c>
      <c r="DT318" s="3">
        <v>70.263914293179994</v>
      </c>
      <c r="DU318" s="3">
        <v>63.826999999999998</v>
      </c>
      <c r="DV318" s="3">
        <v>16.52</v>
      </c>
      <c r="DW318" s="3">
        <v>13.54</v>
      </c>
      <c r="DX318" s="3">
        <v>2.1389999999999998</v>
      </c>
      <c r="DY318" s="3">
        <v>5.5640000000000001</v>
      </c>
      <c r="DZ318" s="3">
        <v>4.34</v>
      </c>
      <c r="EA318" s="3">
        <v>4.1900000000000004</v>
      </c>
      <c r="EB318" s="3">
        <v>-57865</v>
      </c>
      <c r="EC318" s="3">
        <v>37.732999999999997</v>
      </c>
      <c r="ED318" s="3">
        <v>61.15</v>
      </c>
      <c r="EE318" s="3">
        <v>163.18700000000001</v>
      </c>
      <c r="EF318" s="3">
        <v>10.8</v>
      </c>
      <c r="EG318" s="3">
        <v>13.6</v>
      </c>
      <c r="EH318" s="3">
        <v>6.1</v>
      </c>
      <c r="EI318" s="3">
        <v>75.358536585365897</v>
      </c>
      <c r="EJ318" s="3">
        <v>1.76</v>
      </c>
      <c r="EK318" s="3">
        <v>89.116916000000003</v>
      </c>
      <c r="EL318" s="3">
        <v>73.457459</v>
      </c>
      <c r="EM318" s="3">
        <v>15.9500082190944</v>
      </c>
      <c r="EN318" s="3">
        <v>66.099912973994805</v>
      </c>
      <c r="EO318" s="3">
        <v>-0.58749330740358396</v>
      </c>
      <c r="EP318" s="3">
        <v>875.76239013671898</v>
      </c>
      <c r="EQ318" s="3">
        <v>278.82409000000001</v>
      </c>
      <c r="ER318" s="3">
        <v>-0.722179308100665</v>
      </c>
      <c r="ES318" s="3">
        <v>-0.47260826977732301</v>
      </c>
      <c r="ET318" s="3">
        <v>53.997999999999998</v>
      </c>
      <c r="EU318" s="3">
        <v>1.27506893915233</v>
      </c>
      <c r="EV318" s="2">
        <v>28.96</v>
      </c>
      <c r="EW318" s="2">
        <v>30.68</v>
      </c>
      <c r="EX318" s="2">
        <v>26.94</v>
      </c>
      <c r="EY318" s="3">
        <v>-0.22668845951557201</v>
      </c>
      <c r="EZ318" s="3">
        <v>-0.17701081931591001</v>
      </c>
      <c r="FA318" s="3">
        <v>9</v>
      </c>
      <c r="FB318" s="3">
        <f>AVERAGE(FB319,FB317)</f>
        <v>2.5</v>
      </c>
      <c r="FC318" s="3">
        <v>9</v>
      </c>
      <c r="FD318" s="3">
        <v>35000000</v>
      </c>
      <c r="FE318" s="3">
        <v>1.4068143821768</v>
      </c>
      <c r="FF318" s="3">
        <v>1.79144423500295</v>
      </c>
      <c r="FG318" s="3">
        <v>5.6128532739193897</v>
      </c>
      <c r="FH318" s="3">
        <v>2.9404520054420898E-2</v>
      </c>
      <c r="FI318" s="3">
        <v>6.9767566817760807E-2</v>
      </c>
      <c r="FJ318" s="3">
        <v>0.367013896608261</v>
      </c>
      <c r="FK318" s="3">
        <v>0.41789575037640703</v>
      </c>
      <c r="FL318" s="3">
        <v>1.16313480315329</v>
      </c>
      <c r="FM318" s="3">
        <v>4.0958101807691198</v>
      </c>
      <c r="FN318" s="3">
        <v>2.2279261196337901</v>
      </c>
      <c r="FO318" s="3">
        <v>10.077183606407299</v>
      </c>
      <c r="FP318" s="3">
        <v>0.53327363729476895</v>
      </c>
      <c r="FQ318" s="3">
        <v>1.07026334712177</v>
      </c>
      <c r="FR318" s="3">
        <v>3.6215875297784798E-2</v>
      </c>
      <c r="FS318" s="3">
        <v>0.36751726269722002</v>
      </c>
      <c r="FT318" s="3">
        <v>0.40641540288925199</v>
      </c>
      <c r="FU318" s="3">
        <v>29568.106691541099</v>
      </c>
    </row>
    <row r="319" spans="1:177" x14ac:dyDescent="0.35">
      <c r="A319" s="3">
        <v>2019</v>
      </c>
      <c r="B319" s="3" t="s">
        <v>73</v>
      </c>
      <c r="C319" s="5">
        <v>123.62</v>
      </c>
      <c r="D319" s="5">
        <v>2568.23</v>
      </c>
      <c r="E319" s="3">
        <v>60.092141863699602</v>
      </c>
      <c r="F319" s="3">
        <v>83.599263885790805</v>
      </c>
      <c r="G319" s="3">
        <v>60.092141863699602</v>
      </c>
      <c r="H319" s="3">
        <v>0.46284136486477601</v>
      </c>
      <c r="I319" s="3">
        <v>38.969054242002798</v>
      </c>
      <c r="J319" s="3">
        <v>1.7906815020862299</v>
      </c>
      <c r="K319" s="3">
        <v>30.115829276773301</v>
      </c>
      <c r="L319" s="3">
        <v>2.0757992188630099</v>
      </c>
      <c r="M319" s="3">
        <v>637</v>
      </c>
      <c r="N319" s="3">
        <v>123.84</v>
      </c>
      <c r="O319" s="3">
        <v>112.45</v>
      </c>
      <c r="P319" s="3">
        <v>87.6</v>
      </c>
      <c r="Q319" s="3">
        <v>5457.5</v>
      </c>
      <c r="R319" s="3">
        <v>100</v>
      </c>
      <c r="S319" s="3">
        <v>100</v>
      </c>
      <c r="T319" s="3">
        <v>28.999918470621299</v>
      </c>
      <c r="U319" s="3">
        <v>33.520524318245698</v>
      </c>
      <c r="V319" s="3">
        <v>15.671089520000001</v>
      </c>
      <c r="W319" s="3">
        <v>98.017464881499393</v>
      </c>
      <c r="X319" s="3">
        <v>17</v>
      </c>
      <c r="Y319" s="3">
        <v>22</v>
      </c>
      <c r="Z319" s="3">
        <v>9</v>
      </c>
      <c r="AA319" s="3">
        <v>33.975520436997499</v>
      </c>
      <c r="AB319" s="3">
        <v>22.241271820400002</v>
      </c>
      <c r="AC319" s="3">
        <v>16.9108478803</v>
      </c>
      <c r="AD319" s="3">
        <v>15.1392166116092</v>
      </c>
      <c r="AE319" s="3">
        <v>2187.7333306903001</v>
      </c>
      <c r="AF319" s="3">
        <v>24.52046</v>
      </c>
      <c r="AG319" s="3">
        <v>23.095949999999998</v>
      </c>
      <c r="AH319" s="3">
        <v>1.5</v>
      </c>
      <c r="AI319" s="3">
        <v>5906</v>
      </c>
      <c r="AJ319" s="3">
        <v>2.91</v>
      </c>
      <c r="AK319" s="3">
        <v>3.12</v>
      </c>
      <c r="AL319" s="3">
        <v>5016.8885270710298</v>
      </c>
      <c r="AM319" s="3">
        <v>-3.19040344420526</v>
      </c>
      <c r="AN319" s="3">
        <v>2.8865805971767502</v>
      </c>
      <c r="AO319" s="3">
        <v>1.2186780722333299</v>
      </c>
      <c r="AP319" s="3">
        <v>0</v>
      </c>
      <c r="AQ319" s="3">
        <v>7.0330979622538099E-3</v>
      </c>
      <c r="AR319" s="3">
        <v>0.46831901926838099</v>
      </c>
      <c r="AS319" s="3">
        <v>0.16171160927164099</v>
      </c>
      <c r="AT319" s="3">
        <v>100</v>
      </c>
      <c r="AU319" s="3">
        <v>100</v>
      </c>
      <c r="AV319" s="3">
        <v>100</v>
      </c>
      <c r="AW319" s="3">
        <v>2.5</v>
      </c>
      <c r="AX319" s="3">
        <v>9.2835032186578896</v>
      </c>
      <c r="AY319" s="3">
        <v>7.6534721324608901</v>
      </c>
      <c r="AZ319" s="3">
        <v>0.89379710515680499</v>
      </c>
      <c r="BA319" s="3">
        <v>10.341940429366</v>
      </c>
      <c r="BB319" s="5">
        <v>23.8</v>
      </c>
      <c r="BC319" s="9">
        <v>61731</v>
      </c>
      <c r="BD319" s="3">
        <v>1.3853623980609799</v>
      </c>
      <c r="BE319" s="3">
        <v>3.25</v>
      </c>
      <c r="BF319" s="3">
        <v>84.1952712100139</v>
      </c>
      <c r="BG319" s="3">
        <v>0.32833408578621198</v>
      </c>
      <c r="BH319" s="3">
        <v>17.297857909573398</v>
      </c>
      <c r="BI319" s="3">
        <v>9.3553733786614295</v>
      </c>
      <c r="BJ319" s="3">
        <v>0.47615998983383201</v>
      </c>
      <c r="BK319" s="3">
        <v>17.2</v>
      </c>
      <c r="BL319" s="3">
        <v>3.4</v>
      </c>
      <c r="BM319" s="3">
        <v>116.1173683</v>
      </c>
      <c r="BN319" s="3">
        <v>27.029138329999999</v>
      </c>
      <c r="BO319" s="3">
        <v>19164.605923047999</v>
      </c>
      <c r="BP319" s="3">
        <v>73.657475750000003</v>
      </c>
      <c r="BQ319" s="3">
        <v>3.4048865574169001</v>
      </c>
      <c r="BR319" s="3">
        <v>0.999620020389557</v>
      </c>
      <c r="BS319" s="3">
        <v>98.604286193847699</v>
      </c>
      <c r="BT319" s="3">
        <v>0.99032002687454201</v>
      </c>
      <c r="BU319" s="3">
        <v>1.00329005718231</v>
      </c>
      <c r="BV319" s="3">
        <v>1.2054200172424301</v>
      </c>
      <c r="BW319" s="3">
        <v>87.279762268066406</v>
      </c>
      <c r="BX319" s="3">
        <v>87.341407775878906</v>
      </c>
      <c r="BY319" s="3">
        <v>5</v>
      </c>
      <c r="BZ319" s="3">
        <v>8</v>
      </c>
      <c r="CA319" s="3">
        <v>99.548479999999998</v>
      </c>
      <c r="CB319" s="3">
        <v>95.741722106933594</v>
      </c>
      <c r="CC319" s="3">
        <v>94.678428649902301</v>
      </c>
      <c r="CD319" s="3">
        <v>95.611198425292997</v>
      </c>
      <c r="CE319" s="3">
        <v>10.088060379028301</v>
      </c>
      <c r="CF319" s="3">
        <v>3.5669500827789302</v>
      </c>
      <c r="CG319" s="3">
        <v>16.989640000000001</v>
      </c>
      <c r="CH319" s="3">
        <v>3.6351588094251199</v>
      </c>
      <c r="CI319" s="3">
        <v>0.2</v>
      </c>
      <c r="CJ319" s="3">
        <v>7</v>
      </c>
      <c r="CK319" s="3">
        <v>66</v>
      </c>
      <c r="CL319" s="3">
        <v>88</v>
      </c>
      <c r="CM319" s="3">
        <v>90</v>
      </c>
      <c r="CN319" s="3">
        <v>6.89</v>
      </c>
      <c r="CO319" s="3">
        <v>7.3719999999999999</v>
      </c>
      <c r="CP319" s="3">
        <v>2.9740000000000002</v>
      </c>
      <c r="CQ319" s="3">
        <v>1.8028474915076299E-2</v>
      </c>
      <c r="CR319" s="3">
        <v>20.2</v>
      </c>
      <c r="CS319" s="3">
        <v>28.4</v>
      </c>
      <c r="CT319" s="3">
        <v>74.509449852126096</v>
      </c>
      <c r="CU319" s="3">
        <v>96.756571029048004</v>
      </c>
      <c r="CV319" s="3">
        <v>86.5415830093919</v>
      </c>
      <c r="CW319" s="3">
        <v>9</v>
      </c>
      <c r="CX319" s="3">
        <f t="shared" si="74"/>
        <v>4.9000000000000004</v>
      </c>
      <c r="CY319" s="3">
        <v>3.3</v>
      </c>
      <c r="CZ319" s="3">
        <v>16.5</v>
      </c>
      <c r="DA319" s="3">
        <f>AVERAGE(DA320,DA318)</f>
        <v>9.8359410000000008E-2</v>
      </c>
      <c r="DB319" s="3">
        <v>1462.7345389279601</v>
      </c>
      <c r="DC319" s="3">
        <v>18.877166750000001</v>
      </c>
      <c r="DD319" s="3">
        <v>40.4</v>
      </c>
      <c r="DE319" s="3">
        <v>24.5</v>
      </c>
      <c r="DF319" s="3">
        <v>1.7</v>
      </c>
      <c r="DG319" s="3">
        <v>5.7</v>
      </c>
      <c r="DH319" s="3">
        <v>34.799999999999997</v>
      </c>
      <c r="DI319" s="3">
        <v>4.7</v>
      </c>
      <c r="DJ319" s="3">
        <v>23.4</v>
      </c>
      <c r="DK319" s="3">
        <v>0</v>
      </c>
      <c r="DL319" s="3">
        <v>21.240668888161299</v>
      </c>
      <c r="DM319" s="3">
        <v>34.192999999999998</v>
      </c>
      <c r="DN319" s="3">
        <v>7.4667998566059897</v>
      </c>
      <c r="DO319" s="3">
        <v>30.072531358807801</v>
      </c>
      <c r="DP319" s="3">
        <v>29.634</v>
      </c>
      <c r="DQ319" s="3">
        <v>68.432000000000002</v>
      </c>
      <c r="DR319" s="3">
        <v>82.558999999999997</v>
      </c>
      <c r="DS319" s="3">
        <v>45.643000000000001</v>
      </c>
      <c r="DT319" s="3">
        <v>69.706318056170701</v>
      </c>
      <c r="DU319" s="3">
        <v>62.573999999999998</v>
      </c>
      <c r="DV319" s="3">
        <v>15.89</v>
      </c>
      <c r="DW319" s="3">
        <v>12.92</v>
      </c>
      <c r="DX319" s="3">
        <v>1.57</v>
      </c>
      <c r="DY319" s="3">
        <v>5.867</v>
      </c>
      <c r="DZ319" s="3">
        <v>3.9790000000000001</v>
      </c>
      <c r="EA319" s="3">
        <v>3.91</v>
      </c>
      <c r="EB319" s="3">
        <v>-25453</v>
      </c>
      <c r="EC319" s="3">
        <v>37.090000000000003</v>
      </c>
      <c r="ED319" s="3">
        <v>58.683</v>
      </c>
      <c r="EE319" s="3">
        <v>155.262</v>
      </c>
      <c r="EF319" s="3">
        <v>10.3</v>
      </c>
      <c r="EG319" s="3">
        <v>13.4</v>
      </c>
      <c r="EH319" s="3">
        <v>5.8</v>
      </c>
      <c r="EI319" s="3">
        <v>75.607317073170705</v>
      </c>
      <c r="EJ319" s="3">
        <v>1.77</v>
      </c>
      <c r="EK319" s="3">
        <v>89.507445000000004</v>
      </c>
      <c r="EL319" s="3">
        <v>74.448065999999997</v>
      </c>
      <c r="EM319" s="3">
        <v>16.002075576831199</v>
      </c>
      <c r="EN319" s="3">
        <v>65.665222015885803</v>
      </c>
      <c r="EO319" s="3">
        <v>-0.52681482193634099</v>
      </c>
      <c r="EP319" s="3">
        <v>887.07360839843795</v>
      </c>
      <c r="EQ319" s="3">
        <v>278.82409000000001</v>
      </c>
      <c r="ER319" s="3">
        <v>-0.71394058801516302</v>
      </c>
      <c r="ES319" s="3">
        <v>-0.36767430331163198</v>
      </c>
      <c r="ET319" s="3">
        <v>54.084000000000003</v>
      </c>
      <c r="EU319" s="3">
        <v>1.2497303988366</v>
      </c>
      <c r="EV319" s="2">
        <v>30.2</v>
      </c>
      <c r="EW319" s="2">
        <v>32.24</v>
      </c>
      <c r="EX319" s="2">
        <v>27.87</v>
      </c>
      <c r="EY319" s="3">
        <v>-0.23652675747871399</v>
      </c>
      <c r="EZ319" s="3">
        <v>-0.21501402556896199</v>
      </c>
      <c r="FA319" s="3">
        <v>9</v>
      </c>
      <c r="FB319" s="3">
        <v>2.2999999999999998</v>
      </c>
      <c r="FC319" s="3">
        <v>9</v>
      </c>
      <c r="FD319" s="3">
        <v>13000000</v>
      </c>
      <c r="FE319" s="3">
        <v>1.40432829584427</v>
      </c>
      <c r="FF319" s="3">
        <v>1.8355987142630701</v>
      </c>
      <c r="FG319" s="3">
        <v>5.4541036355104699</v>
      </c>
      <c r="FH319" s="3">
        <v>2.0407642637048699E-2</v>
      </c>
      <c r="FI319" s="3">
        <v>1.1587920485999499E-2</v>
      </c>
      <c r="FJ319" s="3">
        <v>0.23874194926016901</v>
      </c>
      <c r="FK319" s="3">
        <v>0.35604974109174897</v>
      </c>
      <c r="FL319" s="3">
        <v>1.16313480315329</v>
      </c>
      <c r="FM319" s="3">
        <v>3.7836932151414202</v>
      </c>
      <c r="FN319" s="3">
        <v>2.1926188654676002</v>
      </c>
      <c r="FO319" s="3">
        <v>11.0725654039519</v>
      </c>
      <c r="FP319" s="3">
        <v>0.51515406370162997</v>
      </c>
      <c r="FQ319" s="3">
        <v>0.79825210526235701</v>
      </c>
      <c r="FR319" s="3">
        <v>0.54217118024826105</v>
      </c>
      <c r="FS319" s="3">
        <v>0.41553762555122398</v>
      </c>
      <c r="FT319" s="3">
        <v>0.44331443309783902</v>
      </c>
      <c r="FU319" s="3">
        <v>33550.590664975898</v>
      </c>
    </row>
    <row r="320" spans="1:177" x14ac:dyDescent="0.35">
      <c r="A320" s="3">
        <v>2020</v>
      </c>
      <c r="B320" s="3" t="s">
        <v>73</v>
      </c>
      <c r="C320" s="5">
        <v>96.36</v>
      </c>
      <c r="D320" s="5">
        <v>2665.91</v>
      </c>
      <c r="E320" s="3">
        <v>56.7150556328234</v>
      </c>
      <c r="F320" s="3">
        <v>87.050925380172103</v>
      </c>
      <c r="G320" s="3">
        <v>56.7150556328234</v>
      </c>
      <c r="H320" s="3">
        <v>0.44032649459519102</v>
      </c>
      <c r="I320" s="3">
        <v>36.869784422809502</v>
      </c>
      <c r="J320" s="3">
        <v>1.7515646731571599</v>
      </c>
      <c r="K320" s="3">
        <v>30.115829276773301</v>
      </c>
      <c r="L320" s="3">
        <v>3.6247988351597802</v>
      </c>
      <c r="M320" s="3">
        <v>637</v>
      </c>
      <c r="N320" s="3">
        <v>87.26</v>
      </c>
      <c r="O320" s="3">
        <v>87.27</v>
      </c>
      <c r="P320" s="3">
        <v>86.2</v>
      </c>
      <c r="Q320" s="3">
        <v>3398.6</v>
      </c>
      <c r="R320" s="3">
        <v>100</v>
      </c>
      <c r="S320" s="3">
        <v>99.9727783203125</v>
      </c>
      <c r="T320" s="3">
        <v>28.999918470621299</v>
      </c>
      <c r="U320" s="3">
        <v>33.520524318245698</v>
      </c>
      <c r="V320" s="3">
        <v>15.671089520000001</v>
      </c>
      <c r="W320" s="3">
        <v>98.017464881499393</v>
      </c>
      <c r="X320" s="3">
        <v>17</v>
      </c>
      <c r="Y320" s="3">
        <v>22</v>
      </c>
      <c r="Z320" s="3">
        <v>9</v>
      </c>
      <c r="AA320" s="3">
        <v>32.726067006554501</v>
      </c>
      <c r="AB320" s="3">
        <v>22.241271820400002</v>
      </c>
      <c r="AC320" s="3">
        <v>16.9108478803</v>
      </c>
      <c r="AD320" s="3">
        <v>15.1392166116092</v>
      </c>
      <c r="AE320" s="3">
        <v>2199.8157303953999</v>
      </c>
      <c r="AF320" s="3">
        <v>24.52046</v>
      </c>
      <c r="AG320" s="3">
        <v>23.098579999999998</v>
      </c>
      <c r="AH320" s="3">
        <v>1.5</v>
      </c>
      <c r="AI320" s="3">
        <v>5906</v>
      </c>
      <c r="AJ320" s="3">
        <v>2.91</v>
      </c>
      <c r="AK320" s="3">
        <v>3.12</v>
      </c>
      <c r="AL320" s="3">
        <v>5016.8885270710298</v>
      </c>
      <c r="AM320" s="3">
        <v>-15.272692060782299</v>
      </c>
      <c r="AN320" s="3">
        <v>2.8865805971767502</v>
      </c>
      <c r="AO320" s="3">
        <v>1.1595653321682899</v>
      </c>
      <c r="AP320" s="3">
        <v>0</v>
      </c>
      <c r="AQ320" s="3">
        <v>6.5330805506004699E-3</v>
      </c>
      <c r="AR320" s="3">
        <v>0.223723663983243</v>
      </c>
      <c r="AS320" s="3">
        <v>0.17523305759219099</v>
      </c>
      <c r="AT320" s="3">
        <v>100</v>
      </c>
      <c r="AU320" s="3">
        <v>100</v>
      </c>
      <c r="AV320" s="3">
        <v>100</v>
      </c>
      <c r="AW320" s="3">
        <v>2.5</v>
      </c>
      <c r="AX320" s="3">
        <v>10.5563747240249</v>
      </c>
      <c r="AY320" s="3">
        <v>5.2189596840484196</v>
      </c>
      <c r="AZ320" s="3">
        <v>0.70246511825239799</v>
      </c>
      <c r="BA320" s="3">
        <v>11.1427699158523</v>
      </c>
      <c r="BB320" s="5">
        <v>23.4</v>
      </c>
      <c r="BC320" s="9">
        <v>64127</v>
      </c>
      <c r="BD320" s="3">
        <v>1.3853623980609799</v>
      </c>
      <c r="BE320" s="3">
        <v>3.25</v>
      </c>
      <c r="BF320" s="3">
        <v>83.732832058414502</v>
      </c>
      <c r="BG320" s="3">
        <v>0.32833408578621198</v>
      </c>
      <c r="BH320" s="3">
        <v>17.271471686041298</v>
      </c>
      <c r="BI320" s="3">
        <v>9.3601017375845093</v>
      </c>
      <c r="BJ320" s="3">
        <v>0.46538001298904402</v>
      </c>
      <c r="BK320" s="3">
        <v>17.2</v>
      </c>
      <c r="BL320" s="3">
        <v>3.4</v>
      </c>
      <c r="BM320" s="3">
        <v>116.1812357</v>
      </c>
      <c r="BN320" s="3">
        <v>29.239342090000001</v>
      </c>
      <c r="BO320" s="3">
        <v>21374.339808723002</v>
      </c>
      <c r="BP320" s="3">
        <v>78.455268950000004</v>
      </c>
      <c r="BQ320" s="3">
        <v>3.4048865574169001</v>
      </c>
      <c r="BR320" s="3">
        <f>AVERAGE(BR319,BR321)</f>
        <v>0.99981001019477844</v>
      </c>
      <c r="BS320" s="3">
        <f>AVERAGE(BS319,BS321)</f>
        <v>98.75214385986331</v>
      </c>
      <c r="BT320" s="3">
        <v>0.99057000875473</v>
      </c>
      <c r="BU320" s="3">
        <v>1.00501000881195</v>
      </c>
      <c r="BV320" s="3">
        <v>1.11924004554749</v>
      </c>
      <c r="BW320" s="3">
        <v>81.443206787109403</v>
      </c>
      <c r="BX320" s="3">
        <v>86.381111145019503</v>
      </c>
      <c r="BY320" s="3">
        <v>5</v>
      </c>
      <c r="BZ320" s="3">
        <v>8</v>
      </c>
      <c r="CA320" s="3">
        <v>99.548479999999998</v>
      </c>
      <c r="CB320" s="3">
        <v>96.099006652832003</v>
      </c>
      <c r="CC320" s="3">
        <v>94.855133056640597</v>
      </c>
      <c r="CD320" s="3">
        <v>94.860198974609403</v>
      </c>
      <c r="CE320" s="3">
        <v>8.8007392883300799</v>
      </c>
      <c r="CF320" s="3">
        <v>3.5892601013183598</v>
      </c>
      <c r="CG320" s="3">
        <v>16.989640000000001</v>
      </c>
      <c r="CH320" s="3">
        <v>3.6351588094251199</v>
      </c>
      <c r="CI320" s="3">
        <v>0.2</v>
      </c>
      <c r="CJ320" s="3">
        <v>6.7</v>
      </c>
      <c r="CK320" s="3">
        <v>65</v>
      </c>
      <c r="CL320" s="3">
        <v>87</v>
      </c>
      <c r="CM320" s="3">
        <v>87</v>
      </c>
      <c r="CN320" s="3">
        <v>6.89</v>
      </c>
      <c r="CO320" s="3">
        <v>7.3719999999999999</v>
      </c>
      <c r="CP320" s="3">
        <v>2.9740000000000002</v>
      </c>
      <c r="CQ320" s="3">
        <v>1.7529533924158899E-2</v>
      </c>
      <c r="CR320" s="3">
        <v>20</v>
      </c>
      <c r="CS320" s="3">
        <v>28</v>
      </c>
      <c r="CT320" s="3">
        <v>75.952424212667495</v>
      </c>
      <c r="CU320" s="3">
        <v>97.067756284886102</v>
      </c>
      <c r="CV320" s="3">
        <v>87.395667497605402</v>
      </c>
      <c r="CW320" s="3">
        <v>9</v>
      </c>
      <c r="CX320" s="3">
        <f t="shared" si="74"/>
        <v>4.9000000000000004</v>
      </c>
      <c r="CY320" s="3">
        <v>3.3</v>
      </c>
      <c r="CZ320" s="3">
        <v>16.5</v>
      </c>
      <c r="DA320" s="3">
        <v>0.15356889000000001</v>
      </c>
      <c r="DB320" s="3">
        <v>1611.4572484640501</v>
      </c>
      <c r="DC320" s="3">
        <v>19.02618408</v>
      </c>
      <c r="DD320" s="3">
        <v>40</v>
      </c>
      <c r="DE320" s="3">
        <v>24.2</v>
      </c>
      <c r="DF320" s="3">
        <v>1.7</v>
      </c>
      <c r="DG320" s="3">
        <v>5.6</v>
      </c>
      <c r="DH320" s="3">
        <v>34.6</v>
      </c>
      <c r="DI320" s="3">
        <v>3.9</v>
      </c>
      <c r="DJ320" s="3">
        <v>22.6</v>
      </c>
      <c r="DK320" s="3">
        <v>0</v>
      </c>
      <c r="DL320" s="3">
        <v>20.505101969107098</v>
      </c>
      <c r="DM320" s="3">
        <v>35.134</v>
      </c>
      <c r="DN320" s="3">
        <v>7.2150346456028904</v>
      </c>
      <c r="DO320" s="3">
        <v>29.7285508814835</v>
      </c>
      <c r="DP320" s="3">
        <v>29.733000000000001</v>
      </c>
      <c r="DQ320" s="3">
        <v>68.888000000000005</v>
      </c>
      <c r="DR320" s="3">
        <v>82.15</v>
      </c>
      <c r="DS320" s="3">
        <v>45.427999999999997</v>
      </c>
      <c r="DT320" s="3">
        <v>69.291194460121105</v>
      </c>
      <c r="DU320" s="3">
        <v>61.692999999999998</v>
      </c>
      <c r="DV320" s="3">
        <v>19.829999999999998</v>
      </c>
      <c r="DW320" s="3">
        <v>16.670000000000002</v>
      </c>
      <c r="DX320" s="3">
        <v>2.2250000000000001</v>
      </c>
      <c r="DY320" s="3">
        <v>7.6230000000000002</v>
      </c>
      <c r="DZ320" s="3">
        <v>5.1040000000000001</v>
      </c>
      <c r="EA320" s="3">
        <v>5.03</v>
      </c>
      <c r="EB320" s="3">
        <v>-12724</v>
      </c>
      <c r="EC320" s="3">
        <v>36.762999999999998</v>
      </c>
      <c r="ED320" s="3">
        <v>60.933</v>
      </c>
      <c r="EE320" s="3">
        <v>164.649</v>
      </c>
      <c r="EF320" s="3">
        <v>10.3</v>
      </c>
      <c r="EG320" s="3">
        <v>15.5</v>
      </c>
      <c r="EH320" s="3">
        <v>5.5</v>
      </c>
      <c r="EI320" s="3">
        <v>74.253658536585405</v>
      </c>
      <c r="EJ320" s="3">
        <v>1.8</v>
      </c>
      <c r="EK320" s="3">
        <v>89.047054000000003</v>
      </c>
      <c r="EL320" s="3">
        <v>72.848743999999996</v>
      </c>
      <c r="EM320" s="3">
        <v>16.018119704885901</v>
      </c>
      <c r="EN320" s="3">
        <v>65.295987352355098</v>
      </c>
      <c r="EO320" s="3">
        <v>-0.55075989254177604</v>
      </c>
      <c r="EP320" s="3">
        <v>940.546630859375</v>
      </c>
      <c r="EQ320" s="3">
        <v>278.82409000000001</v>
      </c>
      <c r="ER320" s="3">
        <v>-0.79062109778033396</v>
      </c>
      <c r="ES320" s="3">
        <v>-0.34757415054384899</v>
      </c>
      <c r="ET320" s="3">
        <v>54.194000000000003</v>
      </c>
      <c r="EU320" s="3">
        <v>1.44532169299017</v>
      </c>
      <c r="EV320" s="2">
        <v>31.46</v>
      </c>
      <c r="EW320" s="2">
        <v>33.83</v>
      </c>
      <c r="EX320" s="2">
        <v>28.8</v>
      </c>
      <c r="EY320" s="3">
        <v>-9.8242841660976396E-2</v>
      </c>
      <c r="EZ320" s="3">
        <v>-0.286919236183167</v>
      </c>
      <c r="FA320" s="3">
        <v>9</v>
      </c>
      <c r="FB320" s="3">
        <v>2.2999999999999998</v>
      </c>
      <c r="FC320" s="3">
        <v>9</v>
      </c>
      <c r="FD320" s="3">
        <v>189000000</v>
      </c>
      <c r="FE320" s="3">
        <v>1.43685692934918</v>
      </c>
      <c r="FF320" s="3">
        <v>2.0095042982131699</v>
      </c>
      <c r="FG320" s="3">
        <v>5.23953961856484</v>
      </c>
      <c r="FH320" s="3">
        <v>1.13713893764254E-2</v>
      </c>
      <c r="FI320" s="3">
        <v>1.24065679182321E-2</v>
      </c>
      <c r="FJ320" s="3">
        <v>0.10553055393027599</v>
      </c>
      <c r="FK320" s="3">
        <v>0.18364537995673999</v>
      </c>
      <c r="FL320" s="3">
        <v>1.16313480315329</v>
      </c>
      <c r="FM320" s="3">
        <v>2.4169073371621801</v>
      </c>
      <c r="FN320" s="3">
        <v>2.2989315798618999</v>
      </c>
      <c r="FO320" s="3">
        <v>11.937032574306301</v>
      </c>
      <c r="FP320" s="3">
        <v>0.58522087335586503</v>
      </c>
      <c r="FQ320" s="3">
        <v>0.50898405138075897</v>
      </c>
      <c r="FR320" s="3">
        <v>0.50889539718627896</v>
      </c>
      <c r="FS320" s="3">
        <v>0.36857971549034102</v>
      </c>
      <c r="FT320" s="3">
        <v>0.34621754288673401</v>
      </c>
      <c r="FU320" s="3">
        <v>34294.660898024304</v>
      </c>
    </row>
    <row r="321" spans="1:177" x14ac:dyDescent="0.35">
      <c r="A321" s="3">
        <v>2021</v>
      </c>
      <c r="B321" s="3" t="s">
        <v>73</v>
      </c>
      <c r="C321" s="5">
        <v>137.94</v>
      </c>
      <c r="D321" s="8">
        <v>2993.6</v>
      </c>
      <c r="E321" s="3">
        <v>56.845445062586897</v>
      </c>
      <c r="F321" s="3">
        <v>107.415812761993</v>
      </c>
      <c r="G321" s="3">
        <v>56.845445062586897</v>
      </c>
      <c r="H321" s="3">
        <v>0.44911481551228299</v>
      </c>
      <c r="I321" s="3">
        <v>37.326147426981898</v>
      </c>
      <c r="J321" s="3">
        <v>1.74287204450626</v>
      </c>
      <c r="K321" s="3">
        <v>30.115829276773301</v>
      </c>
      <c r="L321" s="3">
        <v>2.63781634681551</v>
      </c>
      <c r="M321" s="3">
        <v>637</v>
      </c>
      <c r="N321" s="3">
        <v>115.92</v>
      </c>
      <c r="O321" s="3">
        <v>106.43</v>
      </c>
      <c r="P321" s="3">
        <v>85.54</v>
      </c>
      <c r="Q321" s="3">
        <v>5187.8</v>
      </c>
      <c r="R321" s="3">
        <v>100</v>
      </c>
      <c r="S321" s="3">
        <v>100</v>
      </c>
      <c r="T321" s="3">
        <v>28.999918470621299</v>
      </c>
      <c r="U321" s="3">
        <v>33.520524318245698</v>
      </c>
      <c r="V321" s="3">
        <v>15.671089520000001</v>
      </c>
      <c r="W321" s="3">
        <v>98.017464881499393</v>
      </c>
      <c r="X321" s="3">
        <v>17</v>
      </c>
      <c r="Y321" s="3">
        <v>22</v>
      </c>
      <c r="Z321" s="3">
        <v>9</v>
      </c>
      <c r="AA321" s="3">
        <v>32.726067006554501</v>
      </c>
      <c r="AB321" s="3">
        <v>22.241271820400002</v>
      </c>
      <c r="AC321" s="3">
        <v>16.9108478803</v>
      </c>
      <c r="AD321" s="3">
        <v>15.1392166116092</v>
      </c>
      <c r="AE321" s="3">
        <v>2199.8157303953999</v>
      </c>
      <c r="AF321" s="3">
        <v>24.520490649999999</v>
      </c>
      <c r="AG321" s="3">
        <v>23.098583219999998</v>
      </c>
      <c r="AH321" s="3">
        <v>1.5</v>
      </c>
      <c r="AI321" s="3">
        <v>5906</v>
      </c>
      <c r="AJ321" s="3">
        <v>2.91</v>
      </c>
      <c r="AK321" s="3">
        <f>AVERAGE(AK322,AK320)</f>
        <v>3.16</v>
      </c>
      <c r="AL321" s="3">
        <v>5016.8885270710298</v>
      </c>
      <c r="AM321" s="3">
        <v>13.6925069630809</v>
      </c>
      <c r="AN321" s="3">
        <v>2.8865805971767502</v>
      </c>
      <c r="AO321" s="3">
        <v>1.1003878696614999</v>
      </c>
      <c r="AP321" s="3">
        <v>0</v>
      </c>
      <c r="AQ321" s="3">
        <v>1.6100836028475899E-2</v>
      </c>
      <c r="AR321" s="3">
        <v>0.73461491551263003</v>
      </c>
      <c r="AS321" s="3">
        <v>0.17451724484787101</v>
      </c>
      <c r="AT321" s="3">
        <v>100</v>
      </c>
      <c r="AU321" s="3">
        <v>100</v>
      </c>
      <c r="AV321" s="3">
        <v>100</v>
      </c>
      <c r="AW321" s="3">
        <v>2.5</v>
      </c>
      <c r="AX321" s="3">
        <v>9.7842796005781807</v>
      </c>
      <c r="AY321" s="3">
        <v>7.5266388641613799</v>
      </c>
      <c r="AZ321" s="3">
        <v>0.70246511825239799</v>
      </c>
      <c r="BA321" s="3">
        <v>12.7114290164713</v>
      </c>
      <c r="BB321" s="5">
        <v>22.5</v>
      </c>
      <c r="BC321" s="9">
        <v>67096</v>
      </c>
      <c r="BD321" s="3">
        <v>1.3853623980609799</v>
      </c>
      <c r="BE321" s="3">
        <v>3.25</v>
      </c>
      <c r="BF321" s="3">
        <v>83.110478963838702</v>
      </c>
      <c r="BG321" s="3">
        <v>0.32833408578621198</v>
      </c>
      <c r="BH321" s="3">
        <v>17.270945900223701</v>
      </c>
      <c r="BI321" s="3">
        <v>9.3831318060466202</v>
      </c>
      <c r="BJ321" s="3">
        <v>0.47301998734474199</v>
      </c>
      <c r="BK321" s="3">
        <v>17.2</v>
      </c>
      <c r="BL321" s="3">
        <v>3.4</v>
      </c>
      <c r="BM321" s="3">
        <v>118.6275646</v>
      </c>
      <c r="BN321" s="3">
        <v>31.563122140000001</v>
      </c>
      <c r="BO321" s="3">
        <v>21374.339808723002</v>
      </c>
      <c r="BP321" s="3">
        <v>83.590426500000007</v>
      </c>
      <c r="BQ321" s="3">
        <v>3.4048865574169001</v>
      </c>
      <c r="BR321" s="3">
        <v>1</v>
      </c>
      <c r="BS321" s="3">
        <v>98.900001525878906</v>
      </c>
      <c r="BT321" s="3">
        <v>0.99057000875473</v>
      </c>
      <c r="BU321" s="3">
        <v>1.00501000881195</v>
      </c>
      <c r="BV321" s="3">
        <v>1.2317099571228001</v>
      </c>
      <c r="BW321" s="3">
        <v>88.502067565917997</v>
      </c>
      <c r="BX321" s="3">
        <v>88.932189941406193</v>
      </c>
      <c r="BY321" s="3">
        <v>5</v>
      </c>
      <c r="BZ321" s="3">
        <v>8</v>
      </c>
      <c r="CA321" s="3">
        <v>99.548479999999998</v>
      </c>
      <c r="CB321" s="3">
        <v>96.099006652832003</v>
      </c>
      <c r="CC321" s="3">
        <v>94.855133056640597</v>
      </c>
      <c r="CD321" s="3">
        <v>94.860198974609403</v>
      </c>
      <c r="CE321" s="3">
        <v>8.1443548202514595</v>
      </c>
      <c r="CF321" s="3">
        <v>3.2530517578125</v>
      </c>
      <c r="CG321" s="3">
        <v>16.989640000000001</v>
      </c>
      <c r="CH321" s="3">
        <v>3.6351588094251199</v>
      </c>
      <c r="CI321" s="3">
        <v>0.2</v>
      </c>
      <c r="CJ321" s="3">
        <v>6.4</v>
      </c>
      <c r="CK321" s="3">
        <v>66</v>
      </c>
      <c r="CL321" s="3">
        <v>86</v>
      </c>
      <c r="CM321" s="3">
        <v>86</v>
      </c>
      <c r="CN321" s="3">
        <v>6.89</v>
      </c>
      <c r="CO321" s="3">
        <v>7.3719999999999999</v>
      </c>
      <c r="CP321" s="3">
        <v>2.9740000000000002</v>
      </c>
      <c r="CQ321" s="3">
        <v>1.7529533924158899E-2</v>
      </c>
      <c r="CR321" s="3">
        <v>20</v>
      </c>
      <c r="CS321" s="3">
        <v>28</v>
      </c>
      <c r="CT321" s="3">
        <v>77.395398573208993</v>
      </c>
      <c r="CU321" s="3">
        <v>97.378941540724298</v>
      </c>
      <c r="CV321" s="3">
        <v>88.252256231438295</v>
      </c>
      <c r="CW321" s="3">
        <v>9</v>
      </c>
      <c r="CX321" s="3">
        <f t="shared" si="74"/>
        <v>4.9000000000000004</v>
      </c>
      <c r="CY321" s="3">
        <v>3.3</v>
      </c>
      <c r="CZ321" s="3">
        <v>16.5</v>
      </c>
      <c r="DA321" s="3">
        <v>0.15356889000000001</v>
      </c>
      <c r="DB321" s="3">
        <v>1611.4572484640501</v>
      </c>
      <c r="DC321" s="3">
        <v>19.02618408</v>
      </c>
      <c r="DD321" s="3">
        <v>40</v>
      </c>
      <c r="DE321" s="3">
        <v>24.2</v>
      </c>
      <c r="DF321" s="3">
        <v>1.7</v>
      </c>
      <c r="DG321" s="3">
        <v>5.6</v>
      </c>
      <c r="DH321" s="3">
        <v>34.6</v>
      </c>
      <c r="DI321" s="3">
        <v>3.9</v>
      </c>
      <c r="DJ321" s="3">
        <v>21.2</v>
      </c>
      <c r="DK321" s="3">
        <v>0</v>
      </c>
      <c r="DL321" s="3">
        <v>18.4678901028634</v>
      </c>
      <c r="DM321" s="3">
        <v>35.790999999999997</v>
      </c>
      <c r="DN321" s="3">
        <v>6.9899528707781204</v>
      </c>
      <c r="DO321" s="3">
        <v>32.943009190977797</v>
      </c>
      <c r="DP321" s="3">
        <v>26.831</v>
      </c>
      <c r="DQ321" s="3">
        <v>65.221000000000004</v>
      </c>
      <c r="DR321" s="3">
        <v>81.841999999999999</v>
      </c>
      <c r="DS321" s="3">
        <v>41.113999999999997</v>
      </c>
      <c r="DT321" s="3">
        <v>66.374995963966299</v>
      </c>
      <c r="DU321" s="3">
        <v>57.055</v>
      </c>
      <c r="DV321" s="3">
        <v>11.12</v>
      </c>
      <c r="DW321" s="3">
        <v>9.4700000000000006</v>
      </c>
      <c r="DX321" s="3">
        <v>2.0880000000000001</v>
      </c>
      <c r="DY321" s="3">
        <v>13.208</v>
      </c>
      <c r="DZ321" s="3">
        <v>5.1130000000000004</v>
      </c>
      <c r="EA321" s="3">
        <v>5.59</v>
      </c>
      <c r="EB321" s="3">
        <v>-12724</v>
      </c>
      <c r="EC321" s="3">
        <v>36.375999999999998</v>
      </c>
      <c r="ED321" s="3">
        <v>71.653000000000006</v>
      </c>
      <c r="EE321" s="3">
        <v>174.369</v>
      </c>
      <c r="EF321" s="3">
        <v>9.3000000000000007</v>
      </c>
      <c r="EG321" s="3">
        <v>17.5</v>
      </c>
      <c r="EH321" s="3">
        <v>5.3</v>
      </c>
      <c r="EI321" s="3">
        <v>72.960975609756105</v>
      </c>
      <c r="EJ321" s="3">
        <v>1.8</v>
      </c>
      <c r="EK321" s="3">
        <v>87.195469000000003</v>
      </c>
      <c r="EL321" s="3">
        <v>71.621599000000003</v>
      </c>
      <c r="EM321" s="3">
        <v>16.026781094918601</v>
      </c>
      <c r="EN321" s="3">
        <v>65.049579482382597</v>
      </c>
      <c r="EO321" s="3">
        <v>-0.74603647852306099</v>
      </c>
      <c r="EP321" s="3">
        <v>985.49334716796898</v>
      </c>
      <c r="EQ321" s="3">
        <v>278.82409000000001</v>
      </c>
      <c r="ER321" s="3">
        <v>-1.0411831787494901</v>
      </c>
      <c r="ES321" s="3">
        <v>-0.49724931740316197</v>
      </c>
      <c r="ET321" s="3">
        <v>54.329000000000001</v>
      </c>
      <c r="EU321" s="3">
        <v>1.26238064294495</v>
      </c>
      <c r="EV321" s="2">
        <v>32.75</v>
      </c>
      <c r="EW321" s="2">
        <v>35.44</v>
      </c>
      <c r="EX321" s="2">
        <v>29.75</v>
      </c>
      <c r="EY321" s="3">
        <v>-6.0926556587219197E-2</v>
      </c>
      <c r="EZ321" s="3">
        <v>-0.163205832242966</v>
      </c>
      <c r="FA321" s="3">
        <v>9</v>
      </c>
      <c r="FB321" s="3">
        <v>2.2999999999999998</v>
      </c>
      <c r="FC321" s="3">
        <v>9</v>
      </c>
      <c r="FD321" s="3">
        <v>183000000</v>
      </c>
      <c r="FE321" s="3">
        <v>1.43685692934918</v>
      </c>
      <c r="FF321" s="3">
        <v>1.8636658265349899</v>
      </c>
      <c r="FG321" s="3">
        <v>4.9684551481153196</v>
      </c>
      <c r="FH321" s="3">
        <v>2.4144452565680902E-2</v>
      </c>
      <c r="FI321" s="3">
        <v>3.48196818124865E-2</v>
      </c>
      <c r="FJ321" s="3">
        <v>0.53062405611808505</v>
      </c>
      <c r="FK321" s="3">
        <v>0.37822898406835198</v>
      </c>
      <c r="FL321" s="3">
        <v>1.16313480315329</v>
      </c>
      <c r="FM321" s="3">
        <v>3.5232167654023798</v>
      </c>
      <c r="FN321" s="3">
        <v>2.80466122236143</v>
      </c>
      <c r="FO321" s="3">
        <v>11.4879334927403</v>
      </c>
      <c r="FP321" s="3">
        <v>0.59418797492981001</v>
      </c>
      <c r="FQ321" s="3">
        <v>1.144376067244</v>
      </c>
      <c r="FR321" s="3">
        <v>0.58168029785156306</v>
      </c>
      <c r="FS321" s="3">
        <v>0.38112863898277299</v>
      </c>
      <c r="FT321" s="3">
        <v>0.29227140545844998</v>
      </c>
      <c r="FU321" s="3">
        <v>37971.054551905298</v>
      </c>
    </row>
    <row r="322" spans="1:177" x14ac:dyDescent="0.35">
      <c r="A322" s="3">
        <v>2022</v>
      </c>
      <c r="B322" s="3" t="s">
        <v>73</v>
      </c>
      <c r="C322" s="5">
        <v>145.61000000000001</v>
      </c>
      <c r="D322" s="5">
        <v>2751.22</v>
      </c>
      <c r="E322" s="3">
        <v>56.845445062586897</v>
      </c>
      <c r="F322" s="3">
        <v>107.415812761993</v>
      </c>
      <c r="G322" s="3">
        <v>56.845445062586897</v>
      </c>
      <c r="H322" s="3">
        <v>0.44911481551228299</v>
      </c>
      <c r="I322" s="3">
        <v>37.326147426981898</v>
      </c>
      <c r="J322" s="3">
        <v>1.74287204450626</v>
      </c>
      <c r="K322" s="3">
        <v>30.115829276773301</v>
      </c>
      <c r="L322" s="3">
        <v>2.63781634681551</v>
      </c>
      <c r="M322" s="3">
        <v>637</v>
      </c>
      <c r="N322" s="3">
        <v>115.92</v>
      </c>
      <c r="O322" s="3">
        <v>106.43</v>
      </c>
      <c r="P322" s="3">
        <v>85.54</v>
      </c>
      <c r="Q322" s="3">
        <v>3634.1</v>
      </c>
      <c r="R322" s="3">
        <v>100</v>
      </c>
      <c r="S322" s="3">
        <v>100</v>
      </c>
      <c r="T322" s="3">
        <v>28.999918470621299</v>
      </c>
      <c r="U322" s="3">
        <v>33.520524318245698</v>
      </c>
      <c r="V322" s="3">
        <v>15.671089520000001</v>
      </c>
      <c r="W322" s="3">
        <v>98.017464881499393</v>
      </c>
      <c r="X322" s="3">
        <v>17</v>
      </c>
      <c r="Y322" s="3">
        <v>22</v>
      </c>
      <c r="Z322" s="3">
        <v>9</v>
      </c>
      <c r="AA322" s="3">
        <v>32.726067006554501</v>
      </c>
      <c r="AB322" s="3">
        <v>22.241271820400002</v>
      </c>
      <c r="AC322" s="3">
        <v>16.9108478803</v>
      </c>
      <c r="AD322" s="3">
        <v>15.1392166116092</v>
      </c>
      <c r="AE322" s="3">
        <v>2199.8157303953999</v>
      </c>
      <c r="AF322" s="3">
        <v>24.5213623</v>
      </c>
      <c r="AG322" s="3">
        <v>23.0985832</v>
      </c>
      <c r="AH322" s="3">
        <v>1.5</v>
      </c>
      <c r="AI322" s="3">
        <v>5906</v>
      </c>
      <c r="AJ322" s="3">
        <v>2.91</v>
      </c>
      <c r="AK322" s="3">
        <v>3.2</v>
      </c>
      <c r="AL322" s="3">
        <v>5016.8885270710298</v>
      </c>
      <c r="AM322" s="3">
        <v>-16.338786421141201</v>
      </c>
      <c r="AN322" s="3">
        <v>2.8865805971767502</v>
      </c>
      <c r="AO322" s="3">
        <v>1.1003878696614999</v>
      </c>
      <c r="AP322" s="3">
        <v>0</v>
      </c>
      <c r="AQ322" s="3">
        <v>1.6100836028475899E-2</v>
      </c>
      <c r="AR322" s="3">
        <v>0.73461491551263003</v>
      </c>
      <c r="AS322" s="3">
        <v>0.17451724484787101</v>
      </c>
      <c r="AT322" s="3">
        <v>100</v>
      </c>
      <c r="AU322" s="3">
        <v>100</v>
      </c>
      <c r="AV322" s="3">
        <v>100</v>
      </c>
      <c r="AW322" s="3">
        <v>2.5</v>
      </c>
      <c r="AX322" s="3">
        <v>9.9980876762904707</v>
      </c>
      <c r="AY322" s="3">
        <v>12.1856731633045</v>
      </c>
      <c r="AZ322" s="3">
        <v>0.70246511825239799</v>
      </c>
      <c r="BA322" s="3">
        <v>12.9207315967677</v>
      </c>
      <c r="BB322" s="5">
        <v>21.2</v>
      </c>
      <c r="BC322" s="9">
        <v>67096</v>
      </c>
      <c r="BD322" s="3">
        <v>1.3853623980609799</v>
      </c>
      <c r="BE322" s="3">
        <v>3.25</v>
      </c>
      <c r="BF322" s="3">
        <v>83.110478963838702</v>
      </c>
      <c r="BG322" s="3">
        <v>0.32833408578621198</v>
      </c>
      <c r="BH322" s="3">
        <v>17.201808542157998</v>
      </c>
      <c r="BI322" s="3">
        <v>9.3730936967583691</v>
      </c>
      <c r="BJ322" s="3">
        <v>0.47301998734474199</v>
      </c>
      <c r="BK322" s="3">
        <v>17.2</v>
      </c>
      <c r="BL322" s="3">
        <v>3.4</v>
      </c>
      <c r="BM322" s="3">
        <v>118.10715020000001</v>
      </c>
      <c r="BN322" s="3">
        <v>32.369553760000002</v>
      </c>
      <c r="BO322" s="3">
        <v>21374.339808723002</v>
      </c>
      <c r="BP322" s="3">
        <v>85.503091240000003</v>
      </c>
      <c r="BQ322" s="3">
        <v>3.4048865574169001</v>
      </c>
      <c r="BR322" s="3">
        <v>1</v>
      </c>
      <c r="BS322" s="3">
        <v>98.900001525878906</v>
      </c>
      <c r="BT322" s="3">
        <v>0.99057000875473</v>
      </c>
      <c r="BU322" s="3">
        <v>1.00501000881195</v>
      </c>
      <c r="BV322" s="3">
        <v>1.2317099571228001</v>
      </c>
      <c r="BW322" s="3">
        <v>88.502067565917997</v>
      </c>
      <c r="BX322" s="3">
        <v>88.932189941406193</v>
      </c>
      <c r="BY322" s="3">
        <v>5</v>
      </c>
      <c r="BZ322" s="3">
        <v>8</v>
      </c>
      <c r="CA322" s="3">
        <v>99.548479999999998</v>
      </c>
      <c r="CB322" s="3">
        <v>96.099006652832003</v>
      </c>
      <c r="CC322" s="3">
        <v>94.855133056640597</v>
      </c>
      <c r="CD322" s="3">
        <v>94.860198974609403</v>
      </c>
      <c r="CE322" s="3">
        <v>8.1443548202514595</v>
      </c>
      <c r="CF322" s="3">
        <v>3.2530517578125</v>
      </c>
      <c r="CG322" s="3">
        <v>16.989640000000001</v>
      </c>
      <c r="CH322" s="3">
        <v>3.6351588094251199</v>
      </c>
      <c r="CI322" s="3">
        <v>0.2</v>
      </c>
      <c r="CJ322" s="3">
        <v>6.4</v>
      </c>
      <c r="CK322" s="3">
        <v>66</v>
      </c>
      <c r="CL322" s="3">
        <v>85</v>
      </c>
      <c r="CM322" s="3">
        <v>83</v>
      </c>
      <c r="CN322" s="3">
        <v>6.89</v>
      </c>
      <c r="CO322" s="3">
        <v>7.3719999999999999</v>
      </c>
      <c r="CP322" s="3">
        <v>2.9740000000000002</v>
      </c>
      <c r="CQ322" s="3">
        <v>1.7529533924158899E-2</v>
      </c>
      <c r="CR322" s="3">
        <v>20</v>
      </c>
      <c r="CS322" s="3">
        <v>28</v>
      </c>
      <c r="CT322" s="3">
        <v>77.395398573208993</v>
      </c>
      <c r="CU322" s="3">
        <v>97.378941540724298</v>
      </c>
      <c r="CV322" s="3">
        <v>88.284229426922295</v>
      </c>
      <c r="CW322" s="3">
        <v>9</v>
      </c>
      <c r="CX322" s="3">
        <f t="shared" si="74"/>
        <v>4.9000000000000004</v>
      </c>
      <c r="CY322" s="3">
        <v>3.3</v>
      </c>
      <c r="CZ322" s="3">
        <v>16.5</v>
      </c>
      <c r="DA322" s="3">
        <v>0.15356889000000001</v>
      </c>
      <c r="DB322" s="3">
        <v>1611.4572484640501</v>
      </c>
      <c r="DC322" s="3">
        <v>19.02618408</v>
      </c>
      <c r="DD322" s="3">
        <v>40</v>
      </c>
      <c r="DE322" s="3">
        <v>24.2</v>
      </c>
      <c r="DF322" s="3">
        <v>1.7</v>
      </c>
      <c r="DG322" s="3">
        <v>5.6</v>
      </c>
      <c r="DH322" s="3">
        <v>34.6</v>
      </c>
      <c r="DI322" s="3">
        <v>3.9</v>
      </c>
      <c r="DJ322" s="3">
        <v>21.2</v>
      </c>
      <c r="DK322" s="3">
        <v>0</v>
      </c>
      <c r="DL322" s="3">
        <v>18.013880387540201</v>
      </c>
      <c r="DM322" s="3">
        <v>35.790999999999997</v>
      </c>
      <c r="DN322" s="3">
        <v>6.7675272031814702</v>
      </c>
      <c r="DO322" s="3">
        <v>32.830342199028401</v>
      </c>
      <c r="DP322" s="3">
        <v>25.498000000000001</v>
      </c>
      <c r="DQ322" s="3">
        <v>65.936000000000007</v>
      </c>
      <c r="DR322" s="3">
        <v>82.944999999999993</v>
      </c>
      <c r="DS322" s="3">
        <v>42.363</v>
      </c>
      <c r="DT322" s="3">
        <v>68.226180506345401</v>
      </c>
      <c r="DU322" s="3">
        <v>56.948999999999998</v>
      </c>
      <c r="DV322" s="3">
        <v>11.12</v>
      </c>
      <c r="DW322" s="3">
        <v>10.08</v>
      </c>
      <c r="DX322" s="3">
        <v>1.6779999999999999</v>
      </c>
      <c r="DY322" s="3">
        <v>13.728</v>
      </c>
      <c r="DZ322" s="3">
        <v>5.2060000000000004</v>
      </c>
      <c r="EA322" s="3">
        <v>5.61</v>
      </c>
      <c r="EB322" s="3">
        <v>916813</v>
      </c>
      <c r="EC322" s="3">
        <v>36.375999999999998</v>
      </c>
      <c r="ED322" s="3">
        <v>71.653000000000006</v>
      </c>
      <c r="EE322" s="3">
        <v>174.369</v>
      </c>
      <c r="EF322" s="3">
        <v>9.3000000000000007</v>
      </c>
      <c r="EG322" s="3">
        <v>17.5</v>
      </c>
      <c r="EH322" s="3">
        <v>5.3</v>
      </c>
      <c r="EI322" s="3">
        <v>72.960975609756105</v>
      </c>
      <c r="EJ322" s="3">
        <v>1.8</v>
      </c>
      <c r="EK322" s="3">
        <v>87.195469000000003</v>
      </c>
      <c r="EL322" s="3">
        <v>71.621599000000003</v>
      </c>
      <c r="EM322" s="3">
        <v>15.918879781196299</v>
      </c>
      <c r="EN322" s="3">
        <v>65.439013200212699</v>
      </c>
      <c r="EO322" s="3">
        <v>-0.39325087381394402</v>
      </c>
      <c r="EP322" s="3">
        <v>985.49334716796898</v>
      </c>
      <c r="EQ322" s="3">
        <v>278.82409000000001</v>
      </c>
      <c r="ER322" s="3">
        <v>-0.74420573199614404</v>
      </c>
      <c r="ES322" s="3">
        <v>-9.91749244445113E-2</v>
      </c>
      <c r="ET322" s="3">
        <v>54.488999999999997</v>
      </c>
      <c r="EU322" s="3">
        <v>1.26238064294495</v>
      </c>
      <c r="EV322" s="2">
        <v>34.04</v>
      </c>
      <c r="EW322" s="2">
        <v>37.07</v>
      </c>
      <c r="EX322" s="2">
        <v>30.72</v>
      </c>
      <c r="EY322" s="3">
        <v>1.6672393307089799E-2</v>
      </c>
      <c r="EZ322" s="18">
        <v>4.7058962081791799E-5</v>
      </c>
      <c r="FA322" s="3">
        <v>9</v>
      </c>
      <c r="FB322" s="3">
        <v>2.2999999999999998</v>
      </c>
      <c r="FC322" s="3">
        <v>9</v>
      </c>
      <c r="FD322" s="3">
        <v>126000000</v>
      </c>
      <c r="FE322" s="3">
        <v>1.43685692934918</v>
      </c>
      <c r="FF322" s="3">
        <v>1.7305450659253301</v>
      </c>
      <c r="FG322" s="3">
        <v>4.9705378428221501</v>
      </c>
      <c r="FH322" s="3">
        <v>2.4144452565680902E-2</v>
      </c>
      <c r="FI322" s="3">
        <v>3.48196818124865E-2</v>
      </c>
      <c r="FJ322" s="3">
        <v>0.53062405611808505</v>
      </c>
      <c r="FK322" s="3">
        <v>0.37822898406835198</v>
      </c>
      <c r="FL322" s="3">
        <v>1.16313480315329</v>
      </c>
      <c r="FM322" s="3">
        <v>7.6342305168133997</v>
      </c>
      <c r="FN322" s="3">
        <v>2.7892971430417299</v>
      </c>
      <c r="FO322" s="3">
        <v>11.613933963416301</v>
      </c>
      <c r="FP322" s="3">
        <v>0.56336796283721902</v>
      </c>
      <c r="FQ322" s="3">
        <v>1.144376067244</v>
      </c>
      <c r="FR322" s="3">
        <v>0.488021969795227</v>
      </c>
      <c r="FS322" s="3">
        <v>0.40415573120117199</v>
      </c>
      <c r="FT322" s="3">
        <v>0.36453306674957298</v>
      </c>
      <c r="FU322" s="3">
        <v>43239.642987582003</v>
      </c>
    </row>
    <row r="323" spans="1:177" x14ac:dyDescent="0.35">
      <c r="A323" s="3">
        <v>2023</v>
      </c>
      <c r="B323" s="3" t="s">
        <v>73</v>
      </c>
      <c r="C323" s="5">
        <v>145.61000000000001</v>
      </c>
      <c r="D323" s="5">
        <v>2751.22</v>
      </c>
      <c r="E323" s="3">
        <v>56.845445062586897</v>
      </c>
      <c r="F323" s="3">
        <v>107.415812761993</v>
      </c>
      <c r="G323" s="3">
        <v>56.845445062586897</v>
      </c>
      <c r="H323" s="3">
        <v>0.44911481551228299</v>
      </c>
      <c r="I323" s="3">
        <v>37.326147426981898</v>
      </c>
      <c r="J323" s="3">
        <v>1.74287204450626</v>
      </c>
      <c r="K323" s="3">
        <v>30.115829276773301</v>
      </c>
      <c r="L323" s="3">
        <v>2.63781634681551</v>
      </c>
      <c r="M323" s="3">
        <v>637</v>
      </c>
      <c r="N323" s="3">
        <v>115.92</v>
      </c>
      <c r="O323" s="3">
        <v>106.43</v>
      </c>
      <c r="P323" s="3">
        <v>85.54</v>
      </c>
      <c r="Q323" s="3">
        <v>3634.1</v>
      </c>
      <c r="R323" s="3">
        <v>100</v>
      </c>
      <c r="S323" s="3">
        <v>100</v>
      </c>
      <c r="T323" s="3">
        <v>28.999918470621299</v>
      </c>
      <c r="U323" s="3">
        <v>33.520524318245698</v>
      </c>
      <c r="V323" s="3">
        <v>15.671089520000001</v>
      </c>
      <c r="W323" s="3">
        <v>98.017464881499393</v>
      </c>
      <c r="X323" s="3">
        <v>17</v>
      </c>
      <c r="Y323" s="3">
        <v>22</v>
      </c>
      <c r="Z323" s="3">
        <v>9</v>
      </c>
      <c r="AA323" s="3">
        <v>32.726067006554501</v>
      </c>
      <c r="AB323" s="3">
        <v>22.241271820400002</v>
      </c>
      <c r="AC323" s="3">
        <v>16.9108478803</v>
      </c>
      <c r="AD323" s="3">
        <v>15.1392166116092</v>
      </c>
      <c r="AE323" s="3">
        <v>2199.8157303953999</v>
      </c>
      <c r="AF323" s="3">
        <v>24.5213623</v>
      </c>
      <c r="AG323" s="3">
        <v>23.0985832</v>
      </c>
      <c r="AH323" s="3">
        <v>1.5</v>
      </c>
      <c r="AI323" s="3">
        <v>5906</v>
      </c>
      <c r="AJ323" s="3">
        <v>2.91</v>
      </c>
      <c r="AK323" s="3">
        <v>3.2</v>
      </c>
      <c r="AL323" s="3">
        <v>5016.8885270710298</v>
      </c>
      <c r="AM323" s="3">
        <v>-16.338786421141201</v>
      </c>
      <c r="AN323" s="3">
        <v>2.8865805971767502</v>
      </c>
      <c r="AO323" s="3">
        <v>1.1003878696614999</v>
      </c>
      <c r="AP323" s="3">
        <v>0</v>
      </c>
      <c r="AQ323" s="3">
        <v>1.6100836028475899E-2</v>
      </c>
      <c r="AR323" s="3">
        <v>0.73461491551263003</v>
      </c>
      <c r="AS323" s="3">
        <v>0.17451724484787101</v>
      </c>
      <c r="AT323" s="3">
        <v>100</v>
      </c>
      <c r="AU323" s="3">
        <v>100</v>
      </c>
      <c r="AV323" s="3">
        <v>100</v>
      </c>
      <c r="AW323" s="3">
        <v>2.5</v>
      </c>
      <c r="AX323" s="3">
        <v>9.9980876762904707</v>
      </c>
      <c r="AY323" s="3">
        <v>12.1856731633045</v>
      </c>
      <c r="AZ323" s="3">
        <v>0.70246511825239799</v>
      </c>
      <c r="BA323" s="3">
        <v>12.9207315967677</v>
      </c>
      <c r="BB323" s="5">
        <v>21.2</v>
      </c>
      <c r="BC323" s="9">
        <v>67096</v>
      </c>
      <c r="BD323" s="3">
        <v>1.3853623980609799</v>
      </c>
      <c r="BE323" s="3">
        <v>3.25</v>
      </c>
      <c r="BF323" s="3">
        <v>83.110478963838702</v>
      </c>
      <c r="BG323" s="3">
        <v>0.32833408578621198</v>
      </c>
      <c r="BH323" s="3">
        <v>17.201808542157998</v>
      </c>
      <c r="BI323" s="3">
        <v>9.3730936967583691</v>
      </c>
      <c r="BJ323" s="3">
        <v>0.47301998734474199</v>
      </c>
      <c r="BK323" s="3">
        <v>17.2</v>
      </c>
      <c r="BL323" s="3">
        <v>3.4</v>
      </c>
      <c r="BM323" s="3">
        <v>118.10715020000001</v>
      </c>
      <c r="BN323" s="3">
        <v>32.369553760000002</v>
      </c>
      <c r="BO323" s="3">
        <v>21374.339808723002</v>
      </c>
      <c r="BP323" s="3">
        <v>85.503091240000003</v>
      </c>
      <c r="BQ323" s="3">
        <v>3.4048865574169001</v>
      </c>
      <c r="BR323" s="3">
        <v>1</v>
      </c>
      <c r="BS323" s="3">
        <v>98.900001525878906</v>
      </c>
      <c r="BT323" s="3">
        <v>0.99057000875473</v>
      </c>
      <c r="BU323" s="3">
        <v>1.00501000881195</v>
      </c>
      <c r="BV323" s="3">
        <v>1.2317099571228001</v>
      </c>
      <c r="BW323" s="3">
        <v>88.502067565917997</v>
      </c>
      <c r="BX323" s="3">
        <v>88.932189941406193</v>
      </c>
      <c r="BY323" s="3">
        <v>5</v>
      </c>
      <c r="BZ323" s="3">
        <v>8</v>
      </c>
      <c r="CA323" s="3">
        <v>99.548479999999998</v>
      </c>
      <c r="CB323" s="3">
        <v>96.099006652832003</v>
      </c>
      <c r="CC323" s="3">
        <v>94.855133056640597</v>
      </c>
      <c r="CD323" s="3">
        <v>94.860198974609403</v>
      </c>
      <c r="CE323" s="3">
        <v>8.1443548202514595</v>
      </c>
      <c r="CF323" s="3">
        <v>3.2530517578125</v>
      </c>
      <c r="CG323" s="3">
        <v>16.989640000000001</v>
      </c>
      <c r="CH323" s="3">
        <v>3.6351588094251199</v>
      </c>
      <c r="CI323" s="3">
        <v>0.2</v>
      </c>
      <c r="CJ323" s="3">
        <v>6.4</v>
      </c>
      <c r="CK323" s="3">
        <v>66</v>
      </c>
      <c r="CL323" s="3">
        <v>85</v>
      </c>
      <c r="CM323" s="3">
        <v>83</v>
      </c>
      <c r="CN323" s="3">
        <v>6.89</v>
      </c>
      <c r="CO323" s="3">
        <v>7.3719999999999999</v>
      </c>
      <c r="CP323" s="3">
        <v>2.9740000000000002</v>
      </c>
      <c r="CQ323" s="3">
        <v>1.7529533924158899E-2</v>
      </c>
      <c r="CR323" s="3">
        <v>20</v>
      </c>
      <c r="CS323" s="3">
        <v>28</v>
      </c>
      <c r="CT323" s="3">
        <v>77.395398573208993</v>
      </c>
      <c r="CU323" s="3">
        <v>97.378941540724298</v>
      </c>
      <c r="CV323" s="3">
        <v>88.284229426922295</v>
      </c>
      <c r="CW323" s="3">
        <v>9</v>
      </c>
      <c r="CX323" s="3">
        <f t="shared" si="74"/>
        <v>4.9000000000000004</v>
      </c>
      <c r="CY323" s="3">
        <v>3.3</v>
      </c>
      <c r="CZ323" s="3">
        <v>16.5</v>
      </c>
      <c r="DA323" s="3">
        <v>0.15356889000000001</v>
      </c>
      <c r="DB323" s="3">
        <v>1611.4572484640501</v>
      </c>
      <c r="DC323" s="3">
        <v>19.02618408</v>
      </c>
      <c r="DD323" s="3">
        <v>40</v>
      </c>
      <c r="DE323" s="3">
        <v>24.2</v>
      </c>
      <c r="DF323" s="3">
        <v>1.7</v>
      </c>
      <c r="DG323" s="3">
        <v>5.6</v>
      </c>
      <c r="DH323" s="3">
        <v>34.6</v>
      </c>
      <c r="DI323" s="3">
        <v>3.9</v>
      </c>
      <c r="DJ323" s="3">
        <v>21.2</v>
      </c>
      <c r="DK323" s="3">
        <v>0</v>
      </c>
      <c r="DL323" s="3">
        <v>18.013880387540201</v>
      </c>
      <c r="DM323" s="3">
        <v>35.790999999999997</v>
      </c>
      <c r="DN323" s="3">
        <v>6.7675272031814702</v>
      </c>
      <c r="DO323" s="3">
        <v>32.830342199028401</v>
      </c>
      <c r="DP323" s="3">
        <v>25.498000000000001</v>
      </c>
      <c r="DQ323" s="3">
        <v>65.936000000000007</v>
      </c>
      <c r="DR323" s="3">
        <v>82.944999999999993</v>
      </c>
      <c r="DS323" s="3">
        <v>42.363</v>
      </c>
      <c r="DT323" s="3">
        <v>68.226180506345401</v>
      </c>
      <c r="DU323" s="3">
        <v>56.948999999999998</v>
      </c>
      <c r="DV323" s="3">
        <v>11.12</v>
      </c>
      <c r="DW323" s="3">
        <v>10.08</v>
      </c>
      <c r="DX323" s="3">
        <v>1.6779999999999999</v>
      </c>
      <c r="DY323" s="3">
        <v>13.728</v>
      </c>
      <c r="DZ323" s="3">
        <v>5.2060000000000004</v>
      </c>
      <c r="EA323" s="3">
        <v>5.61</v>
      </c>
      <c r="EB323" s="3">
        <v>916813</v>
      </c>
      <c r="EC323" s="3">
        <v>36.375999999999998</v>
      </c>
      <c r="ED323" s="3">
        <v>71.653000000000006</v>
      </c>
      <c r="EE323" s="3">
        <v>174.369</v>
      </c>
      <c r="EF323" s="3">
        <v>9.3000000000000007</v>
      </c>
      <c r="EG323" s="3">
        <v>17.5</v>
      </c>
      <c r="EH323" s="3">
        <v>5.3</v>
      </c>
      <c r="EI323" s="3">
        <v>72.960975609756105</v>
      </c>
      <c r="EJ323" s="3">
        <v>1.8</v>
      </c>
      <c r="EK323" s="3">
        <v>87.195469000000003</v>
      </c>
      <c r="EL323" s="3">
        <v>71.621599000000003</v>
      </c>
      <c r="EM323" s="3">
        <v>15.918879781196299</v>
      </c>
      <c r="EN323" s="3">
        <v>65.439013200212699</v>
      </c>
      <c r="EO323" s="3">
        <v>-0.39325087381394402</v>
      </c>
      <c r="EP323" s="3">
        <v>985.49334716796898</v>
      </c>
      <c r="EQ323" s="3">
        <v>278.82409000000001</v>
      </c>
      <c r="ER323" s="3">
        <v>-0.74420573199614404</v>
      </c>
      <c r="ES323" s="3">
        <v>-9.91749244445113E-2</v>
      </c>
      <c r="ET323" s="3">
        <v>54.488999999999997</v>
      </c>
      <c r="EU323" s="3">
        <v>1.26238064294495</v>
      </c>
      <c r="EV323" s="2">
        <v>34.04</v>
      </c>
      <c r="EW323" s="2">
        <v>37.07</v>
      </c>
      <c r="EX323" s="2">
        <v>30.72</v>
      </c>
      <c r="EY323" s="3">
        <v>1.6672393307089799E-2</v>
      </c>
      <c r="EZ323" s="18">
        <v>4.7058962081791799E-5</v>
      </c>
      <c r="FA323" s="3">
        <v>9</v>
      </c>
      <c r="FB323" s="3">
        <v>2.2999999999999998</v>
      </c>
      <c r="FC323" s="3">
        <v>9</v>
      </c>
      <c r="FD323" s="3">
        <v>126000000</v>
      </c>
      <c r="FE323" s="3">
        <v>1.43685692934918</v>
      </c>
      <c r="FF323" s="3">
        <v>1.7305450659253301</v>
      </c>
      <c r="FG323" s="3">
        <v>4.9705378428221501</v>
      </c>
      <c r="FH323" s="3">
        <v>2.4144452565680902E-2</v>
      </c>
      <c r="FI323" s="3">
        <v>3.48196818124865E-2</v>
      </c>
      <c r="FJ323" s="3">
        <v>0.53062405611808505</v>
      </c>
      <c r="FK323" s="3">
        <v>0.37822898406835198</v>
      </c>
      <c r="FL323" s="3">
        <v>1.16313480315329</v>
      </c>
      <c r="FM323" s="3">
        <v>7.6342305168133997</v>
      </c>
      <c r="FN323" s="3">
        <v>2.7892971430417299</v>
      </c>
      <c r="FO323" s="3">
        <v>11.613933963416301</v>
      </c>
      <c r="FP323" s="3">
        <v>0.56336796283721902</v>
      </c>
      <c r="FQ323" s="3">
        <v>1.144376067244</v>
      </c>
      <c r="FR323" s="3">
        <v>0.488021969795227</v>
      </c>
      <c r="FS323" s="3">
        <v>0.40415573120117199</v>
      </c>
      <c r="FT323" s="3">
        <v>0.36453306674957298</v>
      </c>
      <c r="FU323" s="3">
        <v>43239.642987582003</v>
      </c>
    </row>
    <row r="324" spans="1:177" x14ac:dyDescent="0.35">
      <c r="A324" s="3">
        <v>2010</v>
      </c>
      <c r="B324" s="3" t="s">
        <v>74</v>
      </c>
      <c r="C324" s="5">
        <v>45.76</v>
      </c>
      <c r="D324" s="5">
        <v>3491.35</v>
      </c>
      <c r="E324" s="3">
        <v>40.437919777089299</v>
      </c>
      <c r="F324" s="3">
        <v>85.0639367816092</v>
      </c>
      <c r="G324" s="3">
        <v>40.437919777089299</v>
      </c>
      <c r="H324" s="3">
        <v>0.25818762672894802</v>
      </c>
      <c r="I324" s="3">
        <v>28.9451248674388</v>
      </c>
      <c r="J324" s="3">
        <v>0.52816535318458802</v>
      </c>
      <c r="K324" s="3">
        <v>39.880850886860301</v>
      </c>
      <c r="L324" s="3">
        <v>0.76104283437034004</v>
      </c>
      <c r="M324" s="3">
        <v>824</v>
      </c>
      <c r="N324" s="3">
        <v>69.05</v>
      </c>
      <c r="O324" s="3">
        <v>87.23</v>
      </c>
      <c r="P324" s="3">
        <v>126.29</v>
      </c>
      <c r="Q324" s="3">
        <v>3737.3</v>
      </c>
      <c r="R324" s="3">
        <v>100</v>
      </c>
      <c r="S324" s="3">
        <v>100</v>
      </c>
      <c r="T324" s="3">
        <v>32.346146685472497</v>
      </c>
      <c r="U324" s="3">
        <v>22.901940761636101</v>
      </c>
      <c r="V324" s="3">
        <v>21.473739590000001</v>
      </c>
      <c r="W324" s="3">
        <v>100</v>
      </c>
      <c r="X324" s="3">
        <v>12</v>
      </c>
      <c r="Y324" s="3">
        <v>5</v>
      </c>
      <c r="Z324" s="3">
        <v>4</v>
      </c>
      <c r="AA324" s="3">
        <v>130.89727214882799</v>
      </c>
      <c r="AB324" s="3">
        <v>3.0652660582000002</v>
      </c>
      <c r="AC324" s="3">
        <v>53.194420526999998</v>
      </c>
      <c r="AD324" s="3">
        <v>4.7674603174603201</v>
      </c>
      <c r="AE324" s="3">
        <v>2337.0431729775501</v>
      </c>
      <c r="AF324" s="3">
        <v>37.28</v>
      </c>
      <c r="AG324" s="3">
        <f t="shared" ref="AG324:AG337" si="75">AVERAGE(AG2,AG338)</f>
        <v>68.325589449999995</v>
      </c>
      <c r="AH324" s="3">
        <v>0.2</v>
      </c>
      <c r="AI324" s="3">
        <v>2309</v>
      </c>
      <c r="AJ324" s="3">
        <v>3</v>
      </c>
      <c r="AK324" s="3">
        <v>3.24</v>
      </c>
      <c r="AL324" s="3">
        <v>17454.257695023902</v>
      </c>
      <c r="AM324" s="3">
        <v>-22.592675869080701</v>
      </c>
      <c r="AN324" s="3">
        <v>3.4514739926469198</v>
      </c>
      <c r="AO324" s="3">
        <v>1.1342762567221201</v>
      </c>
      <c r="AP324" s="3">
        <v>0</v>
      </c>
      <c r="AQ324" s="3">
        <v>1.04095484712119E-2</v>
      </c>
      <c r="AR324" s="3">
        <v>2.1762703428358999E-2</v>
      </c>
      <c r="AS324" s="3">
        <v>0.13885971255646201</v>
      </c>
      <c r="AT324" s="3">
        <v>98.287256450763607</v>
      </c>
      <c r="AU324" s="3">
        <v>98.9</v>
      </c>
      <c r="AV324" s="3">
        <v>98.622336599981097</v>
      </c>
      <c r="AW324" s="3">
        <v>5.0999999999999996</v>
      </c>
      <c r="AX324" s="3">
        <v>6.37846203054269</v>
      </c>
      <c r="AY324" s="3">
        <v>12.5997989967702</v>
      </c>
      <c r="AZ324" s="3">
        <v>0.25538780612892298</v>
      </c>
      <c r="BA324" s="3">
        <v>4.3920976316516596</v>
      </c>
      <c r="BB324" s="13">
        <v>12</v>
      </c>
      <c r="BC324" s="9">
        <v>18110</v>
      </c>
      <c r="BD324" s="3">
        <v>0</v>
      </c>
      <c r="BE324" s="3">
        <v>3.25</v>
      </c>
      <c r="BF324" s="3">
        <v>112.108876920838</v>
      </c>
      <c r="BG324" s="3">
        <v>0</v>
      </c>
      <c r="BH324" s="3">
        <v>14.0263785731584</v>
      </c>
      <c r="BI324" s="3">
        <f t="shared" ref="BI324:BI337" si="76">AVERAGE(BI2,BI170)</f>
        <v>19.0185287045114</v>
      </c>
      <c r="BJ324" s="3">
        <v>0.60549998283386197</v>
      </c>
      <c r="BK324" s="3">
        <v>14</v>
      </c>
      <c r="BL324" s="3">
        <v>39.6</v>
      </c>
      <c r="BM324" s="3">
        <v>109.7951532</v>
      </c>
      <c r="BN324" s="3">
        <v>16.250631899999998</v>
      </c>
      <c r="BO324" s="3">
        <v>136.88395727439899</v>
      </c>
      <c r="BP324" s="3">
        <v>75.709999999999994</v>
      </c>
      <c r="BQ324" s="3">
        <v>3.71</v>
      </c>
      <c r="BR324" s="3">
        <f t="shared" ref="BR324:BS337" si="77">AVERAGE(BR2,BR170)</f>
        <v>1.0004375129938148</v>
      </c>
      <c r="BS324" s="3">
        <f t="shared" si="77"/>
        <v>98.871860504150391</v>
      </c>
      <c r="BT324" s="3">
        <v>0.99128997325897195</v>
      </c>
      <c r="BU324" s="3">
        <v>1.0113600492477399</v>
      </c>
      <c r="BV324" s="3">
        <v>1.3520200252532999</v>
      </c>
      <c r="BW324" s="3">
        <v>97.086402893066406</v>
      </c>
      <c r="BX324" s="3">
        <v>96.489662170410199</v>
      </c>
      <c r="BY324" s="3">
        <v>4</v>
      </c>
      <c r="BZ324" s="3">
        <v>9</v>
      </c>
      <c r="CA324" s="3">
        <v>99.285920000000004</v>
      </c>
      <c r="CB324" s="3">
        <v>88.082412719726605</v>
      </c>
      <c r="CC324" s="3">
        <v>92.087699890136705</v>
      </c>
      <c r="CD324" s="3">
        <v>78.506668090820298</v>
      </c>
      <c r="CE324" s="3">
        <v>10.7363271713257</v>
      </c>
      <c r="CF324" s="3">
        <v>4.0447998046875</v>
      </c>
      <c r="CG324" s="3">
        <v>10.542529999999999</v>
      </c>
      <c r="CH324" s="3">
        <v>5.3043612169957699</v>
      </c>
      <c r="CI324" s="3">
        <v>0.1</v>
      </c>
      <c r="CJ324" s="3">
        <v>7</v>
      </c>
      <c r="CK324" s="3">
        <v>35</v>
      </c>
      <c r="CL324" s="3">
        <v>99</v>
      </c>
      <c r="CM324" s="3">
        <v>98</v>
      </c>
      <c r="CN324" s="3">
        <v>6.46</v>
      </c>
      <c r="CO324" s="3">
        <v>6.415</v>
      </c>
      <c r="CP324" s="3">
        <v>3.3559999999999999</v>
      </c>
      <c r="CQ324" s="3">
        <v>7.0744161731461103E-3</v>
      </c>
      <c r="CR324" s="3">
        <v>22.9</v>
      </c>
      <c r="CS324" s="3">
        <v>31.6</v>
      </c>
      <c r="CT324" s="3">
        <v>97.370195788253</v>
      </c>
      <c r="CU324" s="3">
        <v>99.082448686342801</v>
      </c>
      <c r="CV324" s="3">
        <v>98.306542654086897</v>
      </c>
      <c r="CW324" s="3">
        <v>0</v>
      </c>
      <c r="CX324" s="3">
        <f t="shared" ref="CX324:CX337" si="78">AVERAGE(CX296,CX142)</f>
        <v>5</v>
      </c>
      <c r="CY324" s="3">
        <v>3.9</v>
      </c>
      <c r="CZ324" s="3">
        <v>23.9</v>
      </c>
      <c r="DA324" s="3">
        <f t="shared" ref="DA324:DA337" si="79">AVERAGE(DA2,DA170)</f>
        <v>0</v>
      </c>
      <c r="DB324" s="3">
        <v>1382.92554316924</v>
      </c>
      <c r="DC324" s="3">
        <v>22.8006134</v>
      </c>
      <c r="DD324" s="3">
        <v>36.1</v>
      </c>
      <c r="DE324" s="3">
        <v>21.9</v>
      </c>
      <c r="DF324" s="3">
        <v>3.1</v>
      </c>
      <c r="DG324" s="3">
        <v>8.5</v>
      </c>
      <c r="DH324" s="3">
        <v>27.3</v>
      </c>
      <c r="DI324" s="3">
        <v>1.2</v>
      </c>
      <c r="DJ324" s="3">
        <v>13</v>
      </c>
      <c r="DK324" s="3">
        <v>0</v>
      </c>
      <c r="DL324" s="3">
        <v>3.2349881435682399</v>
      </c>
      <c r="DM324" s="3">
        <v>34.880000000000003</v>
      </c>
      <c r="DN324" s="3">
        <v>0.13309744832929701</v>
      </c>
      <c r="DO324" s="3">
        <v>37.061088605244599</v>
      </c>
      <c r="DP324" s="3">
        <v>30.954000000000001</v>
      </c>
      <c r="DQ324" s="3">
        <v>68.992999999999995</v>
      </c>
      <c r="DR324" s="3">
        <v>75.941000000000003</v>
      </c>
      <c r="DS324" s="3">
        <v>50.817999999999998</v>
      </c>
      <c r="DT324" s="3">
        <v>74.926279782967697</v>
      </c>
      <c r="DU324" s="3">
        <v>69.977999999999994</v>
      </c>
      <c r="DV324" s="3">
        <v>24.44</v>
      </c>
      <c r="DW324" s="3">
        <v>20.72</v>
      </c>
      <c r="DX324" s="3">
        <v>5.9210000000000003</v>
      </c>
      <c r="DY324" s="3">
        <v>44.122999999999998</v>
      </c>
      <c r="DZ324" s="3">
        <v>12.468</v>
      </c>
      <c r="EA324" s="3">
        <v>14.39</v>
      </c>
      <c r="EB324" s="3">
        <v>-1558</v>
      </c>
      <c r="EC324" s="3">
        <v>23.067</v>
      </c>
      <c r="ED324" s="3">
        <v>68.805000000000007</v>
      </c>
      <c r="EE324" s="3">
        <v>175.09100000000001</v>
      </c>
      <c r="EF324" s="3">
        <v>11.2</v>
      </c>
      <c r="EG324" s="3">
        <v>9.9</v>
      </c>
      <c r="EH324" s="3">
        <v>5.8</v>
      </c>
      <c r="EI324" s="3">
        <v>75.112195121951203</v>
      </c>
      <c r="EJ324" s="3">
        <v>1.43</v>
      </c>
      <c r="EK324" s="3">
        <v>88.359964000000005</v>
      </c>
      <c r="EL324" s="3">
        <v>72.787009999999995</v>
      </c>
      <c r="EM324" s="3">
        <v>15.446951536795501</v>
      </c>
      <c r="EN324" s="3">
        <v>72.021231096741104</v>
      </c>
      <c r="EO324" s="3">
        <v>9.3191273189983798E-2</v>
      </c>
      <c r="EP324" s="3">
        <v>2814.96801757813</v>
      </c>
      <c r="EQ324" s="3">
        <v>386.19290999999998</v>
      </c>
      <c r="ER324" s="3">
        <v>0.70193050285826097</v>
      </c>
      <c r="ES324" s="3">
        <v>-0.408451131443131</v>
      </c>
      <c r="ET324" s="3">
        <v>54.685000000000002</v>
      </c>
      <c r="EU324" s="3">
        <v>1.64924031173236</v>
      </c>
      <c r="EV324" s="2">
        <v>19.73</v>
      </c>
      <c r="EW324" s="2">
        <v>21.07</v>
      </c>
      <c r="EX324" s="2">
        <v>18.170000000000002</v>
      </c>
      <c r="EY324" s="3">
        <v>0.24816529452800801</v>
      </c>
      <c r="EZ324" s="3">
        <v>0.781369268894196</v>
      </c>
      <c r="FA324" s="3">
        <v>3</v>
      </c>
      <c r="FB324" s="3">
        <v>1.6</v>
      </c>
      <c r="FC324" s="3">
        <v>7</v>
      </c>
      <c r="FD324" s="3">
        <v>9000000</v>
      </c>
      <c r="FE324" s="3">
        <v>0.58731468677045695</v>
      </c>
      <c r="FF324" s="3">
        <v>1.2491829594517101</v>
      </c>
      <c r="FG324" s="3">
        <v>2.9643177582994</v>
      </c>
      <c r="FH324" s="3">
        <v>4.6839792220036799E-2</v>
      </c>
      <c r="FI324" s="3">
        <v>1.6268759617680099E-2</v>
      </c>
      <c r="FJ324" s="3">
        <v>9.2430296117691803E-3</v>
      </c>
      <c r="FK324" s="3">
        <v>4.6138618340476603E-3</v>
      </c>
      <c r="FL324" s="3">
        <v>2.7061552506280901</v>
      </c>
      <c r="FM324" s="3">
        <v>5.3210702954918201</v>
      </c>
      <c r="FN324" s="3">
        <v>3.06339387755563</v>
      </c>
      <c r="FO324" s="3">
        <v>7.3545434113212602</v>
      </c>
      <c r="FP324" s="3">
        <v>0.91094624996185303</v>
      </c>
      <c r="FQ324" s="3">
        <v>0.33720825900138701</v>
      </c>
      <c r="FR324" s="3">
        <v>1.05331683158875</v>
      </c>
      <c r="FS324" s="3">
        <v>0.56303441524505604</v>
      </c>
      <c r="FT324" s="3">
        <v>0.99918615818023704</v>
      </c>
      <c r="FU324" s="3">
        <v>25398.6096940969</v>
      </c>
    </row>
    <row r="325" spans="1:177" x14ac:dyDescent="0.35">
      <c r="A325" s="3">
        <v>2011</v>
      </c>
      <c r="B325" s="3" t="s">
        <v>74</v>
      </c>
      <c r="C325" s="5">
        <v>33.44</v>
      </c>
      <c r="D325" s="5">
        <v>3244.11</v>
      </c>
      <c r="E325" s="3">
        <v>40.128514390284501</v>
      </c>
      <c r="F325" s="3">
        <v>95.937320299022403</v>
      </c>
      <c r="G325" s="3">
        <v>40.128514390284501</v>
      </c>
      <c r="H325" s="3">
        <v>0.257706750760968</v>
      </c>
      <c r="I325" s="3">
        <v>28.9302944601564</v>
      </c>
      <c r="J325" s="3">
        <v>0.42214273831309301</v>
      </c>
      <c r="K325" s="3">
        <v>39.899309599068403</v>
      </c>
      <c r="L325" s="3">
        <v>0.71513706793802101</v>
      </c>
      <c r="M325" s="3">
        <v>824</v>
      </c>
      <c r="N325" s="3">
        <v>89.61</v>
      </c>
      <c r="O325" s="3">
        <v>99.01</v>
      </c>
      <c r="P325" s="3">
        <v>119.64</v>
      </c>
      <c r="Q325" s="3">
        <v>5009</v>
      </c>
      <c r="R325" s="3">
        <v>100</v>
      </c>
      <c r="S325" s="3">
        <v>100</v>
      </c>
      <c r="T325" s="3">
        <v>31.1152417228245</v>
      </c>
      <c r="U325" s="3">
        <v>23.164523879285099</v>
      </c>
      <c r="V325" s="3">
        <v>22.603325229999999</v>
      </c>
      <c r="W325" s="3">
        <v>100</v>
      </c>
      <c r="X325" s="3">
        <v>12</v>
      </c>
      <c r="Y325" s="3">
        <v>5</v>
      </c>
      <c r="Z325" s="3">
        <v>4</v>
      </c>
      <c r="AA325" s="3">
        <v>136.11626111906699</v>
      </c>
      <c r="AB325" s="3">
        <v>4.1129313349999999</v>
      </c>
      <c r="AC325" s="3">
        <v>52.701289647999999</v>
      </c>
      <c r="AD325" s="3">
        <v>4.70714285714286</v>
      </c>
      <c r="AE325" s="3">
        <v>2334.0318139650699</v>
      </c>
      <c r="AF325" s="3">
        <v>37.28</v>
      </c>
      <c r="AG325" s="3">
        <f t="shared" si="75"/>
        <v>68.325589449999995</v>
      </c>
      <c r="AH325" s="3">
        <v>0.2</v>
      </c>
      <c r="AI325" s="3">
        <v>2431</v>
      </c>
      <c r="AJ325" s="3">
        <f>AVERAGE(AJ324,AJ326)</f>
        <v>2.9950000000000001</v>
      </c>
      <c r="AK325" s="3">
        <f>AVERAGE(AK324,AK326)</f>
        <v>3.1349999999999998</v>
      </c>
      <c r="AL325" s="3">
        <v>23169.0859985893</v>
      </c>
      <c r="AM325" s="3">
        <v>17.809264609969301</v>
      </c>
      <c r="AN325" s="3">
        <v>4.4922966789225498</v>
      </c>
      <c r="AO325" s="3">
        <v>1.05490739067516</v>
      </c>
      <c r="AP325" s="3">
        <v>0</v>
      </c>
      <c r="AQ325" s="3">
        <v>1.10945646194264E-2</v>
      </c>
      <c r="AR325" s="3">
        <v>2.69933548663592E-2</v>
      </c>
      <c r="AS325" s="3">
        <v>0.13861966147238799</v>
      </c>
      <c r="AT325" s="3">
        <v>99.114007372301302</v>
      </c>
      <c r="AU325" s="3">
        <v>98.9</v>
      </c>
      <c r="AV325" s="3">
        <v>98.997543307338503</v>
      </c>
      <c r="AW325" s="3">
        <v>5.9</v>
      </c>
      <c r="AX325" s="3">
        <v>6.4152564121489704</v>
      </c>
      <c r="AY325" s="3">
        <v>13.9083475079137</v>
      </c>
      <c r="AZ325" s="3">
        <v>0.236214898204853</v>
      </c>
      <c r="BA325" s="3">
        <v>4.9541775207076704</v>
      </c>
      <c r="BB325" s="13">
        <v>13</v>
      </c>
      <c r="BC325" s="9">
        <v>17849</v>
      </c>
      <c r="BD325" s="3">
        <v>0</v>
      </c>
      <c r="BE325" s="3">
        <v>3.25</v>
      </c>
      <c r="BF325" s="3">
        <v>112.260522375645</v>
      </c>
      <c r="BG325" s="3">
        <v>0</v>
      </c>
      <c r="BH325" s="3">
        <v>14.0076540242174</v>
      </c>
      <c r="BI325" s="3">
        <f t="shared" si="76"/>
        <v>19.1082895330706</v>
      </c>
      <c r="BJ325" s="3">
        <v>0.65254998207092296</v>
      </c>
      <c r="BK325" s="3">
        <v>14</v>
      </c>
      <c r="BL325" s="3">
        <v>39.6</v>
      </c>
      <c r="BM325" s="3">
        <v>110.7424278</v>
      </c>
      <c r="BN325" s="3">
        <v>17.641207699999999</v>
      </c>
      <c r="BO325" s="3">
        <v>198.948426047499</v>
      </c>
      <c r="BP325" s="3">
        <v>74.439997169999998</v>
      </c>
      <c r="BQ325" s="3">
        <v>3.72</v>
      </c>
      <c r="BR325" s="3">
        <f t="shared" si="77"/>
        <v>1.0007362663745902</v>
      </c>
      <c r="BS325" s="3">
        <f t="shared" si="77"/>
        <v>98.936235427856445</v>
      </c>
      <c r="BT325" s="3">
        <v>0.99128997325897195</v>
      </c>
      <c r="BU325" s="3">
        <v>1.0076099634170499</v>
      </c>
      <c r="BV325" s="3">
        <v>1.3474800586700399</v>
      </c>
      <c r="BW325" s="3">
        <v>99.067451477050795</v>
      </c>
      <c r="BX325" s="3">
        <v>98.525360107421903</v>
      </c>
      <c r="BY325" s="3">
        <v>4</v>
      </c>
      <c r="BZ325" s="3">
        <v>9</v>
      </c>
      <c r="CA325" s="3">
        <v>99.250029999999995</v>
      </c>
      <c r="CB325" s="3">
        <v>91.882820129394503</v>
      </c>
      <c r="CC325" s="3">
        <v>94.249099731445298</v>
      </c>
      <c r="CD325" s="3">
        <v>80.615348815917997</v>
      </c>
      <c r="CE325" s="3">
        <v>10.3220014572144</v>
      </c>
      <c r="CF325" s="3">
        <v>3.8983600139617902</v>
      </c>
      <c r="CG325" s="3">
        <v>10.542529999999999</v>
      </c>
      <c r="CH325" s="3">
        <v>5.3043612169957699</v>
      </c>
      <c r="CI325" s="3">
        <v>0.1</v>
      </c>
      <c r="CJ325" s="3">
        <v>6.8</v>
      </c>
      <c r="CK325" s="3">
        <v>36</v>
      </c>
      <c r="CL325" s="3">
        <v>99</v>
      </c>
      <c r="CM325" s="3">
        <v>98</v>
      </c>
      <c r="CN325" s="3">
        <v>6.05</v>
      </c>
      <c r="CO325" s="3">
        <v>6.2709999999999999</v>
      </c>
      <c r="CP325" s="3">
        <v>3.3039999999999998</v>
      </c>
      <c r="CQ325" s="3">
        <v>7.0251757711853801E-3</v>
      </c>
      <c r="CR325" s="3">
        <v>22.9</v>
      </c>
      <c r="CS325" s="3">
        <v>31.6</v>
      </c>
      <c r="CT325" s="3">
        <v>97.0642027138299</v>
      </c>
      <c r="CU325" s="3">
        <v>98.982725052994596</v>
      </c>
      <c r="CV325" s="3">
        <v>98.108261332625901</v>
      </c>
      <c r="CW325" s="3">
        <v>11</v>
      </c>
      <c r="CX325" s="3">
        <f t="shared" si="78"/>
        <v>5</v>
      </c>
      <c r="CY325" s="3">
        <v>3.5</v>
      </c>
      <c r="CZ325" s="3">
        <v>22.9</v>
      </c>
      <c r="DA325" s="3">
        <f t="shared" si="79"/>
        <v>0</v>
      </c>
      <c r="DB325" s="3">
        <v>1383.49061895247</v>
      </c>
      <c r="DC325" s="3">
        <v>23.57159042</v>
      </c>
      <c r="DD325" s="3">
        <v>35.4</v>
      </c>
      <c r="DE325" s="3">
        <v>21</v>
      </c>
      <c r="DF325" s="3">
        <v>3.2</v>
      </c>
      <c r="DG325" s="3">
        <v>8.6999999999999993</v>
      </c>
      <c r="DH325" s="3">
        <v>26.5</v>
      </c>
      <c r="DI325" s="3">
        <v>0.9</v>
      </c>
      <c r="DJ325" s="3">
        <v>13.2</v>
      </c>
      <c r="DK325" s="3">
        <v>0</v>
      </c>
      <c r="DL325" s="3">
        <v>3.0821036736590002</v>
      </c>
      <c r="DM325" s="3">
        <v>28.634</v>
      </c>
      <c r="DN325" s="3">
        <v>6.5158567597489003E-2</v>
      </c>
      <c r="DO325" s="3">
        <v>37.494704789025398</v>
      </c>
      <c r="DP325" s="3">
        <v>30.077999999999999</v>
      </c>
      <c r="DQ325" s="3">
        <v>68.849999999999994</v>
      </c>
      <c r="DR325" s="3">
        <v>75.941000000000003</v>
      </c>
      <c r="DS325" s="3">
        <v>50.161999999999999</v>
      </c>
      <c r="DT325" s="3">
        <v>73.699366763145903</v>
      </c>
      <c r="DU325" s="3">
        <v>67.608000000000004</v>
      </c>
      <c r="DV325" s="3">
        <v>5.46</v>
      </c>
      <c r="DW325" s="3">
        <v>4.45</v>
      </c>
      <c r="DX325" s="3">
        <v>5.9210000000000003</v>
      </c>
      <c r="DY325" s="3">
        <v>42.26</v>
      </c>
      <c r="DZ325" s="3">
        <v>13.256</v>
      </c>
      <c r="EA325" s="3">
        <v>13.63</v>
      </c>
      <c r="EB325" s="3">
        <v>-1855</v>
      </c>
      <c r="EC325" s="3">
        <v>22.814</v>
      </c>
      <c r="ED325" s="3">
        <v>69.715999999999994</v>
      </c>
      <c r="EE325" s="3">
        <v>170.59800000000001</v>
      </c>
      <c r="EF325" s="3">
        <v>11.3</v>
      </c>
      <c r="EG325" s="3">
        <v>9.6</v>
      </c>
      <c r="EH325" s="3">
        <v>5.6</v>
      </c>
      <c r="EI325" s="3">
        <v>75.958536585365906</v>
      </c>
      <c r="EJ325" s="3">
        <v>1.45</v>
      </c>
      <c r="EK325" s="3">
        <v>88.779571000000004</v>
      </c>
      <c r="EL325" s="3">
        <v>73.617675000000006</v>
      </c>
      <c r="EM325" s="3">
        <v>15.4128243217093</v>
      </c>
      <c r="EN325" s="3">
        <v>71.878185629926804</v>
      </c>
      <c r="EO325" s="3">
        <v>0.128936462723796</v>
      </c>
      <c r="EP325" s="3">
        <v>2838.52270507813</v>
      </c>
      <c r="EQ325" s="3">
        <v>355.02355</v>
      </c>
      <c r="ER325" s="3">
        <v>0.711994685921019</v>
      </c>
      <c r="ES325" s="3">
        <v>-0.35680691081301802</v>
      </c>
      <c r="ET325" s="3">
        <v>54.42</v>
      </c>
      <c r="EU325" s="3">
        <v>1.7768960753640901</v>
      </c>
      <c r="EV325" s="2">
        <v>20.25</v>
      </c>
      <c r="EW325" s="2">
        <v>21.72</v>
      </c>
      <c r="EX325" s="2">
        <v>18.559999999999999</v>
      </c>
      <c r="EY325" s="3">
        <v>0.229635804891586</v>
      </c>
      <c r="EZ325" s="3">
        <v>0.77658402919769298</v>
      </c>
      <c r="FA325" s="3">
        <v>3</v>
      </c>
      <c r="FB325" s="3">
        <v>1.6</v>
      </c>
      <c r="FC325" s="3">
        <v>7</v>
      </c>
      <c r="FD325" s="3">
        <f>AVERAGE(FD326,FD324)</f>
        <v>5500000</v>
      </c>
      <c r="FE325" s="3">
        <v>0.59041530594874203</v>
      </c>
      <c r="FF325" s="3">
        <v>1.06706271874263</v>
      </c>
      <c r="FG325" s="3">
        <v>2.58025398322498</v>
      </c>
      <c r="FH325" s="3">
        <v>5.1400769390324598E-2</v>
      </c>
      <c r="FI325" s="3">
        <v>1.7562421652732502E-2</v>
      </c>
      <c r="FJ325" s="3">
        <v>1.50694280939769E-2</v>
      </c>
      <c r="FK325" s="3">
        <v>7.92826107571999E-3</v>
      </c>
      <c r="FL325" s="3">
        <v>2.7061552506280901</v>
      </c>
      <c r="FM325" s="3">
        <v>6.3427617336084996</v>
      </c>
      <c r="FN325" s="3">
        <v>3.0912879479758799</v>
      </c>
      <c r="FO325" s="3">
        <v>7.5229380120784803</v>
      </c>
      <c r="FP325" s="3">
        <v>0.96597903966903698</v>
      </c>
      <c r="FQ325" s="3">
        <v>0.35986799845485301</v>
      </c>
      <c r="FR325" s="3">
        <v>0.97475731372833296</v>
      </c>
      <c r="FS325" s="3">
        <v>0.59775477647781405</v>
      </c>
      <c r="FT325" s="3">
        <v>0.999639213085175</v>
      </c>
      <c r="FU325" s="3">
        <v>26258.828632819201</v>
      </c>
    </row>
    <row r="326" spans="1:177" x14ac:dyDescent="0.35">
      <c r="A326" s="3">
        <v>2012</v>
      </c>
      <c r="B326" s="3" t="s">
        <v>74</v>
      </c>
      <c r="C326" s="5">
        <v>80.87</v>
      </c>
      <c r="D326" s="5">
        <v>3296.36</v>
      </c>
      <c r="E326" s="3">
        <v>40.0806854100815</v>
      </c>
      <c r="F326" s="3">
        <v>106.919485743015</v>
      </c>
      <c r="G326" s="3">
        <v>40.0806854100815</v>
      </c>
      <c r="H326" s="3">
        <v>0.25747196666012601</v>
      </c>
      <c r="I326" s="3">
        <v>28.953169189818698</v>
      </c>
      <c r="J326" s="3">
        <v>0.42006321743470298</v>
      </c>
      <c r="K326" s="3">
        <v>39.9152803194144</v>
      </c>
      <c r="L326" s="3">
        <v>1.2867074815814099</v>
      </c>
      <c r="M326" s="3">
        <v>824</v>
      </c>
      <c r="N326" s="3">
        <v>70.23</v>
      </c>
      <c r="O326" s="3">
        <v>85.43</v>
      </c>
      <c r="P326" s="3">
        <v>118.03</v>
      </c>
      <c r="Q326" s="3">
        <v>3829.1</v>
      </c>
      <c r="R326" s="3">
        <v>100</v>
      </c>
      <c r="S326" s="3">
        <v>100</v>
      </c>
      <c r="T326" s="3">
        <v>30.881192462156299</v>
      </c>
      <c r="U326" s="3">
        <v>24.310725980846499</v>
      </c>
      <c r="V326" s="3">
        <v>20.330631189999998</v>
      </c>
      <c r="W326" s="3">
        <v>100</v>
      </c>
      <c r="X326" s="3">
        <v>12</v>
      </c>
      <c r="Y326" s="3">
        <v>5</v>
      </c>
      <c r="Z326" s="3">
        <v>4</v>
      </c>
      <c r="AA326" s="3">
        <v>122.94488326307</v>
      </c>
      <c r="AB326" s="3">
        <v>4.6144596422999999</v>
      </c>
      <c r="AC326" s="3">
        <v>45.9642266647</v>
      </c>
      <c r="AD326" s="3">
        <v>5.2801587301587301</v>
      </c>
      <c r="AE326" s="3">
        <v>2330.0630466979801</v>
      </c>
      <c r="AF326" s="3">
        <v>37.28</v>
      </c>
      <c r="AG326" s="3">
        <f t="shared" si="75"/>
        <v>68.325589449999995</v>
      </c>
      <c r="AH326" s="3">
        <v>0.2</v>
      </c>
      <c r="AI326" s="3">
        <v>2459</v>
      </c>
      <c r="AJ326" s="3">
        <v>2.99</v>
      </c>
      <c r="AK326" s="3">
        <v>3.03</v>
      </c>
      <c r="AL326" s="3">
        <v>22461.1723467089</v>
      </c>
      <c r="AM326" s="3">
        <v>-1.45256683951473</v>
      </c>
      <c r="AN326" s="3">
        <v>3.4464011125091401</v>
      </c>
      <c r="AO326" s="3">
        <v>1.0802344696680499</v>
      </c>
      <c r="AP326" s="3">
        <v>0</v>
      </c>
      <c r="AQ326" s="3">
        <v>1.3871560604578901E-2</v>
      </c>
      <c r="AR326" s="3">
        <v>1.70762001633895E-2</v>
      </c>
      <c r="AS326" s="3">
        <v>0.13142100446248001</v>
      </c>
      <c r="AT326" s="3">
        <v>99.940758293838797</v>
      </c>
      <c r="AU326" s="3">
        <v>98.9</v>
      </c>
      <c r="AV326" s="3">
        <v>99.375833910453395</v>
      </c>
      <c r="AW326" s="3">
        <v>5.7</v>
      </c>
      <c r="AX326" s="3">
        <v>6.4989539212678702</v>
      </c>
      <c r="AY326" s="3">
        <v>12.660898773690899</v>
      </c>
      <c r="AZ326" s="3">
        <v>0.210915835239355</v>
      </c>
      <c r="BA326" s="3">
        <v>5.6246354029449197</v>
      </c>
      <c r="BB326" s="5">
        <v>13.2</v>
      </c>
      <c r="BC326" s="9">
        <v>18193</v>
      </c>
      <c r="BD326" s="3">
        <v>0</v>
      </c>
      <c r="BE326" s="3">
        <v>3.25</v>
      </c>
      <c r="BF326" s="3">
        <v>112.451734320413</v>
      </c>
      <c r="BG326" s="3">
        <v>0</v>
      </c>
      <c r="BH326" s="3">
        <v>14.107938242743201</v>
      </c>
      <c r="BI326" s="3">
        <f t="shared" si="76"/>
        <v>19.239717359733401</v>
      </c>
      <c r="BJ326" s="3">
        <v>0.79461002349853505</v>
      </c>
      <c r="BK326" s="3">
        <v>14</v>
      </c>
      <c r="BL326" s="3">
        <v>39.6</v>
      </c>
      <c r="BM326" s="3">
        <v>112.6667989</v>
      </c>
      <c r="BN326" s="3">
        <v>19.327700180000001</v>
      </c>
      <c r="BO326" s="3">
        <v>357.64618510427698</v>
      </c>
      <c r="BP326" s="3">
        <v>76.709990120000001</v>
      </c>
      <c r="BQ326" s="3">
        <v>3.74</v>
      </c>
      <c r="BR326" s="3">
        <f t="shared" si="77"/>
        <v>1.000885643064978</v>
      </c>
      <c r="BS326" s="3">
        <f t="shared" si="77"/>
        <v>98.968422889709473</v>
      </c>
      <c r="BT326" s="3">
        <v>0.990190029144287</v>
      </c>
      <c r="BU326" s="3">
        <v>1.0056400299072299</v>
      </c>
      <c r="BV326" s="3">
        <v>1.34870994091034</v>
      </c>
      <c r="BW326" s="3">
        <v>95.626632690429702</v>
      </c>
      <c r="BX326" s="3">
        <v>95.358932495117202</v>
      </c>
      <c r="BY326" s="3">
        <v>4</v>
      </c>
      <c r="BZ326" s="3">
        <v>9</v>
      </c>
      <c r="CA326" s="3">
        <v>99.247470000000007</v>
      </c>
      <c r="CB326" s="3">
        <v>95.882171630859403</v>
      </c>
      <c r="CC326" s="3">
        <v>96.836883544921903</v>
      </c>
      <c r="CD326" s="3">
        <v>81.157852172851605</v>
      </c>
      <c r="CE326" s="3">
        <v>9.7705459594726598</v>
      </c>
      <c r="CF326" s="3">
        <v>3.8590099811553999</v>
      </c>
      <c r="CG326" s="3">
        <v>10.542529999999999</v>
      </c>
      <c r="CH326" s="3">
        <v>5.3043612169957699</v>
      </c>
      <c r="CI326" s="3">
        <v>0.1</v>
      </c>
      <c r="CJ326" s="3">
        <v>6.7</v>
      </c>
      <c r="CK326" s="3">
        <v>41</v>
      </c>
      <c r="CL326" s="3">
        <v>99</v>
      </c>
      <c r="CM326" s="3">
        <v>99</v>
      </c>
      <c r="CN326" s="3">
        <v>5.91</v>
      </c>
      <c r="CO326" s="3">
        <v>6.1459999999999999</v>
      </c>
      <c r="CP326" s="3">
        <v>3.363</v>
      </c>
      <c r="CQ326" s="3">
        <v>7.3070746639020004E-3</v>
      </c>
      <c r="CR326" s="3">
        <v>22.9</v>
      </c>
      <c r="CS326" s="3">
        <v>31.6</v>
      </c>
      <c r="CT326" s="3">
        <v>96.758124515087303</v>
      </c>
      <c r="CU326" s="3">
        <v>98.882995223118499</v>
      </c>
      <c r="CV326" s="3">
        <v>97.911503650117297</v>
      </c>
      <c r="CW326" s="3">
        <v>4</v>
      </c>
      <c r="CX326" s="3">
        <f t="shared" si="78"/>
        <v>5</v>
      </c>
      <c r="CY326" s="3">
        <v>3.3</v>
      </c>
      <c r="CZ326" s="3">
        <v>22.4</v>
      </c>
      <c r="DA326" s="3">
        <f t="shared" si="79"/>
        <v>0</v>
      </c>
      <c r="DB326" s="3">
        <v>1447.67566766098</v>
      </c>
      <c r="DC326" s="3">
        <v>23.233089450000001</v>
      </c>
      <c r="DD326" s="3">
        <v>34.9</v>
      </c>
      <c r="DE326" s="3">
        <v>20.5</v>
      </c>
      <c r="DF326" s="3">
        <v>3.1</v>
      </c>
      <c r="DG326" s="3">
        <v>8.6</v>
      </c>
      <c r="DH326" s="3">
        <v>26.1</v>
      </c>
      <c r="DI326" s="3">
        <v>1.1000000000000001</v>
      </c>
      <c r="DJ326" s="3">
        <v>12.8</v>
      </c>
      <c r="DK326" s="3">
        <v>0</v>
      </c>
      <c r="DL326" s="3">
        <v>3.2384865105946798</v>
      </c>
      <c r="DM326" s="3">
        <v>30.404</v>
      </c>
      <c r="DN326" s="3">
        <v>8.0151640556987397E-2</v>
      </c>
      <c r="DO326" s="3">
        <v>37.540815582611103</v>
      </c>
      <c r="DP326" s="3">
        <v>30.488</v>
      </c>
      <c r="DQ326" s="3">
        <v>69.623000000000005</v>
      </c>
      <c r="DR326" s="3">
        <v>75.046999999999997</v>
      </c>
      <c r="DS326" s="3">
        <v>50.685000000000002</v>
      </c>
      <c r="DT326" s="3">
        <v>74.140982695317604</v>
      </c>
      <c r="DU326" s="3">
        <v>67.757999999999996</v>
      </c>
      <c r="DV326" s="3">
        <v>24.89</v>
      </c>
      <c r="DW326" s="3">
        <v>21.06</v>
      </c>
      <c r="DX326" s="3">
        <v>6.992</v>
      </c>
      <c r="DY326" s="3">
        <v>44.52</v>
      </c>
      <c r="DZ326" s="3">
        <v>13.3</v>
      </c>
      <c r="EA326" s="3">
        <v>13.97</v>
      </c>
      <c r="EB326" s="3">
        <v>2629</v>
      </c>
      <c r="EC326" s="3">
        <v>21.614000000000001</v>
      </c>
      <c r="ED326" s="3">
        <v>66.95</v>
      </c>
      <c r="EE326" s="3">
        <v>164.172</v>
      </c>
      <c r="EF326" s="3">
        <v>10.3</v>
      </c>
      <c r="EG326" s="3">
        <v>9.6999999999999993</v>
      </c>
      <c r="EH326" s="3">
        <v>5.5</v>
      </c>
      <c r="EI326" s="3">
        <v>76.109756097561004</v>
      </c>
      <c r="EJ326" s="3">
        <v>1.34</v>
      </c>
      <c r="EK326" s="3">
        <v>88.785511999999997</v>
      </c>
      <c r="EL326" s="3">
        <v>74.432226</v>
      </c>
      <c r="EM326" s="3">
        <v>15.372387119292201</v>
      </c>
      <c r="EN326" s="3">
        <v>71.637398927233207</v>
      </c>
      <c r="EO326" s="3">
        <v>0.170183855326072</v>
      </c>
      <c r="EP326" s="3">
        <v>2824.74975585938</v>
      </c>
      <c r="EQ326" s="3">
        <v>383.90445</v>
      </c>
      <c r="ER326" s="3">
        <v>0.47687792281631203</v>
      </c>
      <c r="ES326" s="3">
        <v>-8.7416477629276207E-2</v>
      </c>
      <c r="ET326" s="3">
        <v>54.28</v>
      </c>
      <c r="EU326" s="3">
        <v>1.3865052552708701</v>
      </c>
      <c r="EV326" s="2">
        <v>20.78</v>
      </c>
      <c r="EW326" s="2">
        <v>22.37</v>
      </c>
      <c r="EX326" s="2">
        <v>18.96</v>
      </c>
      <c r="EY326" s="3">
        <v>6.9280497729778304E-2</v>
      </c>
      <c r="EZ326" s="3">
        <v>0.78154754638671897</v>
      </c>
      <c r="FA326" s="3">
        <v>3</v>
      </c>
      <c r="FB326" s="3">
        <v>1.6</v>
      </c>
      <c r="FC326" s="3">
        <v>7</v>
      </c>
      <c r="FD326" s="3">
        <v>2000000</v>
      </c>
      <c r="FE326" s="3">
        <v>0.58495071282795097</v>
      </c>
      <c r="FF326" s="3">
        <v>1.07808283795721</v>
      </c>
      <c r="FG326" s="3">
        <v>2.6225393050601098</v>
      </c>
      <c r="FH326" s="3">
        <v>2.1638760158578501E-2</v>
      </c>
      <c r="FI326" s="3">
        <v>2.2479722510613701E-2</v>
      </c>
      <c r="FJ326" s="3">
        <v>2.06197380233814E-2</v>
      </c>
      <c r="FK326" s="3">
        <v>7.7126838026071896E-3</v>
      </c>
      <c r="FL326" s="3">
        <v>2.7061552506280901</v>
      </c>
      <c r="FM326" s="3">
        <v>5.9340550746183496</v>
      </c>
      <c r="FN326" s="3">
        <v>3.09189867854254</v>
      </c>
      <c r="FO326" s="3">
        <v>9.5683291794184999</v>
      </c>
      <c r="FP326" s="3">
        <v>0.973016917705536</v>
      </c>
      <c r="FQ326" s="3">
        <v>0.32515752004592402</v>
      </c>
      <c r="FR326" s="3">
        <v>1.08840095996857</v>
      </c>
      <c r="FS326" s="3">
        <v>0.48591175675392201</v>
      </c>
      <c r="FT326" s="3">
        <v>1.0409066677093499</v>
      </c>
      <c r="FU326" s="3">
        <v>26994.057749634401</v>
      </c>
    </row>
    <row r="327" spans="1:177" x14ac:dyDescent="0.35">
      <c r="A327" s="3">
        <v>2013</v>
      </c>
      <c r="B327" s="3" t="s">
        <v>74</v>
      </c>
      <c r="C327" s="5">
        <v>61.66</v>
      </c>
      <c r="D327" s="5">
        <v>3237.52</v>
      </c>
      <c r="E327" s="3">
        <v>39.3736483114291</v>
      </c>
      <c r="F327" s="3">
        <v>109.330199764982</v>
      </c>
      <c r="G327" s="3">
        <v>39.3736483114291</v>
      </c>
      <c r="H327" s="3">
        <v>0.251524321252863</v>
      </c>
      <c r="I327" s="3">
        <v>28.314756280153102</v>
      </c>
      <c r="J327" s="3">
        <v>0.43254034270504099</v>
      </c>
      <c r="K327" s="3">
        <v>39.931251039760397</v>
      </c>
      <c r="L327" s="3">
        <v>0.97179676771944601</v>
      </c>
      <c r="M327" s="3">
        <v>824</v>
      </c>
      <c r="N327" s="3">
        <v>82.1</v>
      </c>
      <c r="O327" s="3">
        <v>93.54</v>
      </c>
      <c r="P327" s="3">
        <v>117.96</v>
      </c>
      <c r="Q327" s="3">
        <v>4490.3999999999996</v>
      </c>
      <c r="R327" s="3">
        <v>100</v>
      </c>
      <c r="S327" s="3">
        <v>100</v>
      </c>
      <c r="T327" s="3">
        <v>31.6938342440802</v>
      </c>
      <c r="U327" s="3">
        <v>23.266636308439601</v>
      </c>
      <c r="V327" s="3">
        <v>19.637114950000001</v>
      </c>
      <c r="W327" s="3">
        <v>100</v>
      </c>
      <c r="X327" s="3">
        <v>12</v>
      </c>
      <c r="Y327" s="3">
        <v>5</v>
      </c>
      <c r="Z327" s="3">
        <v>4</v>
      </c>
      <c r="AA327" s="3">
        <v>129.138346382918</v>
      </c>
      <c r="AB327" s="3">
        <v>5.1160023795000003</v>
      </c>
      <c r="AC327" s="3">
        <v>58.4770969661</v>
      </c>
      <c r="AD327" s="3">
        <v>5.0587301587301603</v>
      </c>
      <c r="AE327" s="3">
        <v>2327.56055213431</v>
      </c>
      <c r="AF327" s="3">
        <v>37.28</v>
      </c>
      <c r="AG327" s="3">
        <f t="shared" si="75"/>
        <v>68.325589449999995</v>
      </c>
      <c r="AH327" s="3">
        <v>0.2</v>
      </c>
      <c r="AI327" s="3">
        <v>2485</v>
      </c>
      <c r="AJ327" s="3">
        <f>AVERAGE(AJ326,AJ328)</f>
        <v>3.1042589999999999</v>
      </c>
      <c r="AK327" s="3">
        <f>AVERAGE(AK326,AK328)</f>
        <v>3.1422664999999999</v>
      </c>
      <c r="AL327" s="3">
        <v>27810.041881942299</v>
      </c>
      <c r="AM327" s="3">
        <v>22.630097731613301</v>
      </c>
      <c r="AN327" s="3">
        <v>2.9476642334254999</v>
      </c>
      <c r="AO327" s="3">
        <v>1.0835675335870001</v>
      </c>
      <c r="AP327" s="3">
        <v>0</v>
      </c>
      <c r="AQ327" s="3">
        <v>8.8224920235306908E-3</v>
      </c>
      <c r="AR327" s="3">
        <v>9.8818928496342308E-3</v>
      </c>
      <c r="AS327" s="3">
        <v>0.122329044842952</v>
      </c>
      <c r="AT327" s="3">
        <v>100</v>
      </c>
      <c r="AU327" s="3">
        <v>99.113721875106606</v>
      </c>
      <c r="AV327" s="3">
        <v>99.520169259255894</v>
      </c>
      <c r="AW327" s="3">
        <v>5.4</v>
      </c>
      <c r="AX327" s="3">
        <v>6.24306502362972</v>
      </c>
      <c r="AY327" s="3">
        <v>12.3326947705135</v>
      </c>
      <c r="AZ327" s="3">
        <v>0.21929222880750401</v>
      </c>
      <c r="BA327" s="3">
        <v>4.8662049197018096</v>
      </c>
      <c r="BB327" s="5">
        <v>12.8</v>
      </c>
      <c r="BC327" s="9">
        <v>18355</v>
      </c>
      <c r="BD327" s="3">
        <v>0</v>
      </c>
      <c r="BE327" s="3">
        <v>3.25</v>
      </c>
      <c r="BF327" s="3">
        <v>112.572637664282</v>
      </c>
      <c r="BG327" s="3">
        <v>0</v>
      </c>
      <c r="BH327" s="3">
        <v>14.2177028815574</v>
      </c>
      <c r="BI327" s="3">
        <f t="shared" si="76"/>
        <v>19.3475502521134</v>
      </c>
      <c r="BJ327" s="3">
        <v>0.82005000114440896</v>
      </c>
      <c r="BK327" s="3">
        <v>14</v>
      </c>
      <c r="BL327" s="3">
        <v>39.5</v>
      </c>
      <c r="BM327" s="3">
        <v>114.6576409</v>
      </c>
      <c r="BN327" s="3">
        <v>20.482243</v>
      </c>
      <c r="BO327" s="3">
        <v>493.775345702778</v>
      </c>
      <c r="BP327" s="3">
        <v>77.882599999999996</v>
      </c>
      <c r="BQ327" s="3">
        <v>3.8190665217814299</v>
      </c>
      <c r="BR327" s="3">
        <f t="shared" si="77"/>
        <v>1.0009603314101718</v>
      </c>
      <c r="BS327" s="3">
        <f t="shared" si="77"/>
        <v>98.984516620635986</v>
      </c>
      <c r="BT327" s="3">
        <v>0.98557001352310203</v>
      </c>
      <c r="BU327" s="3">
        <v>1.01705002784729</v>
      </c>
      <c r="BV327" s="3">
        <v>1.3517600297927901</v>
      </c>
      <c r="BW327" s="3">
        <v>94.611900329589801</v>
      </c>
      <c r="BX327" s="3">
        <v>94.790321350097699</v>
      </c>
      <c r="BY327" s="3">
        <v>4</v>
      </c>
      <c r="BZ327" s="3">
        <v>9</v>
      </c>
      <c r="CA327" s="3">
        <v>99.199789999999993</v>
      </c>
      <c r="CB327" s="3">
        <v>97.105728149414105</v>
      </c>
      <c r="CC327" s="3">
        <v>96.787528991699205</v>
      </c>
      <c r="CD327" s="3">
        <v>83.038063049316406</v>
      </c>
      <c r="CE327" s="3">
        <v>9.7138757705688494</v>
      </c>
      <c r="CF327" s="3">
        <v>4.0689501762390101</v>
      </c>
      <c r="CG327" s="3">
        <f>AVERAGE(CG329,CG325)</f>
        <v>10.430585000000001</v>
      </c>
      <c r="CH327" s="3">
        <f>AVERAGE(CH329,CH325)</f>
        <v>5.6948299055294704</v>
      </c>
      <c r="CI327" s="3">
        <v>0.1</v>
      </c>
      <c r="CJ327" s="3">
        <v>6.5</v>
      </c>
      <c r="CK327" s="3">
        <v>46</v>
      </c>
      <c r="CL327" s="3">
        <v>98</v>
      </c>
      <c r="CM327" s="3">
        <v>98</v>
      </c>
      <c r="CN327" s="3">
        <v>5.8</v>
      </c>
      <c r="CO327" s="3">
        <v>6.077</v>
      </c>
      <c r="CP327" s="3">
        <v>3.39</v>
      </c>
      <c r="CQ327" s="3">
        <v>7.6264857286614104E-3</v>
      </c>
      <c r="CR327" s="3">
        <f>AVERAGE(CR325,CR329)</f>
        <v>23.6</v>
      </c>
      <c r="CS327" s="3">
        <f>AVERAGE(CS325,CS329)</f>
        <v>31.55</v>
      </c>
      <c r="CT327" s="3">
        <v>96.451961192024996</v>
      </c>
      <c r="CU327" s="3">
        <v>98.783259196714596</v>
      </c>
      <c r="CV327" s="3">
        <v>97.714126218492297</v>
      </c>
      <c r="CW327" s="3">
        <v>2</v>
      </c>
      <c r="CX327" s="3">
        <f t="shared" si="78"/>
        <v>5</v>
      </c>
      <c r="CY327" s="3">
        <v>3.2</v>
      </c>
      <c r="CZ327" s="3">
        <v>21.9</v>
      </c>
      <c r="DA327" s="3">
        <f t="shared" si="79"/>
        <v>0</v>
      </c>
      <c r="DB327" s="3">
        <v>1540.37526038131</v>
      </c>
      <c r="DC327" s="3">
        <v>23.32164955</v>
      </c>
      <c r="DD327" s="3">
        <v>36.5</v>
      </c>
      <c r="DE327" s="3">
        <v>22.2</v>
      </c>
      <c r="DF327" s="3">
        <v>3</v>
      </c>
      <c r="DG327" s="3">
        <v>8.3000000000000007</v>
      </c>
      <c r="DH327" s="3">
        <v>28.1</v>
      </c>
      <c r="DI327" s="3">
        <v>1.2</v>
      </c>
      <c r="DJ327" s="3">
        <v>12.6</v>
      </c>
      <c r="DK327" s="3">
        <v>0</v>
      </c>
      <c r="DL327" s="3">
        <v>3.31552132294919</v>
      </c>
      <c r="DM327" s="3">
        <v>29.881</v>
      </c>
      <c r="DN327" s="3">
        <v>9.6450749648334305E-2</v>
      </c>
      <c r="DO327" s="3">
        <v>35.819123752015599</v>
      </c>
      <c r="DP327" s="3">
        <v>30.789000000000001</v>
      </c>
      <c r="DQ327" s="3">
        <v>70.09</v>
      </c>
      <c r="DR327" s="3">
        <v>74.695999999999998</v>
      </c>
      <c r="DS327" s="3">
        <v>51.043999999999997</v>
      </c>
      <c r="DT327" s="3">
        <v>74.892892775397598</v>
      </c>
      <c r="DU327" s="3">
        <v>67.266000000000005</v>
      </c>
      <c r="DV327" s="3">
        <v>24.68</v>
      </c>
      <c r="DW327" s="3">
        <v>21.46</v>
      </c>
      <c r="DX327" s="3">
        <v>7.2469999999999999</v>
      </c>
      <c r="DY327" s="3">
        <v>42.341000000000001</v>
      </c>
      <c r="DZ327" s="3">
        <v>13.849</v>
      </c>
      <c r="EA327" s="3">
        <v>14.23</v>
      </c>
      <c r="EB327" s="3">
        <v>1279</v>
      </c>
      <c r="EC327" s="3">
        <v>21.9</v>
      </c>
      <c r="ED327" s="3">
        <v>65.972999999999999</v>
      </c>
      <c r="EE327" s="3">
        <v>156.215</v>
      </c>
      <c r="EF327" s="3">
        <v>10.1</v>
      </c>
      <c r="EG327" s="3">
        <v>9.6</v>
      </c>
      <c r="EH327" s="3">
        <v>5.4</v>
      </c>
      <c r="EI327" s="3">
        <v>76.4121951219512</v>
      </c>
      <c r="EJ327" s="3">
        <v>1.34</v>
      </c>
      <c r="EK327" s="3">
        <v>88.977176</v>
      </c>
      <c r="EL327" s="3">
        <v>75.149202000000002</v>
      </c>
      <c r="EM327" s="3">
        <v>15.332650382594601</v>
      </c>
      <c r="EN327" s="3">
        <v>71.304572574966201</v>
      </c>
      <c r="EO327" s="3">
        <v>0.107458009492367</v>
      </c>
      <c r="EP327" s="3">
        <v>2721.01782226563</v>
      </c>
      <c r="EQ327" s="3">
        <v>329.36011999999999</v>
      </c>
      <c r="ER327" s="3">
        <v>0.41320546459854202</v>
      </c>
      <c r="ES327" s="3">
        <v>-0.15080009915311901</v>
      </c>
      <c r="ET327" s="3">
        <v>54.14</v>
      </c>
      <c r="EU327" s="3">
        <v>1.4405126452078301</v>
      </c>
      <c r="EV327" s="2">
        <v>21.31</v>
      </c>
      <c r="EW327" s="2">
        <v>23.05</v>
      </c>
      <c r="EX327" s="2">
        <v>19.36</v>
      </c>
      <c r="EY327" s="3">
        <v>4.91567775607109E-2</v>
      </c>
      <c r="EZ327" s="3">
        <v>0.72588515281677202</v>
      </c>
      <c r="FA327" s="3">
        <v>3</v>
      </c>
      <c r="FB327" s="3">
        <v>1.6</v>
      </c>
      <c r="FC327" s="3">
        <v>7</v>
      </c>
      <c r="FD327" s="3">
        <v>5000000</v>
      </c>
      <c r="FE327" s="3">
        <v>0.58316160419846896</v>
      </c>
      <c r="FF327" s="3">
        <v>0.97861815974600397</v>
      </c>
      <c r="FG327" s="3">
        <v>2.3040455120101102</v>
      </c>
      <c r="FH327" s="3">
        <v>1.0963216095237399E-2</v>
      </c>
      <c r="FI327" s="3">
        <v>1.66680379009485E-2</v>
      </c>
      <c r="FJ327" s="3">
        <v>1.5885072612730901E-2</v>
      </c>
      <c r="FK327" s="3">
        <v>6.0061101829395301E-3</v>
      </c>
      <c r="FL327" s="3">
        <v>2.7061552506280901</v>
      </c>
      <c r="FM327" s="3">
        <v>5.4986269846668296</v>
      </c>
      <c r="FN327" s="3">
        <v>2.2188654437421902</v>
      </c>
      <c r="FO327" s="3">
        <v>11.014912974076299</v>
      </c>
      <c r="FP327" s="3">
        <v>0.959550261497498</v>
      </c>
      <c r="FQ327" s="3">
        <v>0.29693453969926797</v>
      </c>
      <c r="FR327" s="3">
        <v>1.11951816082001</v>
      </c>
      <c r="FS327" s="3">
        <v>0.46361285448074302</v>
      </c>
      <c r="FT327" s="3">
        <v>0.92778038978576705</v>
      </c>
      <c r="FU327" s="3">
        <v>28019.0588412978</v>
      </c>
    </row>
    <row r="328" spans="1:177" x14ac:dyDescent="0.35">
      <c r="A328" s="3">
        <v>2014</v>
      </c>
      <c r="B328" s="3" t="s">
        <v>74</v>
      </c>
      <c r="C328" s="8">
        <v>19.899999999999999</v>
      </c>
      <c r="D328" s="5">
        <v>2713.17</v>
      </c>
      <c r="E328" s="3">
        <v>39.297004991680502</v>
      </c>
      <c r="F328" s="3">
        <v>116.47881106533301</v>
      </c>
      <c r="G328" s="3">
        <v>39.297004991680502</v>
      </c>
      <c r="H328" s="3">
        <v>0.25083743198719799</v>
      </c>
      <c r="I328" s="3">
        <v>28.269550748752099</v>
      </c>
      <c r="J328" s="3">
        <v>0.39101497504159699</v>
      </c>
      <c r="K328" s="3">
        <v>39.953868552412601</v>
      </c>
      <c r="L328" s="3">
        <v>0.95797607706150101</v>
      </c>
      <c r="M328" s="3">
        <v>824</v>
      </c>
      <c r="N328" s="3">
        <v>105.03</v>
      </c>
      <c r="O328" s="3">
        <v>104.73</v>
      </c>
      <c r="P328" s="3">
        <v>104.02</v>
      </c>
      <c r="Q328" s="3">
        <v>6038.7</v>
      </c>
      <c r="R328" s="3">
        <v>100</v>
      </c>
      <c r="S328" s="3">
        <v>100</v>
      </c>
      <c r="T328" s="3">
        <v>28.3725845648604</v>
      </c>
      <c r="U328" s="3">
        <v>23.2664827586207</v>
      </c>
      <c r="V328" s="3">
        <v>19.312572400000001</v>
      </c>
      <c r="W328" s="3">
        <v>100</v>
      </c>
      <c r="X328" s="3">
        <v>12</v>
      </c>
      <c r="Y328" s="3">
        <v>5</v>
      </c>
      <c r="Z328" s="3">
        <v>4</v>
      </c>
      <c r="AA328" s="3">
        <v>151.14055775089199</v>
      </c>
      <c r="AB328" s="3">
        <v>4.0944037188999998</v>
      </c>
      <c r="AC328" s="3">
        <v>50.974432326100001</v>
      </c>
      <c r="AD328" s="3">
        <v>4.43888888888889</v>
      </c>
      <c r="AE328" s="3">
        <v>2325.3028568560198</v>
      </c>
      <c r="AF328" s="3">
        <v>37.28</v>
      </c>
      <c r="AG328" s="3">
        <f t="shared" si="75"/>
        <v>68.325589449999995</v>
      </c>
      <c r="AH328" s="3">
        <v>0.2</v>
      </c>
      <c r="AI328" s="3">
        <v>2583</v>
      </c>
      <c r="AJ328" s="3">
        <v>3.218518</v>
      </c>
      <c r="AK328" s="3">
        <v>3.2545329999999999</v>
      </c>
      <c r="AL328" s="3">
        <v>32930.458504292401</v>
      </c>
      <c r="AM328" s="3">
        <v>32.962688865205699</v>
      </c>
      <c r="AN328" s="3">
        <v>2.3986510022126399</v>
      </c>
      <c r="AO328" s="3">
        <v>1.0219317618388</v>
      </c>
      <c r="AP328" s="3">
        <v>0</v>
      </c>
      <c r="AQ328" s="3">
        <v>8.0959855267476108E-3</v>
      </c>
      <c r="AR328" s="3">
        <v>6.5813200995788902E-3</v>
      </c>
      <c r="AS328" s="3">
        <v>0.11873420721139399</v>
      </c>
      <c r="AT328" s="3">
        <v>100</v>
      </c>
      <c r="AU328" s="3">
        <v>99.605094062617397</v>
      </c>
      <c r="AV328" s="3">
        <v>99.786752478668404</v>
      </c>
      <c r="AW328" s="3">
        <v>5.6</v>
      </c>
      <c r="AX328" s="3">
        <v>5.98571208395051</v>
      </c>
      <c r="AY328" s="3">
        <v>10.0646526726371</v>
      </c>
      <c r="AZ328" s="3">
        <v>0.22371904673389401</v>
      </c>
      <c r="BA328" s="3">
        <v>4.0854709845480999</v>
      </c>
      <c r="BB328" s="5">
        <v>12.6</v>
      </c>
      <c r="BC328" s="9">
        <v>18574</v>
      </c>
      <c r="BD328" s="3">
        <v>0</v>
      </c>
      <c r="BE328" s="3">
        <v>3.25</v>
      </c>
      <c r="BF328" s="3">
        <v>112.70068635607301</v>
      </c>
      <c r="BG328" s="3">
        <v>0</v>
      </c>
      <c r="BH328" s="3">
        <v>14.3300399511973</v>
      </c>
      <c r="BI328" s="3">
        <f t="shared" si="76"/>
        <v>19.4352540570376</v>
      </c>
      <c r="BJ328" s="3">
        <v>0.87699997425079301</v>
      </c>
      <c r="BK328" s="3">
        <v>14</v>
      </c>
      <c r="BL328" s="3">
        <v>39.700000000000003</v>
      </c>
      <c r="BM328" s="3">
        <v>117.68638799999999</v>
      </c>
      <c r="BN328" s="3">
        <v>21.97990283</v>
      </c>
      <c r="BO328" s="3">
        <v>657.72852236784502</v>
      </c>
      <c r="BP328" s="3">
        <v>79.98</v>
      </c>
      <c r="BQ328" s="3">
        <v>3.9725500634959801</v>
      </c>
      <c r="BR328" s="3">
        <f t="shared" si="77"/>
        <v>1.0009976755827688</v>
      </c>
      <c r="BS328" s="3">
        <f t="shared" si="77"/>
        <v>98.992563486099243</v>
      </c>
      <c r="BT328" s="3">
        <v>0.99045002460479703</v>
      </c>
      <c r="BU328" s="3">
        <v>1.0114500522613501</v>
      </c>
      <c r="BV328" s="3">
        <v>1.35183000564575</v>
      </c>
      <c r="BW328" s="3">
        <v>93.591499328613295</v>
      </c>
      <c r="BX328" s="3">
        <v>93.004959106445298</v>
      </c>
      <c r="BY328" s="3">
        <v>4</v>
      </c>
      <c r="BZ328" s="3">
        <v>9</v>
      </c>
      <c r="CA328" s="3">
        <v>99.079419999999999</v>
      </c>
      <c r="CB328" s="3">
        <v>97.013267517089801</v>
      </c>
      <c r="CC328" s="3">
        <v>97.532897949218807</v>
      </c>
      <c r="CD328" s="3">
        <v>83.017761230468807</v>
      </c>
      <c r="CE328" s="3">
        <v>9.3317737579345703</v>
      </c>
      <c r="CF328" s="3">
        <v>4.2158999443054199</v>
      </c>
      <c r="CG328" s="3">
        <v>10.430585000000001</v>
      </c>
      <c r="CH328" s="3">
        <v>5.6948299055294704</v>
      </c>
      <c r="CI328" s="3">
        <v>0.1</v>
      </c>
      <c r="CJ328" s="3">
        <v>6.4</v>
      </c>
      <c r="CK328" s="3">
        <v>51</v>
      </c>
      <c r="CL328" s="3">
        <v>97</v>
      </c>
      <c r="CM328" s="3">
        <v>97</v>
      </c>
      <c r="CN328" s="3">
        <v>5.79</v>
      </c>
      <c r="CO328" s="3">
        <v>6.0819999999999999</v>
      </c>
      <c r="CP328" s="3">
        <v>3.427</v>
      </c>
      <c r="CQ328" s="3">
        <v>7.2519241943857704E-3</v>
      </c>
      <c r="CR328" s="3">
        <v>23.6</v>
      </c>
      <c r="CS328" s="3">
        <v>31.55</v>
      </c>
      <c r="CT328" s="3">
        <v>96.145712744643006</v>
      </c>
      <c r="CU328" s="3">
        <v>98.683516973782702</v>
      </c>
      <c r="CV328" s="3">
        <v>97.516128714407401</v>
      </c>
      <c r="CW328" s="3">
        <v>4</v>
      </c>
      <c r="CX328" s="3">
        <f t="shared" si="78"/>
        <v>5</v>
      </c>
      <c r="CY328" s="3">
        <v>3.7</v>
      </c>
      <c r="CZ328" s="3">
        <v>22.6</v>
      </c>
      <c r="DA328" s="3">
        <f t="shared" si="79"/>
        <v>0</v>
      </c>
      <c r="DB328" s="3">
        <v>1586.2023286700401</v>
      </c>
      <c r="DC328" s="3">
        <v>18.007930760000001</v>
      </c>
      <c r="DD328" s="3">
        <v>34.5</v>
      </c>
      <c r="DE328" s="3">
        <v>20.3</v>
      </c>
      <c r="DF328" s="3">
        <v>2.9</v>
      </c>
      <c r="DG328" s="3">
        <v>8.4</v>
      </c>
      <c r="DH328" s="3">
        <v>26.1</v>
      </c>
      <c r="DI328" s="3">
        <v>1.8</v>
      </c>
      <c r="DJ328" s="3">
        <v>12.3</v>
      </c>
      <c r="DK328" s="3">
        <v>0</v>
      </c>
      <c r="DL328" s="3">
        <v>3.1685415046425698</v>
      </c>
      <c r="DM328" s="3">
        <v>27.881</v>
      </c>
      <c r="DN328" s="3">
        <v>0.123856892066681</v>
      </c>
      <c r="DO328" s="3">
        <v>36.145500904584402</v>
      </c>
      <c r="DP328" s="3">
        <v>31.66</v>
      </c>
      <c r="DQ328" s="3">
        <v>70.81</v>
      </c>
      <c r="DR328" s="3">
        <v>74.213999999999999</v>
      </c>
      <c r="DS328" s="3">
        <v>51.926000000000002</v>
      </c>
      <c r="DT328" s="3">
        <v>76.323602904430103</v>
      </c>
      <c r="DU328" s="3">
        <v>66.206999999999994</v>
      </c>
      <c r="DV328" s="3">
        <v>28.06</v>
      </c>
      <c r="DW328" s="3">
        <v>23.27</v>
      </c>
      <c r="DX328" s="3">
        <v>6.04</v>
      </c>
      <c r="DY328" s="3">
        <v>39.156999999999996</v>
      </c>
      <c r="DZ328" s="3">
        <v>10.992000000000001</v>
      </c>
      <c r="EA328" s="3">
        <v>11.54</v>
      </c>
      <c r="EB328" s="3">
        <v>1058</v>
      </c>
      <c r="EC328" s="3">
        <v>23.007999999999999</v>
      </c>
      <c r="ED328" s="3">
        <v>63.290999999999997</v>
      </c>
      <c r="EE328" s="3">
        <v>154.42699999999999</v>
      </c>
      <c r="EF328" s="3">
        <v>10.199999999999999</v>
      </c>
      <c r="EG328" s="3">
        <v>9.5</v>
      </c>
      <c r="EH328" s="3">
        <v>5.3</v>
      </c>
      <c r="EI328" s="3">
        <v>76.812195121951206</v>
      </c>
      <c r="EJ328" s="3">
        <v>1.37</v>
      </c>
      <c r="EK328" s="3">
        <v>89.257092</v>
      </c>
      <c r="EL328" s="3">
        <v>75.756050000000002</v>
      </c>
      <c r="EM328" s="3">
        <v>15.315415303320201</v>
      </c>
      <c r="EN328" s="3">
        <v>70.911164707008993</v>
      </c>
      <c r="EO328" s="3">
        <v>9.7045421583487806E-2</v>
      </c>
      <c r="EP328" s="3">
        <v>2721.46044921875</v>
      </c>
      <c r="EQ328" s="3">
        <v>366.54489000000001</v>
      </c>
      <c r="ER328" s="3">
        <v>0.401876982663192</v>
      </c>
      <c r="ES328" s="3">
        <v>-0.16189507813165399</v>
      </c>
      <c r="ET328" s="3">
        <v>54</v>
      </c>
      <c r="EU328" s="3">
        <v>1.3285189283502099</v>
      </c>
      <c r="EV328" s="2">
        <v>21.87</v>
      </c>
      <c r="EW328" s="2">
        <v>23.75</v>
      </c>
      <c r="EX328" s="2">
        <v>19.760000000000002</v>
      </c>
      <c r="EY328" s="3">
        <v>0.122271440923214</v>
      </c>
      <c r="EZ328" s="3">
        <v>0.79394906759262096</v>
      </c>
      <c r="FA328" s="3">
        <v>3</v>
      </c>
      <c r="FB328" s="3">
        <v>1.6</v>
      </c>
      <c r="FC328" s="3">
        <v>7</v>
      </c>
      <c r="FD328" s="3">
        <v>5000000</v>
      </c>
      <c r="FE328" s="3">
        <v>0.57857484422283001</v>
      </c>
      <c r="FF328" s="3">
        <v>0.98487942901719905</v>
      </c>
      <c r="FG328" s="3">
        <v>2.2767870659117699</v>
      </c>
      <c r="FH328" s="3">
        <v>8.9017514545120992E-3</v>
      </c>
      <c r="FI328" s="3">
        <v>1.4299047344985201E-2</v>
      </c>
      <c r="FJ328" s="3">
        <v>8.8875208200161395E-3</v>
      </c>
      <c r="FK328" s="3">
        <v>4.9117724875757801E-3</v>
      </c>
      <c r="FL328" s="3">
        <f>AVERAGE(FL329,FL327)</f>
        <v>2.9857865750175048</v>
      </c>
      <c r="FM328" s="3">
        <v>4.4966050945005298</v>
      </c>
      <c r="FN328" s="3">
        <v>2.2556977354047598</v>
      </c>
      <c r="FO328" s="3">
        <v>11.147648914563</v>
      </c>
      <c r="FP328" s="3">
        <v>0.95961028337478604</v>
      </c>
      <c r="FQ328" s="3">
        <v>0.28856928290626899</v>
      </c>
      <c r="FR328" s="3">
        <v>1.0391211509704601</v>
      </c>
      <c r="FS328" s="3">
        <v>0.485101789236069</v>
      </c>
      <c r="FT328" s="3">
        <v>0.88545179367065396</v>
      </c>
      <c r="FU328" s="3">
        <v>29029.078226181198</v>
      </c>
    </row>
    <row r="329" spans="1:177" x14ac:dyDescent="0.35">
      <c r="A329" s="3">
        <v>2015</v>
      </c>
      <c r="B329" s="3" t="s">
        <v>74</v>
      </c>
      <c r="C329" s="5">
        <v>117.67</v>
      </c>
      <c r="D329" s="5">
        <v>3058.95</v>
      </c>
      <c r="E329" s="3">
        <v>39.278732165883298</v>
      </c>
      <c r="F329" s="3">
        <v>112.991111111111</v>
      </c>
      <c r="G329" s="3">
        <v>39.278732165883298</v>
      </c>
      <c r="H329" s="3">
        <v>0.24890293725746901</v>
      </c>
      <c r="I329" s="3">
        <v>28.0770350650971</v>
      </c>
      <c r="J329" s="3">
        <v>0.37436046753462798</v>
      </c>
      <c r="K329" s="3">
        <v>39.968179360259597</v>
      </c>
      <c r="L329" s="3">
        <v>1.1172296939531901</v>
      </c>
      <c r="M329" s="3">
        <v>824</v>
      </c>
      <c r="N329" s="3">
        <v>86.67</v>
      </c>
      <c r="O329" s="3">
        <v>89.58</v>
      </c>
      <c r="P329" s="3">
        <v>95.88</v>
      </c>
      <c r="Q329" s="3">
        <v>5079.6000000000004</v>
      </c>
      <c r="R329" s="3">
        <v>100</v>
      </c>
      <c r="S329" s="3">
        <v>100</v>
      </c>
      <c r="T329" s="3">
        <v>28.894767479674801</v>
      </c>
      <c r="U329" s="3">
        <v>25.722663414634098</v>
      </c>
      <c r="V329" s="3">
        <v>19.115558360000001</v>
      </c>
      <c r="W329" s="3">
        <v>100</v>
      </c>
      <c r="X329" s="3">
        <v>12</v>
      </c>
      <c r="Y329" s="3">
        <v>5</v>
      </c>
      <c r="Z329" s="3">
        <v>4</v>
      </c>
      <c r="AA329" s="3">
        <v>154.987592626983</v>
      </c>
      <c r="AB329" s="3">
        <v>5.5181856784000001</v>
      </c>
      <c r="AC329" s="3">
        <v>52.232793618599999</v>
      </c>
      <c r="AD329" s="3">
        <v>4.5523809523809504</v>
      </c>
      <c r="AE329" s="3">
        <v>2323.0940810697098</v>
      </c>
      <c r="AF329" s="3">
        <v>37.28</v>
      </c>
      <c r="AG329" s="3">
        <f t="shared" si="75"/>
        <v>68.325589449999995</v>
      </c>
      <c r="AH329" s="3">
        <v>0.2</v>
      </c>
      <c r="AI329" s="3">
        <v>3411</v>
      </c>
      <c r="AJ329" s="3">
        <f>AVERAGE(AJ328,AJ330)</f>
        <v>3.2309349999999997</v>
      </c>
      <c r="AK329" s="3">
        <f>AVERAGE(AK328,AK330)</f>
        <v>3.2957140000000003</v>
      </c>
      <c r="AL329" s="3">
        <v>30094.926182598199</v>
      </c>
      <c r="AM329" s="3">
        <v>-16.154651501353602</v>
      </c>
      <c r="AN329" s="3">
        <v>3.1539510604611798</v>
      </c>
      <c r="AO329" s="3">
        <v>1.23281903865942</v>
      </c>
      <c r="AP329" s="3">
        <v>0</v>
      </c>
      <c r="AQ329" s="3">
        <v>8.8419003909389494E-3</v>
      </c>
      <c r="AR329" s="3">
        <v>4.16813781925941E-3</v>
      </c>
      <c r="AS329" s="3">
        <v>0.119975592422098</v>
      </c>
      <c r="AT329" s="3">
        <v>100</v>
      </c>
      <c r="AU329" s="3">
        <v>99.605094062617397</v>
      </c>
      <c r="AV329" s="3">
        <v>99.787190825586507</v>
      </c>
      <c r="AW329" s="3">
        <v>5.5</v>
      </c>
      <c r="AX329" s="3">
        <v>5.64801741128049</v>
      </c>
      <c r="AY329" s="3">
        <v>8.2296987138647602</v>
      </c>
      <c r="AZ329" s="3">
        <v>0.201128160273714</v>
      </c>
      <c r="BA329" s="3">
        <v>3.97730242666072</v>
      </c>
      <c r="BB329" s="5">
        <v>12.3</v>
      </c>
      <c r="BC329" s="9">
        <v>18719</v>
      </c>
      <c r="BD329" s="3">
        <v>0</v>
      </c>
      <c r="BE329" s="3">
        <v>3.25</v>
      </c>
      <c r="BF329" s="3">
        <v>112.803148787488</v>
      </c>
      <c r="BG329" s="3">
        <v>0</v>
      </c>
      <c r="BH329" s="3">
        <v>14.4358964182683</v>
      </c>
      <c r="BI329" s="3">
        <f t="shared" si="76"/>
        <v>19.484476088406151</v>
      </c>
      <c r="BJ329" s="3">
        <v>1.1572699546814</v>
      </c>
      <c r="BK329" s="3">
        <v>14</v>
      </c>
      <c r="BL329" s="3">
        <v>39.700000000000003</v>
      </c>
      <c r="BM329" s="3">
        <v>123.0642809</v>
      </c>
      <c r="BN329" s="3">
        <v>23.482812249999998</v>
      </c>
      <c r="BO329" s="3">
        <v>1068.4389047459499</v>
      </c>
      <c r="BP329" s="3">
        <v>77.634682029999993</v>
      </c>
      <c r="BQ329" s="3">
        <v>3.9991971774656099</v>
      </c>
      <c r="BR329" s="3">
        <f t="shared" si="77"/>
        <v>1.0010163476690672</v>
      </c>
      <c r="BS329" s="3">
        <f t="shared" si="77"/>
        <v>98.996586918830872</v>
      </c>
      <c r="BT329" s="3">
        <v>0.992009997367859</v>
      </c>
      <c r="BU329" s="3">
        <v>1.0104800462722801</v>
      </c>
      <c r="BV329" s="3">
        <v>1.34932005405426</v>
      </c>
      <c r="BW329" s="3">
        <v>93.975273132324205</v>
      </c>
      <c r="BX329" s="3">
        <v>93.853439331054702</v>
      </c>
      <c r="BY329" s="3">
        <v>4</v>
      </c>
      <c r="BZ329" s="3">
        <v>9</v>
      </c>
      <c r="CA329" s="3">
        <f>AVERAGE(CA330,CA328)</f>
        <v>99.093275000000006</v>
      </c>
      <c r="CB329" s="3">
        <v>95.395187377929702</v>
      </c>
      <c r="CC329" s="3">
        <v>95.396446228027301</v>
      </c>
      <c r="CD329" s="3">
        <v>64.685501098632798</v>
      </c>
      <c r="CE329" s="3">
        <v>9.1263055801391602</v>
      </c>
      <c r="CF329" s="3">
        <v>4.57843017578125</v>
      </c>
      <c r="CG329" s="3">
        <v>10.31864</v>
      </c>
      <c r="CH329" s="3">
        <v>6.0852985940631701</v>
      </c>
      <c r="CI329" s="3">
        <v>0.1</v>
      </c>
      <c r="CJ329" s="3">
        <v>6.2</v>
      </c>
      <c r="CK329" s="3">
        <v>57</v>
      </c>
      <c r="CL329" s="3">
        <v>96</v>
      </c>
      <c r="CM329" s="3">
        <v>95</v>
      </c>
      <c r="CN329" s="3">
        <v>5.75</v>
      </c>
      <c r="CO329" s="3">
        <v>6.0220000000000002</v>
      </c>
      <c r="CP329" s="3">
        <v>3.4510000000000001</v>
      </c>
      <c r="CQ329" s="3">
        <v>6.7966569769742202E-3</v>
      </c>
      <c r="CR329" s="3">
        <v>24.3</v>
      </c>
      <c r="CS329" s="3">
        <v>31.5</v>
      </c>
      <c r="CT329" s="3">
        <v>96.158536257535303</v>
      </c>
      <c r="CU329" s="3">
        <v>98.686493436710705</v>
      </c>
      <c r="CV329" s="3">
        <v>97.520828768137306</v>
      </c>
      <c r="CW329" s="3">
        <v>2</v>
      </c>
      <c r="CX329" s="3">
        <f t="shared" si="78"/>
        <v>5</v>
      </c>
      <c r="CY329" s="3">
        <v>3.4</v>
      </c>
      <c r="CZ329" s="3">
        <v>21.9</v>
      </c>
      <c r="DA329" s="3">
        <f t="shared" si="79"/>
        <v>0</v>
      </c>
      <c r="DB329" s="3">
        <v>1600.97520821785</v>
      </c>
      <c r="DC329" s="3">
        <v>18.443573000000001</v>
      </c>
      <c r="DD329" s="3">
        <v>35</v>
      </c>
      <c r="DE329" s="3">
        <v>20.9</v>
      </c>
      <c r="DF329" s="3">
        <v>3</v>
      </c>
      <c r="DG329" s="3">
        <v>8.5</v>
      </c>
      <c r="DH329" s="3">
        <v>26.5</v>
      </c>
      <c r="DI329" s="3">
        <v>1.2</v>
      </c>
      <c r="DJ329" s="3">
        <v>12.7</v>
      </c>
      <c r="DK329" s="3">
        <v>0</v>
      </c>
      <c r="DL329" s="3">
        <v>3.1758686089683899</v>
      </c>
      <c r="DM329" s="3">
        <v>27.815999999999999</v>
      </c>
      <c r="DN329" s="3">
        <v>0.15305539879938301</v>
      </c>
      <c r="DO329" s="3">
        <v>36.110768743721501</v>
      </c>
      <c r="DP329" s="3">
        <v>31.779</v>
      </c>
      <c r="DQ329" s="3">
        <v>71.194999999999993</v>
      </c>
      <c r="DR329" s="3">
        <v>74.117999999999995</v>
      </c>
      <c r="DS329" s="3">
        <v>51.973999999999997</v>
      </c>
      <c r="DT329" s="3">
        <v>76.530266664703404</v>
      </c>
      <c r="DU329" s="3">
        <v>66.12</v>
      </c>
      <c r="DV329" s="3">
        <v>29.14</v>
      </c>
      <c r="DW329" s="3">
        <v>24.42</v>
      </c>
      <c r="DX329" s="3">
        <v>6.0410000000000004</v>
      </c>
      <c r="DY329" s="3">
        <v>38.676000000000002</v>
      </c>
      <c r="DZ329" s="3">
        <v>10.961</v>
      </c>
      <c r="EA329" s="3">
        <v>11.49</v>
      </c>
      <c r="EB329" s="3">
        <v>2637</v>
      </c>
      <c r="EC329" s="3">
        <v>24.186</v>
      </c>
      <c r="ED329" s="3">
        <v>64.858999999999995</v>
      </c>
      <c r="EE329" s="3">
        <v>156.17099999999999</v>
      </c>
      <c r="EF329" s="3">
        <v>10.3</v>
      </c>
      <c r="EG329" s="3">
        <v>9.9</v>
      </c>
      <c r="EH329" s="3">
        <v>5.0999999999999996</v>
      </c>
      <c r="EI329" s="3">
        <v>76.563414634146298</v>
      </c>
      <c r="EJ329" s="3">
        <v>1.4</v>
      </c>
      <c r="EK329" s="3">
        <v>88.911113999999998</v>
      </c>
      <c r="EL329" s="3">
        <v>75.253791000000007</v>
      </c>
      <c r="EM329" s="3">
        <v>15.321624177369699</v>
      </c>
      <c r="EN329" s="3">
        <v>70.454688954786107</v>
      </c>
      <c r="EO329" s="3">
        <v>9.5033878648276199E-2</v>
      </c>
      <c r="EP329" s="3">
        <v>2656.80224609375</v>
      </c>
      <c r="EQ329" s="3">
        <v>389.22946999999999</v>
      </c>
      <c r="ER329" s="3">
        <v>0.336033933984619</v>
      </c>
      <c r="ES329" s="3">
        <v>-0.110721647611686</v>
      </c>
      <c r="ET329" s="3">
        <v>53.889000000000003</v>
      </c>
      <c r="EU329" s="3">
        <v>0.88488323550918402</v>
      </c>
      <c r="EV329" s="2">
        <v>22.44</v>
      </c>
      <c r="EW329" s="2">
        <v>24.49</v>
      </c>
      <c r="EX329" s="2">
        <v>20.16</v>
      </c>
      <c r="EY329" s="3">
        <v>0.11041835695505101</v>
      </c>
      <c r="EZ329" s="3">
        <v>0.73784452676773105</v>
      </c>
      <c r="FA329" s="3">
        <v>3</v>
      </c>
      <c r="FB329" s="3">
        <v>1.6</v>
      </c>
      <c r="FC329" s="3">
        <v>7</v>
      </c>
      <c r="FD329" s="3">
        <f>AVERAGE(FD331,FD327)</f>
        <v>26000000</v>
      </c>
      <c r="FE329" s="3">
        <v>0.57835844722616003</v>
      </c>
      <c r="FF329" s="3">
        <v>1.1095018688554299</v>
      </c>
      <c r="FG329" s="3">
        <v>2.4350827215952702</v>
      </c>
      <c r="FH329" s="3">
        <v>5.6116590919030301E-3</v>
      </c>
      <c r="FI329" s="3">
        <v>1.23495880111281E-2</v>
      </c>
      <c r="FJ329" s="3">
        <v>6.9615431290524499E-3</v>
      </c>
      <c r="FK329" s="3">
        <v>2.3961089915075801E-3</v>
      </c>
      <c r="FL329" s="3">
        <v>3.2654178994069198</v>
      </c>
      <c r="FM329" s="3">
        <v>3.5677528333161299</v>
      </c>
      <c r="FN329" s="3">
        <v>2.07702257913598</v>
      </c>
      <c r="FO329" s="3">
        <v>11.1585917505569</v>
      </c>
      <c r="FP329" s="3">
        <v>0.96545153856277499</v>
      </c>
      <c r="FQ329" s="3">
        <v>0.26302479249352001</v>
      </c>
      <c r="FR329" s="3">
        <v>0.86575943231582597</v>
      </c>
      <c r="FS329" s="3">
        <v>0.46643367409706099</v>
      </c>
      <c r="FT329" s="3">
        <v>0.77258604764938399</v>
      </c>
      <c r="FU329" s="3">
        <v>30054.1218355571</v>
      </c>
    </row>
    <row r="330" spans="1:177" x14ac:dyDescent="0.35">
      <c r="A330" s="3">
        <v>2016</v>
      </c>
      <c r="B330" s="3" t="s">
        <v>74</v>
      </c>
      <c r="C330" s="5">
        <v>27.08</v>
      </c>
      <c r="D330" s="5">
        <v>3176.37</v>
      </c>
      <c r="E330" s="3">
        <v>39.226289517470903</v>
      </c>
      <c r="F330" s="3">
        <v>125.76243504083099</v>
      </c>
      <c r="G330" s="3">
        <v>39.226289517470903</v>
      </c>
      <c r="H330" s="3">
        <v>0.24802984754726701</v>
      </c>
      <c r="I330" s="3">
        <v>28.015806988352701</v>
      </c>
      <c r="J330" s="3">
        <v>0.37437603993344398</v>
      </c>
      <c r="K330" s="3">
        <v>40.003535773710503</v>
      </c>
      <c r="L330" s="3">
        <v>1.1983032873807</v>
      </c>
      <c r="M330" s="3">
        <v>824</v>
      </c>
      <c r="N330" s="3">
        <v>108.31</v>
      </c>
      <c r="O330" s="3">
        <v>105.69</v>
      </c>
      <c r="P330" s="3">
        <v>100.1</v>
      </c>
      <c r="Q330" s="3">
        <v>6430.4</v>
      </c>
      <c r="R330" s="3">
        <v>100</v>
      </c>
      <c r="S330" s="3">
        <v>100</v>
      </c>
      <c r="T330" s="3">
        <v>28.323209523809499</v>
      </c>
      <c r="U330" s="3">
        <v>27.228930158730201</v>
      </c>
      <c r="V330" s="3">
        <v>17.869428899999999</v>
      </c>
      <c r="W330" s="3">
        <v>100</v>
      </c>
      <c r="X330" s="3">
        <v>12</v>
      </c>
      <c r="Y330" s="3">
        <v>5</v>
      </c>
      <c r="Z330" s="3">
        <v>4</v>
      </c>
      <c r="AA330" s="3">
        <v>163.20740611186201</v>
      </c>
      <c r="AB330" s="3">
        <v>3.8878504672999998</v>
      </c>
      <c r="AC330" s="3">
        <v>53.5140186916</v>
      </c>
      <c r="AD330" s="3">
        <v>4.4071428571428601</v>
      </c>
      <c r="AE330" s="3">
        <v>2320.1010238274398</v>
      </c>
      <c r="AF330" s="3">
        <v>37.28</v>
      </c>
      <c r="AG330" s="3">
        <f t="shared" si="75"/>
        <v>68.325589449999995</v>
      </c>
      <c r="AH330" s="3">
        <v>0.2</v>
      </c>
      <c r="AI330" s="3">
        <v>3595</v>
      </c>
      <c r="AJ330" s="3">
        <v>3.2433519999999998</v>
      </c>
      <c r="AK330" s="3">
        <v>3.3368950000000002</v>
      </c>
      <c r="AL330" s="3">
        <v>35331.107273190202</v>
      </c>
      <c r="AM330" s="3">
        <v>8.74250911637127</v>
      </c>
      <c r="AN330" s="3">
        <v>2.9330150216255602</v>
      </c>
      <c r="AO330" s="3">
        <v>1.2915846121274099</v>
      </c>
      <c r="AP330" s="3">
        <v>0</v>
      </c>
      <c r="AQ330" s="3">
        <v>8.8098461656559695E-3</v>
      </c>
      <c r="AR330" s="3">
        <v>3.2964551552412099E-3</v>
      </c>
      <c r="AS330" s="3">
        <v>0.11118769922513901</v>
      </c>
      <c r="AT330" s="3">
        <v>100</v>
      </c>
      <c r="AU330" s="3">
        <v>99.605094062617397</v>
      </c>
      <c r="AV330" s="3">
        <v>99.787519202214497</v>
      </c>
      <c r="AW330" s="3">
        <v>5.2</v>
      </c>
      <c r="AX330" s="3">
        <v>5.9202786772907503</v>
      </c>
      <c r="AY330" s="3">
        <v>6.6047698536206498</v>
      </c>
      <c r="AZ330" s="3">
        <v>0.18598032611409901</v>
      </c>
      <c r="BA330" s="3">
        <v>3.9276477143909201</v>
      </c>
      <c r="BB330" s="5">
        <v>12.7</v>
      </c>
      <c r="BC330" s="9">
        <v>18864</v>
      </c>
      <c r="BD330" s="3">
        <v>0</v>
      </c>
      <c r="BE330" s="3">
        <v>3.25</v>
      </c>
      <c r="BF330" s="3">
        <v>112.95336938435899</v>
      </c>
      <c r="BG330" s="3">
        <v>0</v>
      </c>
      <c r="BH330" s="3">
        <v>14.530225745569499</v>
      </c>
      <c r="BI330" s="3">
        <f t="shared" si="76"/>
        <v>19.543437022715601</v>
      </c>
      <c r="BJ330" s="3">
        <v>0.78856998682022095</v>
      </c>
      <c r="BK330" s="3">
        <v>14</v>
      </c>
      <c r="BL330" s="3">
        <v>39.700000000000003</v>
      </c>
      <c r="BM330" s="3">
        <v>128.69896410000001</v>
      </c>
      <c r="BN330" s="3">
        <v>24.60856278</v>
      </c>
      <c r="BO330" s="3">
        <v>3240.7760332827702</v>
      </c>
      <c r="BP330" s="3">
        <v>80.47585728</v>
      </c>
      <c r="BQ330" s="3">
        <v>3.8073575768752801</v>
      </c>
      <c r="BR330" s="3">
        <f t="shared" si="77"/>
        <v>1.0010256837122165</v>
      </c>
      <c r="BS330" s="3">
        <f t="shared" si="77"/>
        <v>98.998598635196686</v>
      </c>
      <c r="BT330" s="3">
        <v>0.98865002393722501</v>
      </c>
      <c r="BU330" s="3">
        <v>1.01076996326447</v>
      </c>
      <c r="BV330" s="3">
        <v>1.3427599668502801</v>
      </c>
      <c r="BW330" s="3">
        <v>93.804161071777301</v>
      </c>
      <c r="BX330" s="3">
        <v>93.716850280761705</v>
      </c>
      <c r="BY330" s="3">
        <v>4</v>
      </c>
      <c r="BZ330" s="3">
        <v>9</v>
      </c>
      <c r="CA330" s="3">
        <v>99.107129999999998</v>
      </c>
      <c r="CB330" s="3">
        <v>95.637847900390597</v>
      </c>
      <c r="CC330" s="3">
        <v>95.999847412109403</v>
      </c>
      <c r="CD330" s="3">
        <v>92.934700012207003</v>
      </c>
      <c r="CE330" s="3">
        <v>9.0546216964721697</v>
      </c>
      <c r="CF330" s="3">
        <v>3.90078997612</v>
      </c>
      <c r="CG330" s="3">
        <v>10.31864</v>
      </c>
      <c r="CH330" s="3">
        <v>6.0852985940631701</v>
      </c>
      <c r="CI330" s="3">
        <v>0.1</v>
      </c>
      <c r="CJ330" s="3">
        <v>6.1</v>
      </c>
      <c r="CK330" s="3">
        <v>59</v>
      </c>
      <c r="CL330" s="3">
        <v>96</v>
      </c>
      <c r="CM330" s="3">
        <v>95</v>
      </c>
      <c r="CN330" s="3">
        <v>5.78</v>
      </c>
      <c r="CO330" s="3">
        <v>6.0789999999999997</v>
      </c>
      <c r="CP330" s="3">
        <v>3.4729999999999999</v>
      </c>
      <c r="CQ330" s="3">
        <v>7.1077975009267496E-3</v>
      </c>
      <c r="CR330" s="3">
        <v>24.3</v>
      </c>
      <c r="CS330" s="3">
        <v>31.5</v>
      </c>
      <c r="CT330" s="3">
        <v>96.1713597704276</v>
      </c>
      <c r="CU330" s="3">
        <v>98.689469899638596</v>
      </c>
      <c r="CV330" s="3">
        <v>97.526256387753193</v>
      </c>
      <c r="CW330" s="3">
        <v>7</v>
      </c>
      <c r="CX330" s="3">
        <f t="shared" si="78"/>
        <v>5</v>
      </c>
      <c r="CY330" s="3">
        <v>3.4</v>
      </c>
      <c r="CZ330" s="3">
        <v>21.7</v>
      </c>
      <c r="DA330" s="3">
        <f t="shared" si="79"/>
        <v>0</v>
      </c>
      <c r="DB330" s="3">
        <v>1687.66592640976</v>
      </c>
      <c r="DC330" s="3">
        <v>17.888252260000002</v>
      </c>
      <c r="DD330" s="3">
        <v>34</v>
      </c>
      <c r="DE330" s="3">
        <v>19.899999999999999</v>
      </c>
      <c r="DF330" s="3">
        <v>2.9</v>
      </c>
      <c r="DG330" s="3">
        <v>8.6999999999999993</v>
      </c>
      <c r="DH330" s="3">
        <v>25.2</v>
      </c>
      <c r="DI330" s="3">
        <v>2.1</v>
      </c>
      <c r="DJ330" s="3">
        <v>12.4</v>
      </c>
      <c r="DK330" s="3">
        <v>0</v>
      </c>
      <c r="DL330" s="3">
        <v>2.8863564812679599</v>
      </c>
      <c r="DM330" s="3">
        <v>34.316000000000003</v>
      </c>
      <c r="DN330" s="3">
        <v>0.108082961192402</v>
      </c>
      <c r="DO330" s="3">
        <v>36.468113521198497</v>
      </c>
      <c r="DP330" s="3">
        <v>32.42</v>
      </c>
      <c r="DQ330" s="3">
        <v>72.183999999999997</v>
      </c>
      <c r="DR330" s="3">
        <v>74.346999999999994</v>
      </c>
      <c r="DS330" s="3">
        <v>52.572000000000003</v>
      </c>
      <c r="DT330" s="3">
        <v>77.183503883252797</v>
      </c>
      <c r="DU330" s="3">
        <v>66.436999999999998</v>
      </c>
      <c r="DV330" s="3">
        <v>28.75</v>
      </c>
      <c r="DW330" s="3">
        <v>24.17</v>
      </c>
      <c r="DX330" s="3">
        <v>5.6180000000000003</v>
      </c>
      <c r="DY330" s="3">
        <v>32.11</v>
      </c>
      <c r="DZ330" s="3">
        <v>9.2070000000000007</v>
      </c>
      <c r="EA330" s="3">
        <v>9.68</v>
      </c>
      <c r="EB330" s="3">
        <v>3682</v>
      </c>
      <c r="EC330" s="3">
        <v>26.215</v>
      </c>
      <c r="ED330" s="3">
        <v>62.901000000000003</v>
      </c>
      <c r="EE330" s="3">
        <v>144.495</v>
      </c>
      <c r="EF330" s="3">
        <v>10.6</v>
      </c>
      <c r="EG330" s="3">
        <v>9.6</v>
      </c>
      <c r="EH330" s="3">
        <v>5.0999999999999996</v>
      </c>
      <c r="EI330" s="3">
        <v>77.165853658536605</v>
      </c>
      <c r="EJ330" s="3">
        <v>1.48</v>
      </c>
      <c r="EK330" s="3">
        <v>89.509792000000004</v>
      </c>
      <c r="EL330" s="3">
        <v>76.768095000000002</v>
      </c>
      <c r="EM330" s="3">
        <v>15.3959154725099</v>
      </c>
      <c r="EN330" s="3">
        <v>69.871419842766002</v>
      </c>
      <c r="EO330" s="3">
        <v>0.128922329956911</v>
      </c>
      <c r="EP330" s="3">
        <v>2607.201171875</v>
      </c>
      <c r="EQ330" s="3">
        <v>412.14272999999997</v>
      </c>
      <c r="ER330" s="3">
        <v>0.30876297467429098</v>
      </c>
      <c r="ES330" s="3">
        <v>-2.52184502528786E-2</v>
      </c>
      <c r="ET330" s="3">
        <v>53.805999999999997</v>
      </c>
      <c r="EU330" s="3">
        <v>1.10472752493991</v>
      </c>
      <c r="EV330" s="2">
        <v>23.03</v>
      </c>
      <c r="EW330" s="2">
        <v>25.26</v>
      </c>
      <c r="EX330" s="2">
        <v>20.57</v>
      </c>
      <c r="EY330" s="3">
        <v>0.15269376337528201</v>
      </c>
      <c r="EZ330" s="3">
        <v>0.79444837570190396</v>
      </c>
      <c r="FA330" s="3">
        <v>3</v>
      </c>
      <c r="FB330" s="3">
        <v>1.6</v>
      </c>
      <c r="FC330" s="3">
        <v>7</v>
      </c>
      <c r="FD330" s="3">
        <f>AVERAGE(FD328,FD332)</f>
        <v>19500000</v>
      </c>
      <c r="FE330" s="3">
        <v>0.57417508971259401</v>
      </c>
      <c r="FF330" s="3">
        <v>1.1160989371624901</v>
      </c>
      <c r="FG330" s="3">
        <v>2.6232827187273999</v>
      </c>
      <c r="FH330" s="3">
        <v>5.6891901965840097E-3</v>
      </c>
      <c r="FI330" s="3">
        <v>1.29752757965403E-2</v>
      </c>
      <c r="FJ330" s="3">
        <v>4.03037409052397E-3</v>
      </c>
      <c r="FK330" s="3">
        <v>1.42932910460491E-3</v>
      </c>
      <c r="FL330" s="3">
        <v>3.2654178994069198</v>
      </c>
      <c r="FM330" s="3">
        <v>2.73717751869443</v>
      </c>
      <c r="FN330" s="3">
        <v>1.73795322119081</v>
      </c>
      <c r="FO330" s="3">
        <v>10.7371628948321</v>
      </c>
      <c r="FP330" s="3">
        <v>0.96143329143524203</v>
      </c>
      <c r="FQ330" s="3">
        <v>0.26166977162920702</v>
      </c>
      <c r="FR330" s="3">
        <v>0.70823055505752597</v>
      </c>
      <c r="FS330" s="3">
        <v>0.59737181663513195</v>
      </c>
      <c r="FT330" s="3">
        <v>0.87696838378906306</v>
      </c>
      <c r="FU330" s="3">
        <v>29737.5708042482</v>
      </c>
    </row>
    <row r="331" spans="1:177" x14ac:dyDescent="0.35">
      <c r="A331" s="3">
        <v>2017</v>
      </c>
      <c r="B331" s="3" t="s">
        <v>74</v>
      </c>
      <c r="C331" s="5">
        <v>59.87</v>
      </c>
      <c r="D331" s="5">
        <v>3289.94</v>
      </c>
      <c r="E331" s="3">
        <v>39.080698835274497</v>
      </c>
      <c r="F331" s="3">
        <v>121.686865227103</v>
      </c>
      <c r="G331" s="3">
        <v>39.080698835274497</v>
      </c>
      <c r="H331" s="3">
        <v>0.246909857862286</v>
      </c>
      <c r="I331" s="3">
        <v>27.932612312812001</v>
      </c>
      <c r="J331" s="3">
        <v>0.37437603993344398</v>
      </c>
      <c r="K331" s="3">
        <v>40.056156405990002</v>
      </c>
      <c r="L331" s="3">
        <v>1.2985630654603499</v>
      </c>
      <c r="M331" s="3">
        <v>824</v>
      </c>
      <c r="N331" s="3">
        <v>87.54</v>
      </c>
      <c r="O331" s="3">
        <v>91.88</v>
      </c>
      <c r="P331" s="3">
        <v>101.19</v>
      </c>
      <c r="Q331" s="3">
        <v>4856</v>
      </c>
      <c r="R331" s="3">
        <v>100</v>
      </c>
      <c r="S331" s="3">
        <v>100</v>
      </c>
      <c r="T331" s="3">
        <v>28.323209523809499</v>
      </c>
      <c r="U331" s="3">
        <v>27.228930158730201</v>
      </c>
      <c r="V331" s="3">
        <v>18.245410199999998</v>
      </c>
      <c r="W331" s="3">
        <v>100</v>
      </c>
      <c r="X331" s="3">
        <v>12</v>
      </c>
      <c r="Y331" s="3">
        <v>5</v>
      </c>
      <c r="Z331" s="3">
        <v>4</v>
      </c>
      <c r="AA331" s="3">
        <v>167.700551877425</v>
      </c>
      <c r="AB331" s="3">
        <v>5.6803882796999998</v>
      </c>
      <c r="AC331" s="3">
        <v>52.759302534600003</v>
      </c>
      <c r="AD331" s="3">
        <v>4.4150793650793698</v>
      </c>
      <c r="AE331" s="3">
        <v>2316.5035063773698</v>
      </c>
      <c r="AF331" s="3">
        <v>37.6304133373472</v>
      </c>
      <c r="AG331" s="3">
        <f t="shared" si="75"/>
        <v>68.327621510517545</v>
      </c>
      <c r="AH331" s="3">
        <v>0.2</v>
      </c>
      <c r="AI331" s="3">
        <v>3873</v>
      </c>
      <c r="AJ331" s="3">
        <f>AVERAGE(AJ330,AJ332)</f>
        <v>3.1216759999999999</v>
      </c>
      <c r="AK331" s="3">
        <f>AVERAGE(AK330,AK332)</f>
        <v>3.1834474999999998</v>
      </c>
      <c r="AL331" s="3">
        <v>33098.601575444198</v>
      </c>
      <c r="AM331" s="3">
        <v>-6.0174233546961302</v>
      </c>
      <c r="AN331" s="3">
        <v>2.89305226961087</v>
      </c>
      <c r="AO331" s="3">
        <v>1.33771650651764</v>
      </c>
      <c r="AP331" s="3">
        <v>0</v>
      </c>
      <c r="AQ331" s="3">
        <v>8.0735939676962794E-3</v>
      </c>
      <c r="AR331" s="3">
        <v>5.1370837563603404E-3</v>
      </c>
      <c r="AS331" s="3">
        <v>0.111737608232126</v>
      </c>
      <c r="AT331" s="3">
        <v>100</v>
      </c>
      <c r="AU331" s="3">
        <v>99.605094062617397</v>
      </c>
      <c r="AV331" s="3">
        <v>99.787733970679795</v>
      </c>
      <c r="AW331" s="3">
        <v>4</v>
      </c>
      <c r="AX331" s="3">
        <v>5.6986019918747601</v>
      </c>
      <c r="AY331" s="3">
        <v>7.6032142915734999</v>
      </c>
      <c r="AZ331" s="3">
        <v>0.21030258070947999</v>
      </c>
      <c r="BA331" s="3">
        <v>3.7177951179646902</v>
      </c>
      <c r="BB331" s="5">
        <v>12.4</v>
      </c>
      <c r="BC331" s="9">
        <v>18608</v>
      </c>
      <c r="BD331" s="3">
        <v>0</v>
      </c>
      <c r="BE331" s="3">
        <v>3.25</v>
      </c>
      <c r="BF331" s="3">
        <v>113.128785357737</v>
      </c>
      <c r="BG331" s="3">
        <v>0</v>
      </c>
      <c r="BH331" s="3">
        <v>14.6134513049135</v>
      </c>
      <c r="BI331" s="3">
        <f t="shared" si="76"/>
        <v>19.64085886225805</v>
      </c>
      <c r="BJ331" s="3">
        <v>0.88455998897552501</v>
      </c>
      <c r="BK331" s="3">
        <v>14</v>
      </c>
      <c r="BL331" s="3">
        <v>39.700000000000003</v>
      </c>
      <c r="BM331" s="3">
        <v>130.8550955</v>
      </c>
      <c r="BN331" s="3">
        <v>25.841413859999999</v>
      </c>
      <c r="BO331" s="3">
        <v>6963.6669294488602</v>
      </c>
      <c r="BP331" s="3">
        <v>81.625667519999993</v>
      </c>
      <c r="BQ331" s="3">
        <v>3.79475542808246</v>
      </c>
      <c r="BR331" s="3">
        <f t="shared" si="77"/>
        <v>1.0010303517337911</v>
      </c>
      <c r="BS331" s="3">
        <f t="shared" si="77"/>
        <v>98.999604493379593</v>
      </c>
      <c r="BT331" s="3">
        <v>0.99422997236251798</v>
      </c>
      <c r="BU331" s="3">
        <v>1.0121200084686299</v>
      </c>
      <c r="BV331" s="3">
        <v>1.34546005725861</v>
      </c>
      <c r="BW331" s="3">
        <v>94.812049865722699</v>
      </c>
      <c r="BX331" s="3">
        <v>94.313011169433594</v>
      </c>
      <c r="BY331" s="3">
        <v>4</v>
      </c>
      <c r="BZ331" s="3">
        <v>9</v>
      </c>
      <c r="CA331" s="3">
        <v>99.107129999999998</v>
      </c>
      <c r="CB331" s="3">
        <v>95.652923583984403</v>
      </c>
      <c r="CC331" s="3">
        <v>95.778106689453097</v>
      </c>
      <c r="CD331" s="3">
        <v>92.941749572753906</v>
      </c>
      <c r="CE331" s="3">
        <v>9.8207836151122994</v>
      </c>
      <c r="CF331" s="3">
        <v>3.9322099685668901</v>
      </c>
      <c r="CG331" s="3">
        <f>AVERAGE(CG329,CG333)</f>
        <v>10.396915</v>
      </c>
      <c r="CH331" s="3">
        <f>AVERAGE(CH329,CH333)</f>
        <v>6.1860081981944806</v>
      </c>
      <c r="CI331" s="3">
        <v>0.1</v>
      </c>
      <c r="CJ331" s="3">
        <v>6</v>
      </c>
      <c r="CK331" s="3">
        <v>74</v>
      </c>
      <c r="CL331" s="3">
        <v>96</v>
      </c>
      <c r="CM331" s="3">
        <v>96</v>
      </c>
      <c r="CN331" s="3">
        <v>5.82</v>
      </c>
      <c r="CO331" s="3">
        <v>5.9690000000000003</v>
      </c>
      <c r="CP331" s="3">
        <v>3.4209999999999998</v>
      </c>
      <c r="CQ331" s="3">
        <v>6.6638814501178596E-3</v>
      </c>
      <c r="CR331" s="3">
        <v>24.3</v>
      </c>
      <c r="CS331" s="3">
        <v>31.5</v>
      </c>
      <c r="CT331" s="3">
        <v>96.184183283319896</v>
      </c>
      <c r="CU331" s="3">
        <v>98.6924463625665</v>
      </c>
      <c r="CV331" s="3">
        <v>97.532399602984</v>
      </c>
      <c r="CW331" s="3">
        <v>5</v>
      </c>
      <c r="CX331" s="3">
        <f t="shared" si="78"/>
        <v>5</v>
      </c>
      <c r="CY331" s="3">
        <v>3.4</v>
      </c>
      <c r="CZ331" s="3">
        <v>21.6</v>
      </c>
      <c r="DA331" s="3">
        <f t="shared" si="79"/>
        <v>0</v>
      </c>
      <c r="DB331" s="3">
        <v>1611.0849016637601</v>
      </c>
      <c r="DC331" s="3">
        <v>18.71318436</v>
      </c>
      <c r="DD331" s="3">
        <v>32.6</v>
      </c>
      <c r="DE331" s="3">
        <v>18.399999999999999</v>
      </c>
      <c r="DF331" s="3">
        <v>3.5</v>
      </c>
      <c r="DG331" s="3">
        <v>9.4</v>
      </c>
      <c r="DH331" s="3">
        <v>23.2</v>
      </c>
      <c r="DI331" s="3">
        <v>1.3</v>
      </c>
      <c r="DJ331" s="3">
        <v>12.2</v>
      </c>
      <c r="DK331" s="3">
        <v>0</v>
      </c>
      <c r="DL331" s="3">
        <v>2.7073115705852402</v>
      </c>
      <c r="DM331" s="3">
        <v>30.585000000000001</v>
      </c>
      <c r="DN331" s="3">
        <v>0.10533548324134601</v>
      </c>
      <c r="DO331" s="3">
        <v>37.156953425991198</v>
      </c>
      <c r="DP331" s="3">
        <v>33.179000000000002</v>
      </c>
      <c r="DQ331" s="3">
        <v>72.408000000000001</v>
      </c>
      <c r="DR331" s="3">
        <v>74.069000000000003</v>
      </c>
      <c r="DS331" s="3">
        <v>52.7</v>
      </c>
      <c r="DT331" s="3">
        <v>77.797460879834702</v>
      </c>
      <c r="DU331" s="3">
        <v>66.093000000000004</v>
      </c>
      <c r="DV331" s="3">
        <v>31.18</v>
      </c>
      <c r="DW331" s="3">
        <v>26.22</v>
      </c>
      <c r="DX331" s="3">
        <v>4.1470000000000002</v>
      </c>
      <c r="DY331" s="3">
        <v>30.274000000000001</v>
      </c>
      <c r="DZ331" s="3">
        <v>7.5720000000000001</v>
      </c>
      <c r="EA331" s="3">
        <v>8.14</v>
      </c>
      <c r="EB331" s="3">
        <v>3542</v>
      </c>
      <c r="EC331" s="3">
        <v>26.931999999999999</v>
      </c>
      <c r="ED331" s="3">
        <v>64.213999999999999</v>
      </c>
      <c r="EE331" s="3">
        <v>144.821</v>
      </c>
      <c r="EF331" s="3">
        <v>10.7</v>
      </c>
      <c r="EG331" s="3">
        <v>9.9</v>
      </c>
      <c r="EH331" s="3">
        <v>5</v>
      </c>
      <c r="EI331" s="3">
        <v>77.165853658536605</v>
      </c>
      <c r="EJ331" s="3">
        <v>1.52</v>
      </c>
      <c r="EK331" s="3">
        <v>89.407084999999995</v>
      </c>
      <c r="EL331" s="3">
        <v>76.771631999999997</v>
      </c>
      <c r="EM331" s="3">
        <v>15.535811607734001</v>
      </c>
      <c r="EN331" s="3">
        <v>69.198598783527601</v>
      </c>
      <c r="EO331" s="3">
        <v>0.15517899568740601</v>
      </c>
      <c r="EP331" s="3">
        <v>2801.0732421875</v>
      </c>
      <c r="EQ331" s="3">
        <v>484.06119999999999</v>
      </c>
      <c r="ER331" s="3">
        <v>0.274148196110307</v>
      </c>
      <c r="ES331" s="3">
        <v>5.2927459313115502E-2</v>
      </c>
      <c r="ET331" s="3">
        <v>53.750999999999998</v>
      </c>
      <c r="EU331" s="3">
        <v>1.4707459890229</v>
      </c>
      <c r="EV331" s="2">
        <v>23.63</v>
      </c>
      <c r="EW331" s="2">
        <v>26.06</v>
      </c>
      <c r="EX331" s="2">
        <v>20.97</v>
      </c>
      <c r="EY331" s="3">
        <v>9.7783237695693997E-2</v>
      </c>
      <c r="EZ331" s="3">
        <v>0.66654974222183205</v>
      </c>
      <c r="FA331" s="3">
        <v>3</v>
      </c>
      <c r="FB331" s="3">
        <v>1.6</v>
      </c>
      <c r="FC331" s="3">
        <v>7</v>
      </c>
      <c r="FD331" s="3">
        <v>47000000</v>
      </c>
      <c r="FE331" s="3">
        <v>0.58073189640904399</v>
      </c>
      <c r="FF331" s="3">
        <v>1.1042888369850801</v>
      </c>
      <c r="FG331" s="3">
        <v>2.79605263157895</v>
      </c>
      <c r="FH331" s="3">
        <v>7.0583846585728803E-3</v>
      </c>
      <c r="FI331" s="3">
        <v>1.3603715400921101E-2</v>
      </c>
      <c r="FJ331" s="3">
        <v>8.0255461313325904E-3</v>
      </c>
      <c r="FK331" s="3">
        <v>1.5119312864531199E-3</v>
      </c>
      <c r="FL331" s="3">
        <v>3.2654178994069198</v>
      </c>
      <c r="FM331" s="3">
        <v>3.3400390555555699</v>
      </c>
      <c r="FN331" s="3">
        <v>2.0947752210727999</v>
      </c>
      <c r="FO331" s="3">
        <v>11.7654025994434</v>
      </c>
      <c r="FP331" s="3">
        <v>0.91206598281860396</v>
      </c>
      <c r="FQ331" s="3">
        <v>0.33311689433666403</v>
      </c>
      <c r="FR331" s="3">
        <v>0.90273010730743397</v>
      </c>
      <c r="FS331" s="3">
        <v>0.512414991855621</v>
      </c>
      <c r="FT331" s="3">
        <v>0.81186151504516602</v>
      </c>
      <c r="FU331" s="3">
        <v>30142.367452118899</v>
      </c>
    </row>
    <row r="332" spans="1:177" x14ac:dyDescent="0.35">
      <c r="A332" s="3">
        <v>2018</v>
      </c>
      <c r="B332" s="3" t="s">
        <v>74</v>
      </c>
      <c r="C332" s="5">
        <v>53.06</v>
      </c>
      <c r="D332" s="5">
        <v>2923.83</v>
      </c>
      <c r="E332" s="3">
        <v>39.2886855241265</v>
      </c>
      <c r="F332" s="3">
        <v>129.30155786350099</v>
      </c>
      <c r="G332" s="3">
        <v>39.2886855241265</v>
      </c>
      <c r="H332" s="3">
        <v>0.24748607936702299</v>
      </c>
      <c r="I332" s="3">
        <v>28.036605657237899</v>
      </c>
      <c r="J332" s="3">
        <v>0.35357737104825299</v>
      </c>
      <c r="K332" s="3">
        <v>40.056156405990002</v>
      </c>
      <c r="L332" s="3">
        <v>1.1593435680254101</v>
      </c>
      <c r="M332" s="3">
        <v>824</v>
      </c>
      <c r="N332" s="3">
        <v>96.79</v>
      </c>
      <c r="O332" s="3">
        <v>97.9</v>
      </c>
      <c r="P332" s="3">
        <v>99.72</v>
      </c>
      <c r="Q332" s="3">
        <v>5409.7</v>
      </c>
      <c r="R332" s="3">
        <v>100</v>
      </c>
      <c r="S332" s="3">
        <v>100</v>
      </c>
      <c r="T332" s="3">
        <v>28.323209523809499</v>
      </c>
      <c r="U332" s="3">
        <v>27.228930158730201</v>
      </c>
      <c r="V332" s="3">
        <v>18.495425340000001</v>
      </c>
      <c r="W332" s="3">
        <v>100</v>
      </c>
      <c r="X332" s="3">
        <v>12</v>
      </c>
      <c r="Y332" s="3">
        <v>5</v>
      </c>
      <c r="Z332" s="3">
        <v>4</v>
      </c>
      <c r="AA332" s="3">
        <v>174.39683882551401</v>
      </c>
      <c r="AB332" s="3">
        <v>4.6001796945000004</v>
      </c>
      <c r="AC332" s="3">
        <v>52.5606469003</v>
      </c>
      <c r="AD332" s="3">
        <v>4.4166666666666696</v>
      </c>
      <c r="AE332" s="3">
        <v>2313.2971810270701</v>
      </c>
      <c r="AF332" s="3">
        <v>37.6304133373472</v>
      </c>
      <c r="AG332" s="3">
        <f t="shared" si="75"/>
        <v>68.327621510517545</v>
      </c>
      <c r="AH332" s="3">
        <f>AVERAGE(AH331,AH333)</f>
        <v>0.4</v>
      </c>
      <c r="AI332" s="3">
        <v>3915</v>
      </c>
      <c r="AJ332" s="3">
        <v>3</v>
      </c>
      <c r="AK332" s="3">
        <v>3.03</v>
      </c>
      <c r="AL332" s="3">
        <v>42292.649541310297</v>
      </c>
      <c r="AM332" s="3">
        <v>13.587867173331899</v>
      </c>
      <c r="AN332" s="3">
        <v>2.39832527833497</v>
      </c>
      <c r="AO332" s="3">
        <v>1.23761906212316</v>
      </c>
      <c r="AP332" s="3">
        <v>0</v>
      </c>
      <c r="AQ332" s="3">
        <v>7.9640032512755306E-3</v>
      </c>
      <c r="AR332" s="3">
        <v>4.08363151904467E-3</v>
      </c>
      <c r="AS332" s="3">
        <v>0.115266966188023</v>
      </c>
      <c r="AT332" s="3">
        <v>100</v>
      </c>
      <c r="AU332" s="3">
        <v>99.605094062617397</v>
      </c>
      <c r="AV332" s="3">
        <v>99.787830512776196</v>
      </c>
      <c r="AW332" s="3">
        <v>3.3</v>
      </c>
      <c r="AX332" s="3">
        <v>5.55426929974844</v>
      </c>
      <c r="AY332" s="3">
        <v>8.2177492435753301</v>
      </c>
      <c r="AZ332" s="3">
        <v>0.20302399691786599</v>
      </c>
      <c r="BA332" s="3">
        <v>3.4664950456820498</v>
      </c>
      <c r="BB332" s="5">
        <v>12.2</v>
      </c>
      <c r="BC332" s="9">
        <v>19178</v>
      </c>
      <c r="BD332" s="3">
        <v>0</v>
      </c>
      <c r="BE332" s="3">
        <v>3.25</v>
      </c>
      <c r="BF332" s="3">
        <v>113.28558652246301</v>
      </c>
      <c r="BG332" s="3">
        <v>0</v>
      </c>
      <c r="BH332" s="3">
        <v>14.691429407189601</v>
      </c>
      <c r="BI332" s="3">
        <f t="shared" si="76"/>
        <v>19.748532113933997</v>
      </c>
      <c r="BJ332" s="3">
        <v>0.83555001020431496</v>
      </c>
      <c r="BK332" s="3">
        <f>AVERAGE(BK333,BK331)</f>
        <v>18.45</v>
      </c>
      <c r="BL332" s="3">
        <v>39.700000000000003</v>
      </c>
      <c r="BM332" s="3">
        <v>132.95464849999999</v>
      </c>
      <c r="BN332" s="3">
        <v>27.67751608</v>
      </c>
      <c r="BO332" s="3">
        <v>12993.3863567974</v>
      </c>
      <c r="BP332" s="3">
        <v>80.448922479999993</v>
      </c>
      <c r="BQ332" s="3">
        <v>3.7947838604433399</v>
      </c>
      <c r="BR332" s="3">
        <f t="shared" si="77"/>
        <v>1.0010326857445784</v>
      </c>
      <c r="BS332" s="3">
        <f t="shared" si="77"/>
        <v>99.000107422471046</v>
      </c>
      <c r="BT332" s="3">
        <v>0.99676001071929898</v>
      </c>
      <c r="BU332" s="3">
        <v>1.0118499994278001</v>
      </c>
      <c r="BV332" s="3">
        <v>1.3383699655532799</v>
      </c>
      <c r="BW332" s="3">
        <v>92.815147399902301</v>
      </c>
      <c r="BX332" s="3">
        <v>92.125801086425795</v>
      </c>
      <c r="BY332" s="3">
        <v>4</v>
      </c>
      <c r="BZ332" s="3">
        <v>9</v>
      </c>
      <c r="CA332" s="3">
        <v>99.107129999999998</v>
      </c>
      <c r="CB332" s="3">
        <v>95.194427490234403</v>
      </c>
      <c r="CC332" s="3">
        <v>95.615921020507798</v>
      </c>
      <c r="CD332" s="3">
        <v>93.938232421875</v>
      </c>
      <c r="CE332" s="3">
        <v>9.8833274841308594</v>
      </c>
      <c r="CF332" s="3">
        <v>3.9529099464416499</v>
      </c>
      <c r="CG332" s="3">
        <v>10.396915</v>
      </c>
      <c r="CH332" s="3">
        <v>6.1860081981944806</v>
      </c>
      <c r="CI332" s="3">
        <v>0.1</v>
      </c>
      <c r="CJ332" s="3">
        <v>5.9</v>
      </c>
      <c r="CK332" s="3">
        <v>68</v>
      </c>
      <c r="CL332" s="3">
        <v>96</v>
      </c>
      <c r="CM332" s="3">
        <v>96</v>
      </c>
      <c r="CN332" s="3">
        <v>5.7</v>
      </c>
      <c r="CO332" s="3">
        <v>6.0229999999999997</v>
      </c>
      <c r="CP332" s="3">
        <v>3.5209999999999999</v>
      </c>
      <c r="CQ332" s="3">
        <v>6.4655443202423597E-3</v>
      </c>
      <c r="CR332" s="3">
        <v>25.1</v>
      </c>
      <c r="CS332" s="3">
        <v>31.5</v>
      </c>
      <c r="CT332" s="3">
        <v>96.184183283319896</v>
      </c>
      <c r="CU332" s="3">
        <v>98.6924463625665</v>
      </c>
      <c r="CV332" s="3">
        <v>97.5317704157614</v>
      </c>
      <c r="CW332" s="3">
        <v>5</v>
      </c>
      <c r="CX332" s="3">
        <f t="shared" si="78"/>
        <v>5</v>
      </c>
      <c r="CY332" s="3">
        <v>3.4</v>
      </c>
      <c r="CZ332" s="3">
        <v>21.4</v>
      </c>
      <c r="DA332" s="3">
        <f t="shared" si="79"/>
        <v>0</v>
      </c>
      <c r="DB332" s="3">
        <v>1657.68232827303</v>
      </c>
      <c r="DC332" s="3">
        <v>18.90781784</v>
      </c>
      <c r="DD332" s="3">
        <v>33.799999999999997</v>
      </c>
      <c r="DE332" s="3">
        <v>19.600000000000001</v>
      </c>
      <c r="DF332" s="3">
        <v>3.2</v>
      </c>
      <c r="DG332" s="3">
        <v>8.8000000000000007</v>
      </c>
      <c r="DH332" s="3">
        <v>25</v>
      </c>
      <c r="DI332" s="3">
        <v>1.3</v>
      </c>
      <c r="DJ332" s="3">
        <v>11.9</v>
      </c>
      <c r="DK332" s="3">
        <v>0</v>
      </c>
      <c r="DL332" s="3">
        <v>2.2992499431303002</v>
      </c>
      <c r="DM332" s="3">
        <v>30.367000000000001</v>
      </c>
      <c r="DN332" s="3">
        <v>0.102793938468538</v>
      </c>
      <c r="DO332" s="3">
        <v>36.503767423163602</v>
      </c>
      <c r="DP332" s="3">
        <v>32.289000000000001</v>
      </c>
      <c r="DQ332" s="3">
        <v>72.67</v>
      </c>
      <c r="DR332" s="3">
        <v>73.706000000000003</v>
      </c>
      <c r="DS332" s="3">
        <v>52.316000000000003</v>
      </c>
      <c r="DT332" s="3">
        <v>77.145174371451802</v>
      </c>
      <c r="DU332" s="3">
        <v>65.302999999999997</v>
      </c>
      <c r="DV332" s="3">
        <v>28.27</v>
      </c>
      <c r="DW332" s="3">
        <v>23.73</v>
      </c>
      <c r="DX332" s="3">
        <v>3.073</v>
      </c>
      <c r="DY332" s="3">
        <v>30.808</v>
      </c>
      <c r="DZ332" s="3">
        <v>5.8079999999999998</v>
      </c>
      <c r="EA332" s="3">
        <v>6.54</v>
      </c>
      <c r="EB332" s="3">
        <v>3752</v>
      </c>
      <c r="EC332" s="3">
        <v>26.808</v>
      </c>
      <c r="ED332" s="3">
        <v>63.115000000000002</v>
      </c>
      <c r="EE332" s="3">
        <v>147.89400000000001</v>
      </c>
      <c r="EF332" s="3">
        <v>10.6</v>
      </c>
      <c r="EG332" s="3">
        <v>10</v>
      </c>
      <c r="EH332" s="3">
        <v>4.9000000000000004</v>
      </c>
      <c r="EI332" s="3">
        <v>77.265853658536599</v>
      </c>
      <c r="EJ332" s="3">
        <v>1.54</v>
      </c>
      <c r="EK332" s="3">
        <v>89.411316999999997</v>
      </c>
      <c r="EL332" s="3">
        <v>76.826998000000003</v>
      </c>
      <c r="EM332" s="3">
        <v>15.6791427100826</v>
      </c>
      <c r="EN332" s="3">
        <v>68.532631091355398</v>
      </c>
      <c r="EO332" s="3">
        <v>0.13850815961132601</v>
      </c>
      <c r="EP332" s="3">
        <v>3001.404296875</v>
      </c>
      <c r="EQ332" s="3">
        <v>520.62950999999998</v>
      </c>
      <c r="ER332" s="3">
        <v>0.19257242158487201</v>
      </c>
      <c r="ES332" s="3">
        <v>9.1966227186497398E-2</v>
      </c>
      <c r="ET332" s="3">
        <v>53.725999999999999</v>
      </c>
      <c r="EU332" s="3">
        <v>1.2300923551504299</v>
      </c>
      <c r="EV332" s="2">
        <v>24.24</v>
      </c>
      <c r="EW332" s="2">
        <v>26.87</v>
      </c>
      <c r="EX332" s="2">
        <v>21.38</v>
      </c>
      <c r="EY332" s="3">
        <v>0.230566427111626</v>
      </c>
      <c r="EZ332" s="3">
        <v>0.58150380849838301</v>
      </c>
      <c r="FA332" s="3">
        <v>3</v>
      </c>
      <c r="FB332" s="3">
        <f>AVERAGE(FB333,FB331)</f>
        <v>1.75</v>
      </c>
      <c r="FC332" s="3">
        <v>7</v>
      </c>
      <c r="FD332" s="3">
        <v>34000000</v>
      </c>
      <c r="FE332" s="3">
        <v>0.57700736676408404</v>
      </c>
      <c r="FF332" s="3">
        <v>1.22170097426647</v>
      </c>
      <c r="FG332" s="3">
        <v>3.0829706584304399</v>
      </c>
      <c r="FH332" s="3">
        <v>6.1591334452401302E-3</v>
      </c>
      <c r="FI332" s="3">
        <v>1.2193433163950501E-2</v>
      </c>
      <c r="FJ332" s="3">
        <v>7.7005080235649599E-3</v>
      </c>
      <c r="FK332" s="3">
        <v>1.9836339816227599E-3</v>
      </c>
      <c r="FL332" s="3">
        <v>3.2654178994069198</v>
      </c>
      <c r="FM332" s="3">
        <v>3.0175458253947198</v>
      </c>
      <c r="FN332" s="3">
        <v>2.0588919898273002</v>
      </c>
      <c r="FO332" s="3">
        <v>10.6363645517057</v>
      </c>
      <c r="FP332" s="3">
        <v>0.84707337617874101</v>
      </c>
      <c r="FQ332" s="3">
        <v>0.289202597240663</v>
      </c>
      <c r="FR332" s="3">
        <v>0.73651218414306596</v>
      </c>
      <c r="FS332" s="3">
        <v>0.47263640165329002</v>
      </c>
      <c r="FT332" s="3">
        <v>0.79831230640411399</v>
      </c>
      <c r="FU332" s="3">
        <v>31369.7988265901</v>
      </c>
    </row>
    <row r="333" spans="1:177" x14ac:dyDescent="0.35">
      <c r="A333" s="3">
        <v>2019</v>
      </c>
      <c r="B333" s="3" t="s">
        <v>74</v>
      </c>
      <c r="C333" s="5">
        <v>65.09</v>
      </c>
      <c r="D333" s="5">
        <v>2899.05</v>
      </c>
      <c r="E333" s="3">
        <v>39.205490848585697</v>
      </c>
      <c r="F333" s="3">
        <v>129.178791697554</v>
      </c>
      <c r="G333" s="3">
        <v>39.205490848585697</v>
      </c>
      <c r="H333" s="3">
        <v>0.24733473446901999</v>
      </c>
      <c r="I333" s="3">
        <v>28.057404326123098</v>
      </c>
      <c r="J333" s="3">
        <v>0.37437603993344398</v>
      </c>
      <c r="K333" s="3">
        <v>40.056156405990002</v>
      </c>
      <c r="L333" s="3">
        <v>1.0716180371352799</v>
      </c>
      <c r="M333" s="3">
        <v>824</v>
      </c>
      <c r="N333" s="3">
        <v>93.5</v>
      </c>
      <c r="O333" s="3">
        <v>97.94</v>
      </c>
      <c r="P333" s="3">
        <v>106.85</v>
      </c>
      <c r="Q333" s="3">
        <v>5336</v>
      </c>
      <c r="R333" s="3">
        <v>100</v>
      </c>
      <c r="S333" s="3">
        <v>100</v>
      </c>
      <c r="T333" s="3">
        <v>28.323209523809499</v>
      </c>
      <c r="U333" s="3">
        <v>27.228930158730201</v>
      </c>
      <c r="V333" s="3">
        <v>18.365214640000001</v>
      </c>
      <c r="W333" s="3">
        <v>100</v>
      </c>
      <c r="X333" s="3">
        <v>12</v>
      </c>
      <c r="Y333" s="3">
        <v>5</v>
      </c>
      <c r="Z333" s="3">
        <v>4</v>
      </c>
      <c r="AA333" s="3">
        <v>178.10429855655801</v>
      </c>
      <c r="AB333" s="3">
        <v>5.2273540995000003</v>
      </c>
      <c r="AC333" s="3">
        <v>52.327246688099997</v>
      </c>
      <c r="AD333" s="3">
        <v>4.43333333333333</v>
      </c>
      <c r="AE333" s="3">
        <v>2310.1687578277601</v>
      </c>
      <c r="AF333" s="3">
        <v>37.58672</v>
      </c>
      <c r="AG333" s="3">
        <f t="shared" si="75"/>
        <v>68.326709999999991</v>
      </c>
      <c r="AH333" s="3">
        <v>0.6</v>
      </c>
      <c r="AI333" s="3">
        <v>4093</v>
      </c>
      <c r="AJ333" s="3">
        <v>3</v>
      </c>
      <c r="AK333" s="3">
        <v>3.03</v>
      </c>
      <c r="AL333" s="3">
        <v>37596.572895713201</v>
      </c>
      <c r="AM333" s="3">
        <v>-15.643955064761499</v>
      </c>
      <c r="AN333" s="3">
        <v>2.7810213430433</v>
      </c>
      <c r="AO333" s="3">
        <v>1.22831910340203</v>
      </c>
      <c r="AP333" s="3">
        <v>0</v>
      </c>
      <c r="AQ333" s="3">
        <v>5.8587897257443402E-3</v>
      </c>
      <c r="AR333" s="3">
        <v>3.6289229407866401E-3</v>
      </c>
      <c r="AS333" s="3">
        <v>0.123212771654913</v>
      </c>
      <c r="AT333" s="3">
        <v>100</v>
      </c>
      <c r="AU333" s="3">
        <v>99.605094062617397</v>
      </c>
      <c r="AV333" s="3">
        <v>99.787817852195403</v>
      </c>
      <c r="AW333" s="3">
        <v>2.7</v>
      </c>
      <c r="AX333" s="3">
        <v>5.7345365686592196</v>
      </c>
      <c r="AY333" s="3">
        <v>7.7305746900149597</v>
      </c>
      <c r="AZ333" s="3">
        <v>0.38478347117139799</v>
      </c>
      <c r="BA333" s="3">
        <v>3.5635162869389698</v>
      </c>
      <c r="BB333" s="5">
        <v>11.9</v>
      </c>
      <c r="BC333" s="9">
        <v>19454</v>
      </c>
      <c r="BD333" s="3">
        <v>0</v>
      </c>
      <c r="BE333" s="3">
        <v>3.25</v>
      </c>
      <c r="BF333" s="3">
        <v>113.43899750416</v>
      </c>
      <c r="BG333" s="3">
        <v>0</v>
      </c>
      <c r="BH333" s="3">
        <v>14.7590531039677</v>
      </c>
      <c r="BI333" s="3">
        <f t="shared" si="76"/>
        <v>19.810794221533051</v>
      </c>
      <c r="BJ333" s="3">
        <v>0.822409987449646</v>
      </c>
      <c r="BK333" s="3">
        <v>22.9</v>
      </c>
      <c r="BL333" s="3">
        <v>39.700000000000003</v>
      </c>
      <c r="BM333" s="3">
        <v>135.67358110000001</v>
      </c>
      <c r="BN333" s="3">
        <v>29.16346102</v>
      </c>
      <c r="BO333" s="3">
        <v>20091.317670755801</v>
      </c>
      <c r="BP333" s="3">
        <v>82.853660500000004</v>
      </c>
      <c r="BQ333" s="3">
        <v>4.1254209657648104</v>
      </c>
      <c r="BR333" s="3">
        <f t="shared" si="77"/>
        <v>1.001033852749972</v>
      </c>
      <c r="BS333" s="3">
        <f t="shared" si="77"/>
        <v>99.000358887016773</v>
      </c>
      <c r="BT333" s="3">
        <v>0.99533998966216997</v>
      </c>
      <c r="BU333" s="3">
        <v>1.01339995861053</v>
      </c>
      <c r="BV333" s="3">
        <v>1.3368599414825399</v>
      </c>
      <c r="BW333" s="3">
        <v>91.383712768554702</v>
      </c>
      <c r="BX333" s="3">
        <v>91.519302368164105</v>
      </c>
      <c r="BY333" s="3">
        <v>4</v>
      </c>
      <c r="BZ333" s="3">
        <v>9</v>
      </c>
      <c r="CA333" s="3">
        <v>99.107129999999998</v>
      </c>
      <c r="CB333" s="3">
        <v>95.422149658203097</v>
      </c>
      <c r="CC333" s="3">
        <v>95.347908020019503</v>
      </c>
      <c r="CD333" s="3">
        <v>93.597618103027301</v>
      </c>
      <c r="CE333" s="3">
        <v>10.470991134643601</v>
      </c>
      <c r="CF333" s="3">
        <v>4.2731900215148899</v>
      </c>
      <c r="CG333" s="3">
        <v>10.47519</v>
      </c>
      <c r="CH333" s="3">
        <v>6.2867178023257901</v>
      </c>
      <c r="CI333" s="3">
        <v>0.1</v>
      </c>
      <c r="CJ333" s="3">
        <v>5.8</v>
      </c>
      <c r="CK333" s="3">
        <v>68</v>
      </c>
      <c r="CL333" s="3">
        <v>97</v>
      </c>
      <c r="CM333" s="3">
        <v>96</v>
      </c>
      <c r="CN333" s="3">
        <v>5.7</v>
      </c>
      <c r="CO333" s="3">
        <v>6.0579999999999998</v>
      </c>
      <c r="CP333" s="3">
        <v>3.5670000000000002</v>
      </c>
      <c r="CQ333" s="3">
        <v>6.7498632286969E-3</v>
      </c>
      <c r="CR333" s="3">
        <v>25.4</v>
      </c>
      <c r="CS333" s="3">
        <v>31.5</v>
      </c>
      <c r="CT333" s="3">
        <v>96.184183283319896</v>
      </c>
      <c r="CU333" s="3">
        <v>98.6924463625665</v>
      </c>
      <c r="CV333" s="3">
        <v>97.531844828699406</v>
      </c>
      <c r="CW333" s="3">
        <v>5</v>
      </c>
      <c r="CX333" s="3">
        <f t="shared" si="78"/>
        <v>5</v>
      </c>
      <c r="CY333" s="3">
        <v>3.4</v>
      </c>
      <c r="CZ333" s="3">
        <v>21.2</v>
      </c>
      <c r="DA333" s="3">
        <f t="shared" si="79"/>
        <v>0</v>
      </c>
      <c r="DB333" s="3">
        <v>1751.65789888939</v>
      </c>
      <c r="DC333" s="3">
        <v>19.159345630000001</v>
      </c>
      <c r="DD333" s="3">
        <v>32.799999999999997</v>
      </c>
      <c r="DE333" s="3">
        <v>18.8</v>
      </c>
      <c r="DF333" s="3">
        <v>3.6</v>
      </c>
      <c r="DG333" s="3">
        <v>9.5</v>
      </c>
      <c r="DH333" s="3">
        <v>23.2</v>
      </c>
      <c r="DI333" s="3">
        <v>0.5</v>
      </c>
      <c r="DJ333" s="3">
        <v>11.4</v>
      </c>
      <c r="DK333" s="3">
        <v>0</v>
      </c>
      <c r="DL333" s="3">
        <v>2.7863604559724102</v>
      </c>
      <c r="DM333" s="3">
        <v>33.35</v>
      </c>
      <c r="DN333" s="3">
        <v>0.101624757741438</v>
      </c>
      <c r="DO333" s="3">
        <v>36.096138723599204</v>
      </c>
      <c r="DP333" s="3">
        <v>29.678999999999998</v>
      </c>
      <c r="DQ333" s="3">
        <v>72.947000000000003</v>
      </c>
      <c r="DR333" s="3">
        <v>74.754000000000005</v>
      </c>
      <c r="DS333" s="3">
        <v>52.304000000000002</v>
      </c>
      <c r="DT333" s="3">
        <v>77.378504327243107</v>
      </c>
      <c r="DU333" s="3">
        <v>64.628</v>
      </c>
      <c r="DV333" s="3">
        <v>27.05</v>
      </c>
      <c r="DW333" s="3">
        <v>22.74</v>
      </c>
      <c r="DX333" s="3">
        <v>2.5169999999999999</v>
      </c>
      <c r="DY333" s="3">
        <v>31.888000000000002</v>
      </c>
      <c r="DZ333" s="3">
        <v>4.8230000000000004</v>
      </c>
      <c r="EA333" s="3">
        <v>5.76</v>
      </c>
      <c r="EB333" s="3">
        <v>3378</v>
      </c>
      <c r="EC333" s="3">
        <v>26.881</v>
      </c>
      <c r="ED333" s="3">
        <v>61.628999999999998</v>
      </c>
      <c r="EE333" s="3">
        <v>140.37100000000001</v>
      </c>
      <c r="EF333" s="3">
        <v>10.5</v>
      </c>
      <c r="EG333" s="3">
        <v>9.8000000000000007</v>
      </c>
      <c r="EH333" s="3">
        <v>4.8</v>
      </c>
      <c r="EI333" s="3">
        <v>77.665853658536605</v>
      </c>
      <c r="EJ333" s="3">
        <v>1.57</v>
      </c>
      <c r="EK333" s="3">
        <v>89.687556000000001</v>
      </c>
      <c r="EL333" s="3">
        <v>77.519333000000003</v>
      </c>
      <c r="EM333" s="3">
        <v>15.787532059486001</v>
      </c>
      <c r="EN333" s="3">
        <v>67.896178971324105</v>
      </c>
      <c r="EO333" s="3">
        <v>0.13532807284086501</v>
      </c>
      <c r="EP333" s="3">
        <v>3114.86279296875</v>
      </c>
      <c r="EQ333" s="3">
        <v>520.62950999999998</v>
      </c>
      <c r="ER333" s="3">
        <v>0.12882310256343801</v>
      </c>
      <c r="ES333" s="3">
        <v>0.140930440682143</v>
      </c>
      <c r="ET333" s="3">
        <v>53.728999999999999</v>
      </c>
      <c r="EU333" s="3">
        <v>1.3934920985330901</v>
      </c>
      <c r="EV333" s="2">
        <v>24.86</v>
      </c>
      <c r="EW333" s="2">
        <v>27.7</v>
      </c>
      <c r="EX333" s="2">
        <v>21.79</v>
      </c>
      <c r="EY333" s="3">
        <v>0.18827502429485299</v>
      </c>
      <c r="EZ333" s="3">
        <v>0.54981184005737305</v>
      </c>
      <c r="FA333" s="3">
        <v>3</v>
      </c>
      <c r="FB333" s="3">
        <v>1.9</v>
      </c>
      <c r="FC333" s="3">
        <v>7</v>
      </c>
      <c r="FD333" s="3">
        <v>15000000</v>
      </c>
      <c r="FE333" s="3">
        <v>0.58350227547653</v>
      </c>
      <c r="FF333" s="3">
        <v>1.70483154448324</v>
      </c>
      <c r="FG333" s="3">
        <v>4.2101409481969601</v>
      </c>
      <c r="FH333" s="3">
        <v>4.3857923388116397E-3</v>
      </c>
      <c r="FI333" s="3">
        <v>7.1626135723481697E-3</v>
      </c>
      <c r="FJ333" s="3">
        <v>7.1331079237376702E-3</v>
      </c>
      <c r="FK333" s="3">
        <v>1.56694289828893E-3</v>
      </c>
      <c r="FL333" s="3">
        <v>3.2654178994069198</v>
      </c>
      <c r="FM333" s="3">
        <v>2.9123711387599198</v>
      </c>
      <c r="FN333" s="3">
        <v>2.0256252271349502</v>
      </c>
      <c r="FO333" s="3">
        <v>9.9122358031086009</v>
      </c>
      <c r="FP333" s="3">
        <v>0.86135721206664995</v>
      </c>
      <c r="FQ333" s="3">
        <v>0.25198943420904502</v>
      </c>
      <c r="FR333" s="3">
        <v>0.66727554798126198</v>
      </c>
      <c r="FS333" s="3">
        <v>0.49979925155639598</v>
      </c>
      <c r="FT333" s="3">
        <v>0.99758112430572499</v>
      </c>
      <c r="FU333" s="3">
        <v>33943.349878745401</v>
      </c>
    </row>
    <row r="334" spans="1:177" x14ac:dyDescent="0.35">
      <c r="A334" s="3">
        <v>2020</v>
      </c>
      <c r="B334" s="3" t="s">
        <v>74</v>
      </c>
      <c r="C334" s="5">
        <v>19.95</v>
      </c>
      <c r="D334" s="5">
        <v>3046.66</v>
      </c>
      <c r="E334" s="3">
        <v>39.163893510815299</v>
      </c>
      <c r="F334" s="3">
        <v>129.81137444279301</v>
      </c>
      <c r="G334" s="3">
        <v>39.163893510815299</v>
      </c>
      <c r="H334" s="3">
        <v>0.24657311909683199</v>
      </c>
      <c r="I334" s="3">
        <v>27.995008319467601</v>
      </c>
      <c r="J334" s="3">
        <v>0.37437603993344398</v>
      </c>
      <c r="K334" s="3">
        <v>40.056156405990002</v>
      </c>
      <c r="L334" s="3">
        <v>1.2426978226234699</v>
      </c>
      <c r="M334" s="3">
        <v>824</v>
      </c>
      <c r="N334" s="3">
        <v>101.11</v>
      </c>
      <c r="O334" s="3">
        <v>101.26</v>
      </c>
      <c r="P334" s="3">
        <v>100.98</v>
      </c>
      <c r="Q334" s="3">
        <v>6129.8</v>
      </c>
      <c r="R334" s="3">
        <v>100</v>
      </c>
      <c r="S334" s="3">
        <v>100</v>
      </c>
      <c r="T334" s="3">
        <v>28.323209523809499</v>
      </c>
      <c r="U334" s="3">
        <v>27.228930158730201</v>
      </c>
      <c r="V334" s="3">
        <v>18.365214640000001</v>
      </c>
      <c r="W334" s="3">
        <v>100</v>
      </c>
      <c r="X334" s="3">
        <v>12</v>
      </c>
      <c r="Y334" s="3">
        <v>5</v>
      </c>
      <c r="Z334" s="3">
        <v>4</v>
      </c>
      <c r="AA334" s="3">
        <v>173.28036873055001</v>
      </c>
      <c r="AB334" s="3">
        <v>5.3153153153000003</v>
      </c>
      <c r="AC334" s="3">
        <v>52.8108108108</v>
      </c>
      <c r="AD334" s="3">
        <v>4.4047619047619104</v>
      </c>
      <c r="AE334" s="3">
        <v>2308.1881876820798</v>
      </c>
      <c r="AF334" s="3">
        <v>37.587800000000001</v>
      </c>
      <c r="AG334" s="3">
        <f t="shared" si="75"/>
        <v>19.483546999999998</v>
      </c>
      <c r="AH334" s="3">
        <v>0.6</v>
      </c>
      <c r="AI334" s="3">
        <v>2180</v>
      </c>
      <c r="AJ334" s="3">
        <v>3</v>
      </c>
      <c r="AK334" s="3">
        <v>3.03</v>
      </c>
      <c r="AL334" s="3">
        <v>37596.572895713201</v>
      </c>
      <c r="AM334" s="3">
        <v>1.7915016413537601</v>
      </c>
      <c r="AN334" s="3">
        <v>2.8159761758780801</v>
      </c>
      <c r="AO334" s="3">
        <v>1.16228011646058</v>
      </c>
      <c r="AP334" s="3">
        <v>0</v>
      </c>
      <c r="AQ334" s="3">
        <v>6.5260213178119199E-3</v>
      </c>
      <c r="AR334" s="3">
        <v>1.25437090991945E-3</v>
      </c>
      <c r="AS334" s="3">
        <v>0.12909445039539</v>
      </c>
      <c r="AT334" s="3">
        <v>100</v>
      </c>
      <c r="AU334" s="3">
        <v>99.605094062617397</v>
      </c>
      <c r="AV334" s="3">
        <v>99.787701358987107</v>
      </c>
      <c r="AW334" s="3">
        <v>2.5</v>
      </c>
      <c r="AX334" s="3">
        <v>6.2178227646058497</v>
      </c>
      <c r="AY334" s="3">
        <v>6.2917734194970096</v>
      </c>
      <c r="AZ334" s="3">
        <v>0.42839976798474799</v>
      </c>
      <c r="BA334" s="3">
        <v>4.0152260123690198</v>
      </c>
      <c r="BB334" s="5">
        <v>11.4</v>
      </c>
      <c r="BC334" s="9">
        <v>20026</v>
      </c>
      <c r="BD334" s="3">
        <v>0</v>
      </c>
      <c r="BE334" s="3">
        <v>3.25</v>
      </c>
      <c r="BF334" s="3">
        <v>113.536335274542</v>
      </c>
      <c r="BG334" s="3">
        <v>0</v>
      </c>
      <c r="BH334" s="3">
        <v>14.820294650326399</v>
      </c>
      <c r="BI334" s="3">
        <f t="shared" si="76"/>
        <v>19.888778855396048</v>
      </c>
      <c r="BJ334" s="3">
        <v>0.89780998229980502</v>
      </c>
      <c r="BK334" s="3">
        <v>22.9</v>
      </c>
      <c r="BL334" s="3">
        <v>39.700000000000003</v>
      </c>
      <c r="BM334" s="3">
        <v>133.59232470000001</v>
      </c>
      <c r="BN334" s="3">
        <v>31.183076310000001</v>
      </c>
      <c r="BO334" s="3">
        <v>25918.388694127902</v>
      </c>
      <c r="BP334" s="3">
        <v>89.920904129999997</v>
      </c>
      <c r="BQ334" s="3">
        <v>4.1254209657648104</v>
      </c>
      <c r="BR334" s="3">
        <f t="shared" si="77"/>
        <v>1.001004432764605</v>
      </c>
      <c r="BS334" s="3">
        <f t="shared" si="77"/>
        <v>99.008928451687098</v>
      </c>
      <c r="BT334" s="3">
        <v>0.99654000997543302</v>
      </c>
      <c r="BU334" s="3">
        <v>1.0117000341415401</v>
      </c>
      <c r="BV334" s="3">
        <v>1.3271499872207599</v>
      </c>
      <c r="BW334" s="3">
        <v>96.548240661621094</v>
      </c>
      <c r="BX334" s="3">
        <v>96.819061279296903</v>
      </c>
      <c r="BY334" s="3">
        <v>4</v>
      </c>
      <c r="BZ334" s="3">
        <v>9</v>
      </c>
      <c r="CA334" s="3">
        <v>99.107129999999998</v>
      </c>
      <c r="CB334" s="3">
        <v>96.258491516113295</v>
      </c>
      <c r="CC334" s="3">
        <v>95.344680786132798</v>
      </c>
      <c r="CD334" s="3">
        <v>92.762527465820298</v>
      </c>
      <c r="CE334" s="3">
        <v>9.9396133422851598</v>
      </c>
      <c r="CF334" s="3">
        <v>4.7646799087524396</v>
      </c>
      <c r="CG334" s="3">
        <v>10.47519</v>
      </c>
      <c r="CH334" s="3">
        <v>6.2867178023257901</v>
      </c>
      <c r="CI334" s="3">
        <v>0.1</v>
      </c>
      <c r="CJ334" s="3">
        <v>5.7</v>
      </c>
      <c r="CK334" s="3">
        <v>68</v>
      </c>
      <c r="CL334" s="3">
        <v>97</v>
      </c>
      <c r="CM334" s="3">
        <v>96</v>
      </c>
      <c r="CN334" s="3">
        <v>5.7</v>
      </c>
      <c r="CO334" s="3">
        <v>6.117</v>
      </c>
      <c r="CP334" s="3">
        <v>3.67</v>
      </c>
      <c r="CQ334" s="3">
        <v>6.7108395583416296E-3</v>
      </c>
      <c r="CR334" s="3">
        <v>25.6</v>
      </c>
      <c r="CS334" s="3">
        <v>31.5</v>
      </c>
      <c r="CT334" s="3">
        <v>96.184183283319896</v>
      </c>
      <c r="CU334" s="3">
        <v>98.6924463625665</v>
      </c>
      <c r="CV334" s="3">
        <v>97.532628206110402</v>
      </c>
      <c r="CW334" s="3">
        <v>5</v>
      </c>
      <c r="CX334" s="3">
        <f t="shared" si="78"/>
        <v>5</v>
      </c>
      <c r="CY334" s="3">
        <v>3.4</v>
      </c>
      <c r="CZ334" s="3">
        <v>21.2</v>
      </c>
      <c r="DA334" s="3">
        <f t="shared" si="79"/>
        <v>0</v>
      </c>
      <c r="DB334" s="3">
        <v>1820.6649161043699</v>
      </c>
      <c r="DC334" s="3">
        <v>18.751684189999999</v>
      </c>
      <c r="DD334" s="3">
        <v>32.799999999999997</v>
      </c>
      <c r="DE334" s="3">
        <v>18.8</v>
      </c>
      <c r="DF334" s="3">
        <v>3.6</v>
      </c>
      <c r="DG334" s="3">
        <v>9.5</v>
      </c>
      <c r="DH334" s="3">
        <v>23.2</v>
      </c>
      <c r="DI334" s="3">
        <v>0.5</v>
      </c>
      <c r="DJ334" s="3">
        <v>12.3</v>
      </c>
      <c r="DK334" s="3">
        <v>0</v>
      </c>
      <c r="DL334" s="3">
        <v>2.58258008904494</v>
      </c>
      <c r="DM334" s="3">
        <v>34.531999999999996</v>
      </c>
      <c r="DN334" s="3">
        <v>0.10051165255074999</v>
      </c>
      <c r="DO334" s="3">
        <v>36.554925545459596</v>
      </c>
      <c r="DP334" s="3">
        <v>28.138000000000002</v>
      </c>
      <c r="DQ334" s="3">
        <v>72.665999999999997</v>
      </c>
      <c r="DR334" s="3">
        <v>74.575999999999993</v>
      </c>
      <c r="DS334" s="3">
        <v>51.923999999999999</v>
      </c>
      <c r="DT334" s="3">
        <v>77.9230134313799</v>
      </c>
      <c r="DU334" s="3">
        <v>63.652999999999999</v>
      </c>
      <c r="DV334" s="3">
        <v>34.17</v>
      </c>
      <c r="DW334" s="3">
        <v>28.93</v>
      </c>
      <c r="DX334" s="3">
        <v>3.4689999999999999</v>
      </c>
      <c r="DY334" s="3">
        <v>31.606999999999999</v>
      </c>
      <c r="DZ334" s="3">
        <v>6.3230000000000004</v>
      </c>
      <c r="EA334" s="3">
        <v>6.72</v>
      </c>
      <c r="EB334" s="3">
        <v>1746</v>
      </c>
      <c r="EC334" s="3">
        <v>26.347000000000001</v>
      </c>
      <c r="ED334" s="3">
        <v>61.628999999999998</v>
      </c>
      <c r="EE334" s="3">
        <v>140.37100000000001</v>
      </c>
      <c r="EF334" s="3">
        <v>10.4</v>
      </c>
      <c r="EG334" s="3">
        <v>10.8</v>
      </c>
      <c r="EH334" s="3">
        <v>4.7</v>
      </c>
      <c r="EI334" s="3">
        <v>76.865853658536594</v>
      </c>
      <c r="EJ334" s="3">
        <v>1.59</v>
      </c>
      <c r="EK334" s="3">
        <v>89.679840999999996</v>
      </c>
      <c r="EL334" s="3">
        <v>77.672763000000003</v>
      </c>
      <c r="EM334" s="3">
        <v>15.8419573951599</v>
      </c>
      <c r="EN334" s="3">
        <v>67.333858011294595</v>
      </c>
      <c r="EO334" s="3">
        <v>8.5769475614986795E-2</v>
      </c>
      <c r="EP334" s="3">
        <v>3165.59497070313</v>
      </c>
      <c r="EQ334" s="3">
        <v>520.62950999999998</v>
      </c>
      <c r="ER334" s="3">
        <v>1.8780272844608401E-2</v>
      </c>
      <c r="ES334" s="3">
        <v>0.14342410223534899</v>
      </c>
      <c r="ET334" s="3">
        <v>53.76</v>
      </c>
      <c r="EU334" s="3">
        <v>1.15454808101739</v>
      </c>
      <c r="EV334" s="2">
        <v>25.5</v>
      </c>
      <c r="EW334" s="2">
        <v>28.57</v>
      </c>
      <c r="EX334" s="2">
        <v>22.2</v>
      </c>
      <c r="EY334" s="3">
        <v>0.41619792580604598</v>
      </c>
      <c r="EZ334" s="3">
        <v>0.502344250679016</v>
      </c>
      <c r="FA334" s="3">
        <v>3</v>
      </c>
      <c r="FB334" s="3">
        <v>1.9</v>
      </c>
      <c r="FC334" s="3">
        <v>7</v>
      </c>
      <c r="FD334" s="3">
        <v>25000000</v>
      </c>
      <c r="FE334" s="3">
        <v>0.66363801937970501</v>
      </c>
      <c r="FF334" s="3">
        <v>1.9226290397743999</v>
      </c>
      <c r="FG334" s="3">
        <v>4.28189967575815</v>
      </c>
      <c r="FH334" s="3">
        <v>2.5259562095748E-3</v>
      </c>
      <c r="FI334" s="3">
        <v>8.72625980669719E-3</v>
      </c>
      <c r="FJ334" s="3">
        <v>1.8579570682178601E-3</v>
      </c>
      <c r="FK334" s="3">
        <v>4.91874857273577E-4</v>
      </c>
      <c r="FL334" s="3">
        <v>3.2654178994069198</v>
      </c>
      <c r="FM334" s="3">
        <v>2.4004897408019499</v>
      </c>
      <c r="FN334" s="3">
        <v>1.8253033741800799</v>
      </c>
      <c r="FO334" s="3">
        <v>9.99731572178265</v>
      </c>
      <c r="FP334" s="3">
        <v>0.87993693351745605</v>
      </c>
      <c r="FQ334" s="3">
        <v>0.219233025168727</v>
      </c>
      <c r="FR334" s="3">
        <v>0.63392108678817705</v>
      </c>
      <c r="FS334" s="3">
        <v>0.65422600507736195</v>
      </c>
      <c r="FT334" s="3">
        <v>0.77473336458206199</v>
      </c>
      <c r="FU334" s="3">
        <v>34999.654135105797</v>
      </c>
    </row>
    <row r="335" spans="1:177" x14ac:dyDescent="0.35">
      <c r="A335" s="3">
        <v>2021</v>
      </c>
      <c r="B335" s="3" t="s">
        <v>74</v>
      </c>
      <c r="C335" s="5">
        <v>62.28</v>
      </c>
      <c r="D335" s="5">
        <v>3382.63</v>
      </c>
      <c r="E335" s="3">
        <v>38.6023294509151</v>
      </c>
      <c r="F335" s="3">
        <v>134.49365007541499</v>
      </c>
      <c r="G335" s="3">
        <v>38.6023294509151</v>
      </c>
      <c r="H335" s="3">
        <v>0.24342571577899799</v>
      </c>
      <c r="I335" s="3">
        <v>27.579034941763702</v>
      </c>
      <c r="J335" s="3">
        <v>0.37437603993344398</v>
      </c>
      <c r="K335" s="3">
        <v>40.056156405990002</v>
      </c>
      <c r="L335" s="3">
        <v>1.3793103448275901</v>
      </c>
      <c r="M335" s="3">
        <v>824</v>
      </c>
      <c r="N335" s="3">
        <v>99.8</v>
      </c>
      <c r="O335" s="3">
        <v>97.38</v>
      </c>
      <c r="P335" s="3">
        <v>91.65</v>
      </c>
      <c r="Q335" s="3">
        <v>5976.8</v>
      </c>
      <c r="R335" s="3">
        <v>100</v>
      </c>
      <c r="S335" s="3">
        <v>100</v>
      </c>
      <c r="T335" s="3">
        <v>28.323209523809499</v>
      </c>
      <c r="U335" s="3">
        <v>27.228930158730201</v>
      </c>
      <c r="V335" s="3">
        <v>18.365214640000001</v>
      </c>
      <c r="W335" s="3">
        <v>100</v>
      </c>
      <c r="X335" s="3">
        <v>12</v>
      </c>
      <c r="Y335" s="3">
        <v>5</v>
      </c>
      <c r="Z335" s="3">
        <v>4</v>
      </c>
      <c r="AA335" s="3">
        <v>173.28036873055001</v>
      </c>
      <c r="AB335" s="3">
        <v>5.3153153153000003</v>
      </c>
      <c r="AC335" s="3">
        <v>52.8108108108</v>
      </c>
      <c r="AD335" s="3">
        <v>4.4047619047619104</v>
      </c>
      <c r="AE335" s="3">
        <v>2308.1881876820798</v>
      </c>
      <c r="AF335" s="3">
        <v>37.587471010000002</v>
      </c>
      <c r="AG335" s="3">
        <f t="shared" si="75"/>
        <v>19.483542800000002</v>
      </c>
      <c r="AH335" s="3">
        <v>0.6</v>
      </c>
      <c r="AI335" s="3">
        <v>2052</v>
      </c>
      <c r="AJ335" s="3">
        <v>3</v>
      </c>
      <c r="AK335" s="3">
        <f>AVERAGE(AK334,AK336)</f>
        <v>3.165</v>
      </c>
      <c r="AL335" s="3">
        <v>37596.572895713201</v>
      </c>
      <c r="AM335" s="3">
        <v>-1.24316141484233</v>
      </c>
      <c r="AN335" s="3">
        <v>2.8707279491779598</v>
      </c>
      <c r="AO335" s="3">
        <v>1.1315579391739099</v>
      </c>
      <c r="AP335" s="3">
        <v>0</v>
      </c>
      <c r="AQ335" s="3">
        <v>9.2176068015352303E-3</v>
      </c>
      <c r="AR335" s="3">
        <v>3.1942084234568599E-3</v>
      </c>
      <c r="AS335" s="3">
        <v>0.127797090508383</v>
      </c>
      <c r="AT335" s="3">
        <v>100</v>
      </c>
      <c r="AU335" s="3">
        <v>99.605094062617397</v>
      </c>
      <c r="AV335" s="3">
        <v>99.787458433902302</v>
      </c>
      <c r="AW335" s="3">
        <v>2.8</v>
      </c>
      <c r="AX335" s="3">
        <v>5.8278811540672999</v>
      </c>
      <c r="AY335" s="3">
        <v>8.6155253144672397</v>
      </c>
      <c r="AZ335" s="3">
        <v>0.42839976798474799</v>
      </c>
      <c r="BA335" s="3">
        <v>3.96515666172649</v>
      </c>
      <c r="BB335" s="5">
        <v>12.3</v>
      </c>
      <c r="BC335" s="9">
        <v>20047</v>
      </c>
      <c r="BD335" s="3">
        <v>0</v>
      </c>
      <c r="BE335" s="3">
        <v>3.25</v>
      </c>
      <c r="BF335" s="3">
        <v>113.29548668885199</v>
      </c>
      <c r="BG335" s="3">
        <v>0</v>
      </c>
      <c r="BH335" s="3">
        <v>14.910079721445699</v>
      </c>
      <c r="BI335" s="3">
        <f t="shared" si="76"/>
        <v>19.982406977378449</v>
      </c>
      <c r="BJ335" s="3">
        <v>0.91539001464843806</v>
      </c>
      <c r="BK335" s="3">
        <v>22.9</v>
      </c>
      <c r="BL335" s="3">
        <v>39.700000000000003</v>
      </c>
      <c r="BM335" s="3">
        <v>135.1475011</v>
      </c>
      <c r="BN335" s="3">
        <v>32.576966609999999</v>
      </c>
      <c r="BO335" s="3">
        <v>25918.388694127902</v>
      </c>
      <c r="BP335" s="3">
        <v>88.925605230000002</v>
      </c>
      <c r="BQ335" s="3">
        <v>4.1254209657648104</v>
      </c>
      <c r="BR335" s="3">
        <f t="shared" si="77"/>
        <v>1.0009747210278896</v>
      </c>
      <c r="BS335" s="3">
        <f t="shared" si="77"/>
        <v>99.01743515022099</v>
      </c>
      <c r="BT335" s="3">
        <v>0.99654000997543302</v>
      </c>
      <c r="BU335" s="3">
        <v>1.0117000341415401</v>
      </c>
      <c r="BV335" s="3">
        <v>1.3224799633026101</v>
      </c>
      <c r="BW335" s="3">
        <v>92.652969360351605</v>
      </c>
      <c r="BX335" s="3">
        <v>92.148017883300795</v>
      </c>
      <c r="BY335" s="3">
        <v>4</v>
      </c>
      <c r="BZ335" s="3">
        <v>9</v>
      </c>
      <c r="CA335" s="3">
        <v>99.107129999999998</v>
      </c>
      <c r="CB335" s="3">
        <v>96.258491516113295</v>
      </c>
      <c r="CC335" s="3">
        <v>95.344680786132798</v>
      </c>
      <c r="CD335" s="3">
        <v>92.762527465820298</v>
      </c>
      <c r="CE335" s="3">
        <v>9.3523797988891602</v>
      </c>
      <c r="CF335" s="3">
        <v>4.3964605331420898</v>
      </c>
      <c r="CG335" s="3">
        <v>10.47519</v>
      </c>
      <c r="CH335" s="3">
        <v>6.2867178023257901</v>
      </c>
      <c r="CI335" s="3">
        <v>0.1</v>
      </c>
      <c r="CJ335" s="3">
        <v>5.6</v>
      </c>
      <c r="CK335" s="3">
        <v>68</v>
      </c>
      <c r="CL335" s="3">
        <v>97</v>
      </c>
      <c r="CM335" s="3">
        <v>95</v>
      </c>
      <c r="CN335" s="3">
        <v>5.7</v>
      </c>
      <c r="CO335" s="3">
        <v>7.85</v>
      </c>
      <c r="CP335" s="3">
        <v>4.6289999999999996</v>
      </c>
      <c r="CQ335" s="3">
        <v>6.7108395583416296E-3</v>
      </c>
      <c r="CR335" s="3">
        <v>25.6</v>
      </c>
      <c r="CS335" s="3">
        <v>31.5</v>
      </c>
      <c r="CT335" s="3">
        <v>96.184183283319896</v>
      </c>
      <c r="CU335" s="3">
        <v>98.6924463625665</v>
      </c>
      <c r="CV335" s="3">
        <v>97.534127401519299</v>
      </c>
      <c r="CW335" s="3">
        <v>5</v>
      </c>
      <c r="CX335" s="3">
        <f t="shared" si="78"/>
        <v>5</v>
      </c>
      <c r="CY335" s="3">
        <v>3.4</v>
      </c>
      <c r="CZ335" s="3">
        <v>21.2</v>
      </c>
      <c r="DA335" s="3">
        <f t="shared" si="79"/>
        <v>0</v>
      </c>
      <c r="DB335" s="3">
        <v>1820.6649161043699</v>
      </c>
      <c r="DC335" s="3">
        <v>18.751684189999999</v>
      </c>
      <c r="DD335" s="3">
        <v>32.799999999999997</v>
      </c>
      <c r="DE335" s="3">
        <v>18.8</v>
      </c>
      <c r="DF335" s="3">
        <v>3.6</v>
      </c>
      <c r="DG335" s="3">
        <v>9.5</v>
      </c>
      <c r="DH335" s="3">
        <v>23.2</v>
      </c>
      <c r="DI335" s="3">
        <v>0.5</v>
      </c>
      <c r="DJ335" s="3">
        <v>13.7</v>
      </c>
      <c r="DK335" s="3">
        <v>0</v>
      </c>
      <c r="DL335" s="3">
        <v>3.21457837316186</v>
      </c>
      <c r="DM335" s="3">
        <v>35.241999999999997</v>
      </c>
      <c r="DN335" s="3">
        <v>9.78996497609049E-2</v>
      </c>
      <c r="DO335" s="3">
        <v>36.481599667884701</v>
      </c>
      <c r="DP335" s="3">
        <v>26.234000000000002</v>
      </c>
      <c r="DQ335" s="3">
        <v>75.013000000000005</v>
      </c>
      <c r="DR335" s="3">
        <v>78.504000000000005</v>
      </c>
      <c r="DS335" s="3">
        <v>55.079000000000001</v>
      </c>
      <c r="DT335" s="3">
        <v>83.040344952357998</v>
      </c>
      <c r="DU335" s="3">
        <v>64.650000000000006</v>
      </c>
      <c r="DV335" s="3">
        <v>36.18</v>
      </c>
      <c r="DW335" s="3">
        <v>28.66</v>
      </c>
      <c r="DX335" s="3">
        <v>3.073</v>
      </c>
      <c r="DY335" s="3">
        <v>42.755000000000003</v>
      </c>
      <c r="DZ335" s="3">
        <v>6.4370000000000003</v>
      </c>
      <c r="EA335" s="3">
        <v>6.89</v>
      </c>
      <c r="EB335" s="3">
        <v>1746</v>
      </c>
      <c r="EC335" s="3">
        <v>26.306999999999999</v>
      </c>
      <c r="ED335" s="3">
        <v>61.628999999999998</v>
      </c>
      <c r="EE335" s="3">
        <v>140.37100000000001</v>
      </c>
      <c r="EF335" s="3">
        <v>10.4</v>
      </c>
      <c r="EG335" s="3">
        <v>13.5</v>
      </c>
      <c r="EH335" s="3">
        <v>4.5999999999999996</v>
      </c>
      <c r="EI335" s="3">
        <v>74.714634146341496</v>
      </c>
      <c r="EJ335" s="3">
        <v>1.64</v>
      </c>
      <c r="EK335" s="3">
        <v>87.417731000000003</v>
      </c>
      <c r="EL335" s="3">
        <v>73.399213000000003</v>
      </c>
      <c r="EM335" s="3">
        <v>15.881067005016099</v>
      </c>
      <c r="EN335" s="3">
        <v>66.890489097811894</v>
      </c>
      <c r="EO335" s="3">
        <v>-0.212358807611049</v>
      </c>
      <c r="EP335" s="3">
        <v>3211.0439453125</v>
      </c>
      <c r="EQ335" s="3">
        <v>520.62950999999998</v>
      </c>
      <c r="ER335" s="3">
        <v>-0.34220317494334401</v>
      </c>
      <c r="ES335" s="3">
        <v>-0.10081187304094801</v>
      </c>
      <c r="ET335" s="3">
        <v>53.82</v>
      </c>
      <c r="EU335" s="3">
        <v>1.0096148374464999</v>
      </c>
      <c r="EV335" s="2">
        <v>26.15</v>
      </c>
      <c r="EW335" s="2">
        <v>29.46</v>
      </c>
      <c r="EX335" s="2">
        <v>22.62</v>
      </c>
      <c r="EY335" s="3">
        <v>0.21142485737800601</v>
      </c>
      <c r="EZ335" s="3">
        <v>0.491847693920136</v>
      </c>
      <c r="FA335" s="3">
        <v>3</v>
      </c>
      <c r="FB335" s="3">
        <v>1.9</v>
      </c>
      <c r="FC335" s="3">
        <v>7</v>
      </c>
      <c r="FD335" s="3">
        <f>AVERAGE(FD336,FD334)</f>
        <v>13500000</v>
      </c>
      <c r="FE335" s="3">
        <v>0.66363801937970501</v>
      </c>
      <c r="FF335" s="3">
        <v>1.77217536688217</v>
      </c>
      <c r="FG335" s="3">
        <v>3.6854103343464999</v>
      </c>
      <c r="FH335" s="3">
        <v>5.1504475138018403E-3</v>
      </c>
      <c r="FI335" s="3">
        <v>1.1739036506354999E-2</v>
      </c>
      <c r="FJ335" s="3">
        <v>8.5420690496797198E-3</v>
      </c>
      <c r="FK335" s="3">
        <v>1.76348784699933E-3</v>
      </c>
      <c r="FL335" s="3">
        <v>3.2654178994069198</v>
      </c>
      <c r="FM335" s="3">
        <v>3.2000887795547901</v>
      </c>
      <c r="FN335" s="3">
        <v>2.3353774953395599</v>
      </c>
      <c r="FO335" s="3">
        <v>9.0012979714731696</v>
      </c>
      <c r="FP335" s="3">
        <v>0.90496331453323398</v>
      </c>
      <c r="FQ335" s="3">
        <v>0.22615029354413599</v>
      </c>
      <c r="FR335" s="3">
        <v>0.61780643463134799</v>
      </c>
      <c r="FS335" s="3">
        <v>0.67937320470809903</v>
      </c>
      <c r="FT335" s="3">
        <v>0.86695754528045699</v>
      </c>
      <c r="FU335" s="3">
        <v>37794.999878142196</v>
      </c>
    </row>
    <row r="336" spans="1:177" x14ac:dyDescent="0.35">
      <c r="A336" s="3">
        <v>2022</v>
      </c>
      <c r="B336" s="3" t="s">
        <v>74</v>
      </c>
      <c r="C336" s="5">
        <v>67.77</v>
      </c>
      <c r="D336" s="5">
        <v>3042.68</v>
      </c>
      <c r="E336" s="3">
        <v>38.6023294509151</v>
      </c>
      <c r="F336" s="3">
        <v>134.49365007541499</v>
      </c>
      <c r="G336" s="3">
        <v>38.6023294509151</v>
      </c>
      <c r="H336" s="3">
        <v>0.24342571577899799</v>
      </c>
      <c r="I336" s="3">
        <v>27.579034941763702</v>
      </c>
      <c r="J336" s="3">
        <v>0.37437603993344398</v>
      </c>
      <c r="K336" s="3">
        <v>40.056156405990002</v>
      </c>
      <c r="L336" s="3">
        <v>1.3793103448275901</v>
      </c>
      <c r="M336" s="3">
        <v>824</v>
      </c>
      <c r="N336" s="3">
        <v>99.8</v>
      </c>
      <c r="O336" s="3">
        <v>97.38</v>
      </c>
      <c r="P336" s="3">
        <v>91.65</v>
      </c>
      <c r="Q336" s="3">
        <v>4754.5</v>
      </c>
      <c r="R336" s="3">
        <v>100</v>
      </c>
      <c r="S336" s="3">
        <v>100</v>
      </c>
      <c r="T336" s="3">
        <v>28.323209523809499</v>
      </c>
      <c r="U336" s="3">
        <v>27.228930158730201</v>
      </c>
      <c r="V336" s="3">
        <v>18.365214640000001</v>
      </c>
      <c r="W336" s="3">
        <v>100</v>
      </c>
      <c r="X336" s="3">
        <v>12</v>
      </c>
      <c r="Y336" s="3">
        <v>5</v>
      </c>
      <c r="Z336" s="3">
        <v>4</v>
      </c>
      <c r="AA336" s="3">
        <v>173.28036873055001</v>
      </c>
      <c r="AB336" s="3">
        <v>5.3153153153000003</v>
      </c>
      <c r="AC336" s="3">
        <v>52.8108108108</v>
      </c>
      <c r="AD336" s="3">
        <v>4.4047619047619104</v>
      </c>
      <c r="AE336" s="3">
        <v>2308.1881876820798</v>
      </c>
      <c r="AF336" s="3">
        <v>37.586582200000002</v>
      </c>
      <c r="AG336" s="3">
        <f t="shared" si="75"/>
        <v>20.191617600000001</v>
      </c>
      <c r="AH336" s="3">
        <v>0.6</v>
      </c>
      <c r="AI336" s="3">
        <v>2052</v>
      </c>
      <c r="AJ336" s="3">
        <v>3</v>
      </c>
      <c r="AK336" s="3">
        <v>3.3</v>
      </c>
      <c r="AL336" s="3">
        <v>37596.572895713201</v>
      </c>
      <c r="AM336" s="3">
        <v>2.2944726194435101</v>
      </c>
      <c r="AN336" s="3">
        <v>2.8707279491779598</v>
      </c>
      <c r="AO336" s="3">
        <v>1.1315579391739099</v>
      </c>
      <c r="AP336" s="3">
        <v>0</v>
      </c>
      <c r="AQ336" s="3">
        <v>9.2176068015352303E-3</v>
      </c>
      <c r="AR336" s="3">
        <v>3.1942084234568599E-3</v>
      </c>
      <c r="AS336" s="3">
        <v>0.127797090508383</v>
      </c>
      <c r="AT336" s="3">
        <v>100</v>
      </c>
      <c r="AU336" s="3">
        <v>99.605094062617397</v>
      </c>
      <c r="AV336" s="3">
        <v>99.787108062505496</v>
      </c>
      <c r="AW336" s="3">
        <v>2.8</v>
      </c>
      <c r="AX336" s="3">
        <v>5.6927368279289903</v>
      </c>
      <c r="AY336" s="3">
        <v>14.1782465918157</v>
      </c>
      <c r="AZ336" s="3">
        <v>0.42839976798474799</v>
      </c>
      <c r="BA336" s="3">
        <v>4.5329087735884199</v>
      </c>
      <c r="BB336" s="5">
        <v>13.7</v>
      </c>
      <c r="BC336" s="9">
        <v>20047</v>
      </c>
      <c r="BD336" s="3">
        <v>0</v>
      </c>
      <c r="BE336" s="3">
        <v>3.25</v>
      </c>
      <c r="BF336" s="3">
        <v>113.29548668885199</v>
      </c>
      <c r="BG336" s="3">
        <v>0</v>
      </c>
      <c r="BH336" s="3">
        <v>14.994520530168201</v>
      </c>
      <c r="BI336" s="3">
        <f t="shared" si="76"/>
        <v>20.043210752689347</v>
      </c>
      <c r="BJ336" s="3">
        <v>0.91539001464843806</v>
      </c>
      <c r="BK336" s="3">
        <v>22.9</v>
      </c>
      <c r="BL336" s="3">
        <v>39.700000000000003</v>
      </c>
      <c r="BM336" s="3">
        <v>131.92545419999999</v>
      </c>
      <c r="BN336" s="3">
        <v>32.973110609999999</v>
      </c>
      <c r="BO336" s="3">
        <v>25918.388694127902</v>
      </c>
      <c r="BP336" s="3">
        <v>88.925605230000002</v>
      </c>
      <c r="BQ336" s="3">
        <v>4.1254209657648104</v>
      </c>
      <c r="BR336" s="3">
        <f t="shared" si="77"/>
        <v>1.0009748669035639</v>
      </c>
      <c r="BS336" s="3">
        <f t="shared" si="77"/>
        <v>99.017466583289206</v>
      </c>
      <c r="BT336" s="3">
        <v>0.99654000997543302</v>
      </c>
      <c r="BU336" s="3">
        <v>1.0117000341415401</v>
      </c>
      <c r="BV336" s="3">
        <v>1.3224799633026101</v>
      </c>
      <c r="BW336" s="3">
        <v>92.652969360351605</v>
      </c>
      <c r="BX336" s="3">
        <v>92.148017883300795</v>
      </c>
      <c r="BY336" s="3">
        <v>4</v>
      </c>
      <c r="BZ336" s="3">
        <v>9</v>
      </c>
      <c r="CA336" s="3">
        <v>99.107129999999998</v>
      </c>
      <c r="CB336" s="3">
        <v>96.258491516113295</v>
      </c>
      <c r="CC336" s="3">
        <v>95.344680786132798</v>
      </c>
      <c r="CD336" s="3">
        <v>92.762527465820298</v>
      </c>
      <c r="CE336" s="3">
        <v>9.3523797988891602</v>
      </c>
      <c r="CF336" s="3">
        <v>4.3964605331420898</v>
      </c>
      <c r="CG336" s="3">
        <v>10.47519</v>
      </c>
      <c r="CH336" s="3">
        <v>6.2867178023257901</v>
      </c>
      <c r="CI336" s="3">
        <v>0.1</v>
      </c>
      <c r="CJ336" s="3">
        <v>5.6</v>
      </c>
      <c r="CK336" s="3">
        <v>68</v>
      </c>
      <c r="CL336" s="3">
        <v>97</v>
      </c>
      <c r="CM336" s="3">
        <v>95</v>
      </c>
      <c r="CN336" s="3">
        <v>5.7</v>
      </c>
      <c r="CO336" s="3">
        <v>7.85</v>
      </c>
      <c r="CP336" s="3">
        <v>4.6289999999999996</v>
      </c>
      <c r="CQ336" s="3">
        <v>6.7108395583416296E-3</v>
      </c>
      <c r="CR336" s="3">
        <v>25.6</v>
      </c>
      <c r="CS336" s="3">
        <v>31.5</v>
      </c>
      <c r="CT336" s="3">
        <v>96.184183283319896</v>
      </c>
      <c r="CU336" s="3">
        <v>98.6924463625665</v>
      </c>
      <c r="CV336" s="3">
        <v>97.536360698202998</v>
      </c>
      <c r="CW336" s="3">
        <v>5</v>
      </c>
      <c r="CX336" s="3">
        <f t="shared" si="78"/>
        <v>5</v>
      </c>
      <c r="CY336" s="3">
        <v>3.4</v>
      </c>
      <c r="CZ336" s="3">
        <v>21.2</v>
      </c>
      <c r="DA336" s="3">
        <f t="shared" si="79"/>
        <v>0</v>
      </c>
      <c r="DB336" s="3">
        <v>1820.6649161043699</v>
      </c>
      <c r="DC336" s="3">
        <v>18.751684189999999</v>
      </c>
      <c r="DD336" s="3">
        <v>32.799999999999997</v>
      </c>
      <c r="DE336" s="3">
        <v>18.8</v>
      </c>
      <c r="DF336" s="3">
        <v>3.6</v>
      </c>
      <c r="DG336" s="3">
        <v>9.5</v>
      </c>
      <c r="DH336" s="3">
        <v>23.2</v>
      </c>
      <c r="DI336" s="3">
        <v>0.5</v>
      </c>
      <c r="DJ336" s="3">
        <v>13.7</v>
      </c>
      <c r="DK336" s="3">
        <v>0</v>
      </c>
      <c r="DL336" s="3">
        <v>2.5421101430478901</v>
      </c>
      <c r="DM336" s="3">
        <v>35.241999999999997</v>
      </c>
      <c r="DN336" s="3">
        <v>9.4903793783710402E-2</v>
      </c>
      <c r="DO336" s="3">
        <v>35.878005818094401</v>
      </c>
      <c r="DP336" s="3">
        <v>26.59</v>
      </c>
      <c r="DQ336" s="3">
        <v>75.778000000000006</v>
      </c>
      <c r="DR336" s="3">
        <v>79.506</v>
      </c>
      <c r="DS336" s="3">
        <v>56.131</v>
      </c>
      <c r="DT336" s="3">
        <v>83.505906156089097</v>
      </c>
      <c r="DU336" s="3">
        <v>64.756</v>
      </c>
      <c r="DV336" s="3">
        <v>36.18</v>
      </c>
      <c r="DW336" s="3">
        <v>28.32</v>
      </c>
      <c r="DX336" s="3">
        <v>2.3849999999999998</v>
      </c>
      <c r="DY336" s="3">
        <v>40.621000000000002</v>
      </c>
      <c r="DZ336" s="3">
        <v>5.6130000000000004</v>
      </c>
      <c r="EA336" s="3">
        <v>6.14</v>
      </c>
      <c r="EB336" s="3">
        <v>425001</v>
      </c>
      <c r="EC336" s="3">
        <v>26.306999999999999</v>
      </c>
      <c r="ED336" s="3">
        <v>61.628999999999998</v>
      </c>
      <c r="EE336" s="3">
        <v>140.37100000000001</v>
      </c>
      <c r="EF336" s="3">
        <v>10.4</v>
      </c>
      <c r="EG336" s="3">
        <v>13.5</v>
      </c>
      <c r="EH336" s="3">
        <v>4.5999999999999996</v>
      </c>
      <c r="EI336" s="3">
        <v>74.714634146341496</v>
      </c>
      <c r="EJ336" s="3">
        <v>1.64</v>
      </c>
      <c r="EK336" s="3">
        <v>87.417731000000003</v>
      </c>
      <c r="EL336" s="3">
        <v>73.399213000000003</v>
      </c>
      <c r="EM336" s="3">
        <v>15.739601268939399</v>
      </c>
      <c r="EN336" s="3">
        <v>67.282885141419598</v>
      </c>
      <c r="EO336" s="3">
        <v>-0.28486095968839398</v>
      </c>
      <c r="EP336" s="3">
        <v>3211.0439453125</v>
      </c>
      <c r="EQ336" s="3">
        <v>520.62950999999998</v>
      </c>
      <c r="ER336" s="3">
        <v>-0.47777695103374201</v>
      </c>
      <c r="ES336" s="3">
        <v>-0.119626404496077</v>
      </c>
      <c r="ET336" s="3">
        <v>53.908999999999999</v>
      </c>
      <c r="EU336" s="3">
        <v>1.0096148374464999</v>
      </c>
      <c r="EV336" s="2">
        <v>26.82</v>
      </c>
      <c r="EW336" s="2">
        <v>30.38</v>
      </c>
      <c r="EX336" s="2">
        <v>23.06</v>
      </c>
      <c r="EY336" s="3">
        <v>0.21360386908054399</v>
      </c>
      <c r="EZ336" s="3">
        <v>0.37862148880958602</v>
      </c>
      <c r="FA336" s="3">
        <v>3</v>
      </c>
      <c r="FB336" s="3">
        <v>1.9</v>
      </c>
      <c r="FC336" s="3">
        <v>7</v>
      </c>
      <c r="FD336" s="3">
        <v>2000000</v>
      </c>
      <c r="FE336" s="3">
        <v>0.66363801937970501</v>
      </c>
      <c r="FF336" s="3">
        <v>1.75731102032193</v>
      </c>
      <c r="FG336" s="3">
        <v>3.8209628987727</v>
      </c>
      <c r="FH336" s="3">
        <v>5.1504475138018403E-3</v>
      </c>
      <c r="FI336" s="3">
        <v>1.1739036506354999E-2</v>
      </c>
      <c r="FJ336" s="3">
        <v>8.5420690496797198E-3</v>
      </c>
      <c r="FK336" s="3">
        <v>1.76348784699933E-3</v>
      </c>
      <c r="FL336" s="3">
        <v>3.2654178994069198</v>
      </c>
      <c r="FM336" s="3">
        <v>5.1712807012554602</v>
      </c>
      <c r="FN336" s="3">
        <v>2.1422859024313401</v>
      </c>
      <c r="FO336" s="3">
        <v>8.3921307458659005</v>
      </c>
      <c r="FP336" s="3">
        <v>0.88633179664611805</v>
      </c>
      <c r="FQ336" s="3">
        <v>0.22615029354413599</v>
      </c>
      <c r="FR336" s="3">
        <v>0.44343426823616</v>
      </c>
      <c r="FS336" s="3">
        <v>0.62253785133361805</v>
      </c>
      <c r="FT336" s="3">
        <v>0.850252985954285</v>
      </c>
      <c r="FU336" s="3">
        <v>41013.389814567803</v>
      </c>
    </row>
    <row r="337" spans="1:177" x14ac:dyDescent="0.35">
      <c r="A337" s="3">
        <v>2023</v>
      </c>
      <c r="B337" s="3" t="s">
        <v>74</v>
      </c>
      <c r="C337" s="5">
        <v>67.77</v>
      </c>
      <c r="D337" s="5">
        <v>3042.68</v>
      </c>
      <c r="E337" s="3">
        <v>38.6023294509151</v>
      </c>
      <c r="F337" s="3">
        <v>134.49365007541499</v>
      </c>
      <c r="G337" s="3">
        <v>38.6023294509151</v>
      </c>
      <c r="H337" s="3">
        <v>0.24342571577899799</v>
      </c>
      <c r="I337" s="3">
        <v>27.579034941763702</v>
      </c>
      <c r="J337" s="3">
        <v>0.37437603993344398</v>
      </c>
      <c r="K337" s="3">
        <v>40.056156405990002</v>
      </c>
      <c r="L337" s="3">
        <v>1.3793103448275901</v>
      </c>
      <c r="M337" s="3">
        <v>824</v>
      </c>
      <c r="N337" s="3">
        <v>99.8</v>
      </c>
      <c r="O337" s="3">
        <v>97.38</v>
      </c>
      <c r="P337" s="3">
        <v>91.65</v>
      </c>
      <c r="Q337" s="3">
        <v>4754.5</v>
      </c>
      <c r="R337" s="3">
        <v>100</v>
      </c>
      <c r="S337" s="3">
        <v>100</v>
      </c>
      <c r="T337" s="3">
        <v>28.323209523809499</v>
      </c>
      <c r="U337" s="3">
        <v>27.228930158730201</v>
      </c>
      <c r="V337" s="3">
        <v>18.365214640000001</v>
      </c>
      <c r="W337" s="3">
        <v>100</v>
      </c>
      <c r="X337" s="3">
        <v>12</v>
      </c>
      <c r="Y337" s="3">
        <v>5</v>
      </c>
      <c r="Z337" s="3">
        <v>4</v>
      </c>
      <c r="AA337" s="3">
        <v>173.28036873055001</v>
      </c>
      <c r="AB337" s="3">
        <v>5.3153153153000003</v>
      </c>
      <c r="AC337" s="3">
        <v>52.8108108108</v>
      </c>
      <c r="AD337" s="3">
        <v>4.4047619047619104</v>
      </c>
      <c r="AE337" s="3">
        <v>2308.1881876820798</v>
      </c>
      <c r="AF337" s="3">
        <v>37.586582200000002</v>
      </c>
      <c r="AG337" s="3">
        <f t="shared" si="75"/>
        <v>20.191617600000001</v>
      </c>
      <c r="AH337" s="3">
        <v>0.6</v>
      </c>
      <c r="AI337" s="3">
        <v>2052</v>
      </c>
      <c r="AJ337" s="3">
        <v>3</v>
      </c>
      <c r="AK337" s="3">
        <v>3.3</v>
      </c>
      <c r="AL337" s="3">
        <v>37596.572895713201</v>
      </c>
      <c r="AM337" s="3">
        <v>2.2944726194435101</v>
      </c>
      <c r="AN337" s="3">
        <v>2.8707279491779598</v>
      </c>
      <c r="AO337" s="3">
        <v>1.1315579391739099</v>
      </c>
      <c r="AP337" s="3">
        <v>0</v>
      </c>
      <c r="AQ337" s="3">
        <v>9.2176068015352303E-3</v>
      </c>
      <c r="AR337" s="3">
        <v>3.1942084234568599E-3</v>
      </c>
      <c r="AS337" s="3">
        <v>0.127797090508383</v>
      </c>
      <c r="AT337" s="3">
        <v>100</v>
      </c>
      <c r="AU337" s="3">
        <v>99.605094062617397</v>
      </c>
      <c r="AV337" s="3">
        <v>99.787108062505496</v>
      </c>
      <c r="AW337" s="3">
        <v>2.8</v>
      </c>
      <c r="AX337" s="3">
        <v>5.6927368279289903</v>
      </c>
      <c r="AY337" s="3">
        <v>14.1782465918157</v>
      </c>
      <c r="AZ337" s="3">
        <v>0.42839976798474799</v>
      </c>
      <c r="BA337" s="3">
        <v>4.5329087735884199</v>
      </c>
      <c r="BB337" s="5">
        <v>14.3</v>
      </c>
      <c r="BC337" s="9">
        <v>20047</v>
      </c>
      <c r="BD337" s="3">
        <v>0</v>
      </c>
      <c r="BE337" s="3">
        <v>3.25</v>
      </c>
      <c r="BF337" s="3">
        <v>113.29548668885199</v>
      </c>
      <c r="BG337" s="3">
        <v>0</v>
      </c>
      <c r="BH337" s="3">
        <v>14.994520530168201</v>
      </c>
      <c r="BI337" s="3">
        <f t="shared" si="76"/>
        <v>20.043210752689347</v>
      </c>
      <c r="BJ337" s="3">
        <v>0.91539001464843806</v>
      </c>
      <c r="BK337" s="3">
        <v>22.9</v>
      </c>
      <c r="BL337" s="3">
        <v>39.700000000000003</v>
      </c>
      <c r="BM337" s="3">
        <v>131.92545419999999</v>
      </c>
      <c r="BN337" s="3">
        <v>32.973110609999999</v>
      </c>
      <c r="BO337" s="3">
        <v>25918.388694127902</v>
      </c>
      <c r="BP337" s="3">
        <v>88.925605230000002</v>
      </c>
      <c r="BQ337" s="3">
        <v>4.1254209657648104</v>
      </c>
      <c r="BR337" s="3">
        <f t="shared" si="77"/>
        <v>1.000974939841401</v>
      </c>
      <c r="BS337" s="3">
        <f t="shared" si="77"/>
        <v>99.017482299823314</v>
      </c>
      <c r="BT337" s="3">
        <v>0.99654000997543302</v>
      </c>
      <c r="BU337" s="3">
        <v>1.0117000341415401</v>
      </c>
      <c r="BV337" s="3">
        <v>1.3224799633026101</v>
      </c>
      <c r="BW337" s="3">
        <v>92.652969360351605</v>
      </c>
      <c r="BX337" s="3">
        <v>92.148017883300795</v>
      </c>
      <c r="BY337" s="3">
        <v>4</v>
      </c>
      <c r="BZ337" s="3">
        <v>9</v>
      </c>
      <c r="CA337" s="3">
        <v>99.107129999999998</v>
      </c>
      <c r="CB337" s="3">
        <v>96.258491516113295</v>
      </c>
      <c r="CC337" s="3">
        <v>95.344680786132798</v>
      </c>
      <c r="CD337" s="3">
        <v>92.762527465820298</v>
      </c>
      <c r="CE337" s="3">
        <v>9.3523797988891602</v>
      </c>
      <c r="CF337" s="3">
        <v>4.3964605331420898</v>
      </c>
      <c r="CG337" s="3">
        <v>10.47519</v>
      </c>
      <c r="CH337" s="3">
        <v>6.2867178023257901</v>
      </c>
      <c r="CI337" s="3">
        <v>0.1</v>
      </c>
      <c r="CJ337" s="3">
        <v>5.6</v>
      </c>
      <c r="CK337" s="3">
        <v>68</v>
      </c>
      <c r="CL337" s="3">
        <v>97</v>
      </c>
      <c r="CM337" s="3">
        <v>95</v>
      </c>
      <c r="CN337" s="3">
        <v>5.7</v>
      </c>
      <c r="CO337" s="3">
        <v>7.85</v>
      </c>
      <c r="CP337" s="3">
        <v>4.6289999999999996</v>
      </c>
      <c r="CQ337" s="3">
        <v>6.7108395583416296E-3</v>
      </c>
      <c r="CR337" s="3">
        <v>25.6</v>
      </c>
      <c r="CS337" s="3">
        <v>31.5</v>
      </c>
      <c r="CT337" s="3">
        <v>96.184183283319896</v>
      </c>
      <c r="CU337" s="3">
        <v>98.6924463625665</v>
      </c>
      <c r="CV337" s="3">
        <v>97.536360698202998</v>
      </c>
      <c r="CW337" s="3">
        <v>5</v>
      </c>
      <c r="CX337" s="3">
        <f t="shared" si="78"/>
        <v>5</v>
      </c>
      <c r="CY337" s="3">
        <v>3.4</v>
      </c>
      <c r="CZ337" s="3">
        <v>21.2</v>
      </c>
      <c r="DA337" s="3">
        <f t="shared" si="79"/>
        <v>0</v>
      </c>
      <c r="DB337" s="3">
        <v>1820.6649161043699</v>
      </c>
      <c r="DC337" s="3">
        <v>18.751684189999999</v>
      </c>
      <c r="DD337" s="3">
        <v>32.799999999999997</v>
      </c>
      <c r="DE337" s="3">
        <v>18.8</v>
      </c>
      <c r="DF337" s="3">
        <v>3.6</v>
      </c>
      <c r="DG337" s="3">
        <v>9.5</v>
      </c>
      <c r="DH337" s="3">
        <v>23.2</v>
      </c>
      <c r="DI337" s="3">
        <v>0.5</v>
      </c>
      <c r="DJ337" s="3">
        <v>13.7</v>
      </c>
      <c r="DK337" s="3">
        <v>0</v>
      </c>
      <c r="DL337" s="3">
        <v>2.5421101430478901</v>
      </c>
      <c r="DM337" s="3">
        <v>35.241999999999997</v>
      </c>
      <c r="DN337" s="3">
        <v>9.4903793783710402E-2</v>
      </c>
      <c r="DO337" s="3">
        <v>35.878005818094401</v>
      </c>
      <c r="DP337" s="3">
        <v>26.59</v>
      </c>
      <c r="DQ337" s="3">
        <v>75.778000000000006</v>
      </c>
      <c r="DR337" s="3">
        <v>79.506</v>
      </c>
      <c r="DS337" s="3">
        <v>56.131</v>
      </c>
      <c r="DT337" s="3">
        <v>83.505906156089097</v>
      </c>
      <c r="DU337" s="3">
        <v>64.756</v>
      </c>
      <c r="DV337" s="3">
        <v>36.18</v>
      </c>
      <c r="DW337" s="3">
        <v>28.32</v>
      </c>
      <c r="DX337" s="3">
        <v>2.3849999999999998</v>
      </c>
      <c r="DY337" s="3">
        <v>40.621000000000002</v>
      </c>
      <c r="DZ337" s="3">
        <v>5.6130000000000004</v>
      </c>
      <c r="EA337" s="3">
        <v>6.14</v>
      </c>
      <c r="EB337" s="3">
        <v>425001</v>
      </c>
      <c r="EC337" s="3">
        <v>26.306999999999999</v>
      </c>
      <c r="ED337" s="3">
        <v>61.628999999999998</v>
      </c>
      <c r="EE337" s="3">
        <v>140.37100000000001</v>
      </c>
      <c r="EF337" s="3">
        <v>10.4</v>
      </c>
      <c r="EG337" s="3">
        <v>13.5</v>
      </c>
      <c r="EH337" s="3">
        <v>4.5999999999999996</v>
      </c>
      <c r="EI337" s="3">
        <v>74.714634146341496</v>
      </c>
      <c r="EJ337" s="3">
        <v>1.64</v>
      </c>
      <c r="EK337" s="3">
        <v>87.417731000000003</v>
      </c>
      <c r="EL337" s="3">
        <v>73.399213000000003</v>
      </c>
      <c r="EM337" s="3">
        <v>15.739601268939399</v>
      </c>
      <c r="EN337" s="3">
        <v>67.282885141419598</v>
      </c>
      <c r="EO337" s="3">
        <v>-0.28486095968839398</v>
      </c>
      <c r="EP337" s="3">
        <v>3211.0439453125</v>
      </c>
      <c r="EQ337" s="3">
        <v>520.62950999999998</v>
      </c>
      <c r="ER337" s="3">
        <v>-0.47777695103374201</v>
      </c>
      <c r="ES337" s="3">
        <v>-0.119626404496077</v>
      </c>
      <c r="ET337" s="3">
        <v>53.908999999999999</v>
      </c>
      <c r="EU337" s="3">
        <v>1.0096148374464999</v>
      </c>
      <c r="EV337" s="2">
        <v>26.82</v>
      </c>
      <c r="EW337" s="2">
        <v>30.38</v>
      </c>
      <c r="EX337" s="2">
        <v>23.06</v>
      </c>
      <c r="EY337" s="3">
        <v>0.21360386908054399</v>
      </c>
      <c r="EZ337" s="3">
        <v>0.37862148880958602</v>
      </c>
      <c r="FA337" s="3">
        <v>3</v>
      </c>
      <c r="FB337" s="3">
        <v>1.9</v>
      </c>
      <c r="FC337" s="3">
        <v>7</v>
      </c>
      <c r="FD337" s="3">
        <v>2000000</v>
      </c>
      <c r="FE337" s="3">
        <v>0.66363801937970501</v>
      </c>
      <c r="FF337" s="3">
        <v>1.75731102032193</v>
      </c>
      <c r="FG337" s="3">
        <v>3.8209628987727</v>
      </c>
      <c r="FH337" s="3">
        <v>5.1504475138018403E-3</v>
      </c>
      <c r="FI337" s="3">
        <v>1.1739036506354999E-2</v>
      </c>
      <c r="FJ337" s="3">
        <v>8.5420690496797198E-3</v>
      </c>
      <c r="FK337" s="3">
        <v>1.76348784699933E-3</v>
      </c>
      <c r="FL337" s="3">
        <v>3.2654178994069198</v>
      </c>
      <c r="FM337" s="3">
        <v>5.1712807012554602</v>
      </c>
      <c r="FN337" s="3">
        <v>2.1422859024313401</v>
      </c>
      <c r="FO337" s="3">
        <v>8.3921307458659005</v>
      </c>
      <c r="FP337" s="3">
        <v>0.88633179664611805</v>
      </c>
      <c r="FQ337" s="3">
        <v>0.22615029354413599</v>
      </c>
      <c r="FR337" s="3">
        <v>0.44343426823616</v>
      </c>
      <c r="FS337" s="3">
        <v>0.62253785133361805</v>
      </c>
      <c r="FT337" s="3">
        <v>0.850252985954285</v>
      </c>
      <c r="FU337" s="3">
        <v>41013.389814567803</v>
      </c>
    </row>
    <row r="338" spans="1:177" x14ac:dyDescent="0.35">
      <c r="A338" s="3">
        <v>2010</v>
      </c>
      <c r="B338" s="3" t="s">
        <v>75</v>
      </c>
      <c r="C338" s="5">
        <v>45.28</v>
      </c>
      <c r="D338" s="5">
        <v>3136.59</v>
      </c>
      <c r="E338" s="3">
        <v>30.9666339061461</v>
      </c>
      <c r="F338" s="3">
        <v>266.56915325857301</v>
      </c>
      <c r="G338" s="3">
        <v>30.9666339061461</v>
      </c>
      <c r="H338" s="3">
        <v>9.0106185592675497E-2</v>
      </c>
      <c r="I338" s="3">
        <v>9.1625219644399394</v>
      </c>
      <c r="J338" s="3">
        <v>2.56723352294726</v>
      </c>
      <c r="K338" s="3">
        <v>61.897529062552699</v>
      </c>
      <c r="L338" s="3">
        <v>0.64116949315551597</v>
      </c>
      <c r="M338" s="3">
        <v>1162</v>
      </c>
      <c r="N338" s="3">
        <v>99.8</v>
      </c>
      <c r="O338" s="3">
        <v>103.76</v>
      </c>
      <c r="P338" s="3">
        <v>106.25</v>
      </c>
      <c r="Q338" s="3">
        <v>5981</v>
      </c>
      <c r="R338" s="3">
        <v>100</v>
      </c>
      <c r="S338" s="3">
        <v>100</v>
      </c>
      <c r="T338" s="3">
        <v>12.501663504111299</v>
      </c>
      <c r="U338" s="3">
        <v>46.504332700822303</v>
      </c>
      <c r="V338" s="3">
        <v>19.197374419999999</v>
      </c>
      <c r="W338" s="3">
        <v>100</v>
      </c>
      <c r="X338" s="3">
        <v>10</v>
      </c>
      <c r="Y338" s="3">
        <v>33</v>
      </c>
      <c r="Z338" s="3">
        <v>6</v>
      </c>
      <c r="AA338" s="3">
        <v>45.625716367610401</v>
      </c>
      <c r="AB338" s="3">
        <v>0.17036379770000001</v>
      </c>
      <c r="AC338" s="3">
        <v>17.696539485399999</v>
      </c>
      <c r="AD338" s="3">
        <v>4.9571505088377101</v>
      </c>
      <c r="AE338" s="3">
        <v>9113.6165827794102</v>
      </c>
      <c r="AF338" s="3">
        <v>53.64</v>
      </c>
      <c r="AG338" s="3">
        <v>100</v>
      </c>
      <c r="AH338" s="3">
        <v>0.3</v>
      </c>
      <c r="AI338" s="3">
        <v>813</v>
      </c>
      <c r="AJ338" s="3">
        <v>2.65</v>
      </c>
      <c r="AK338" s="3">
        <v>2.87</v>
      </c>
      <c r="AL338" s="3">
        <v>9485.8383068224903</v>
      </c>
      <c r="AM338" s="3">
        <v>2.3332109947805399</v>
      </c>
      <c r="AN338" s="3">
        <v>15.6102057118066</v>
      </c>
      <c r="AO338" s="3">
        <v>0.94800959149261999</v>
      </c>
      <c r="AP338" s="3">
        <v>0.102972558073328</v>
      </c>
      <c r="AQ338" s="3">
        <v>0</v>
      </c>
      <c r="AR338" s="3">
        <v>4.5020583874878402E-2</v>
      </c>
      <c r="AS338" s="3">
        <v>9.9164291554900599E-2</v>
      </c>
      <c r="AT338" s="3">
        <v>100</v>
      </c>
      <c r="AU338" s="3">
        <v>100</v>
      </c>
      <c r="AV338" s="3">
        <v>99.5</v>
      </c>
      <c r="AW338" s="3">
        <v>2.5</v>
      </c>
      <c r="AX338" s="3">
        <v>8.0061974254608597</v>
      </c>
      <c r="AY338" s="3">
        <v>12.930366226099499</v>
      </c>
      <c r="AZ338" s="3">
        <v>1.13951606674015</v>
      </c>
      <c r="BA338" s="3">
        <v>4.1047929108810299</v>
      </c>
      <c r="BB338" s="5">
        <v>12.7</v>
      </c>
      <c r="BC338" s="9">
        <v>4979</v>
      </c>
      <c r="BD338" s="3">
        <v>0.106451097540971</v>
      </c>
      <c r="BE338" s="3">
        <v>3.25</v>
      </c>
      <c r="BF338" s="3">
        <v>101.685826607499</v>
      </c>
      <c r="BG338" s="3">
        <v>1.38309038211643</v>
      </c>
      <c r="BH338" s="3">
        <f t="shared" ref="BH338:BI351" si="80">AVERAGE(BH198,BH2)</f>
        <v>22.910869381940401</v>
      </c>
      <c r="BI338" s="3">
        <f t="shared" si="80"/>
        <v>19.59602965853805</v>
      </c>
      <c r="BJ338" s="3">
        <v>2.05133008956909</v>
      </c>
      <c r="BK338" s="3">
        <v>21.9</v>
      </c>
      <c r="BL338" s="3">
        <v>18.2</v>
      </c>
      <c r="BM338" s="3">
        <v>103.1430699</v>
      </c>
      <c r="BN338" s="3">
        <v>22.871226589999999</v>
      </c>
      <c r="BO338" s="3">
        <v>333.889327403381</v>
      </c>
      <c r="BP338" s="3">
        <v>70</v>
      </c>
      <c r="BQ338" s="3">
        <v>5.26</v>
      </c>
      <c r="BR338" s="3">
        <f t="shared" ref="BR338:BS351" si="81">AVERAGE(BR198,BR2)</f>
        <v>0.99850751459598475</v>
      </c>
      <c r="BS338" s="3">
        <f t="shared" si="81"/>
        <v>98.746002197265639</v>
      </c>
      <c r="BT338" s="3">
        <v>0.999469995498657</v>
      </c>
      <c r="BU338" s="3">
        <v>0.99295997619628895</v>
      </c>
      <c r="BV338" s="3">
        <v>1.3343800306320199</v>
      </c>
      <c r="BW338" s="3">
        <v>97.481361389160199</v>
      </c>
      <c r="BX338" s="3">
        <v>97.587539672851605</v>
      </c>
      <c r="BY338" s="3">
        <v>6</v>
      </c>
      <c r="BZ338" s="3">
        <v>7</v>
      </c>
      <c r="CA338" s="3">
        <v>99.98133</v>
      </c>
      <c r="CB338" s="3">
        <v>91.482566833496094</v>
      </c>
      <c r="CC338" s="3">
        <v>92.728553771972699</v>
      </c>
      <c r="CD338" s="3">
        <v>89.683830261230497</v>
      </c>
      <c r="CE338" s="3">
        <v>12.888750076293899</v>
      </c>
      <c r="CF338" s="3">
        <v>5.5454602241516104</v>
      </c>
      <c r="CG338" s="3">
        <v>11.143470000000001</v>
      </c>
      <c r="CH338" s="3">
        <v>7.8431436971647202</v>
      </c>
      <c r="CI338" s="3">
        <v>0.1</v>
      </c>
      <c r="CJ338" s="3">
        <v>3.2</v>
      </c>
      <c r="CK338" s="3">
        <v>39</v>
      </c>
      <c r="CL338" s="3">
        <v>96</v>
      </c>
      <c r="CM338" s="3">
        <v>95</v>
      </c>
      <c r="CN338" s="3">
        <v>4.57</v>
      </c>
      <c r="CO338" s="3">
        <v>8.2010000000000005</v>
      </c>
      <c r="CP338" s="3">
        <v>2.42</v>
      </c>
      <c r="CQ338" s="3">
        <v>1.05206988997686E-2</v>
      </c>
      <c r="CR338" s="3">
        <v>21.3</v>
      </c>
      <c r="CS338" s="3">
        <v>23.5</v>
      </c>
      <c r="CT338" s="3">
        <f t="shared" ref="CT338:CU351" si="82">AVERAGE(CT198,CT2)</f>
        <v>99.949748743718601</v>
      </c>
      <c r="CU338" s="3">
        <f t="shared" si="82"/>
        <v>99.9273168172233</v>
      </c>
      <c r="CV338" s="3">
        <v>98.898203826630194</v>
      </c>
      <c r="CW338" s="3">
        <v>0</v>
      </c>
      <c r="CX338" s="3">
        <f t="shared" ref="CX338:CX351" si="83">AVERAGE(CX352,CX324)</f>
        <v>4.4749999999999996</v>
      </c>
      <c r="CY338" s="3">
        <v>7.6</v>
      </c>
      <c r="CZ338" s="3">
        <v>34</v>
      </c>
      <c r="DA338" s="3">
        <v>0.22349603000000001</v>
      </c>
      <c r="DB338" s="3">
        <v>1726.0855273249399</v>
      </c>
      <c r="DC338" s="3">
        <v>12.64016342</v>
      </c>
      <c r="DD338" s="3">
        <v>34.799999999999997</v>
      </c>
      <c r="DE338" s="3">
        <v>20.7</v>
      </c>
      <c r="DF338" s="3">
        <v>3.9</v>
      </c>
      <c r="DG338" s="3">
        <v>9.6999999999999993</v>
      </c>
      <c r="DH338" s="3">
        <v>24.9</v>
      </c>
      <c r="DI338" s="3">
        <v>0</v>
      </c>
      <c r="DJ338" s="3">
        <v>13.6</v>
      </c>
      <c r="DK338" s="3">
        <v>0</v>
      </c>
      <c r="DL338" s="3">
        <v>8.8175558527765396</v>
      </c>
      <c r="DM338" s="3">
        <v>43.253999999999998</v>
      </c>
      <c r="DN338" s="3">
        <v>4.8970303671405304</v>
      </c>
      <c r="DO338" s="3">
        <v>32.581508726738299</v>
      </c>
      <c r="DP338" s="3">
        <v>39.978000000000002</v>
      </c>
      <c r="DQ338" s="3">
        <v>71.337999999999994</v>
      </c>
      <c r="DR338" s="3">
        <v>81.307000000000002</v>
      </c>
      <c r="DS338" s="3">
        <v>53.292999999999999</v>
      </c>
      <c r="DT338" s="3">
        <v>81.606308858433493</v>
      </c>
      <c r="DU338" s="3">
        <v>65.257000000000005</v>
      </c>
      <c r="DV338" s="3">
        <v>35.82</v>
      </c>
      <c r="DW338" s="3">
        <v>30.11</v>
      </c>
      <c r="DX338" s="3">
        <v>4.4939999999999998</v>
      </c>
      <c r="DY338" s="3">
        <v>11.135</v>
      </c>
      <c r="DZ338" s="3">
        <v>7.5049999999999999</v>
      </c>
      <c r="EA338" s="3">
        <v>7.26</v>
      </c>
      <c r="EB338" s="3">
        <v>7640</v>
      </c>
      <c r="EC338" s="3">
        <v>5.319</v>
      </c>
      <c r="ED338" s="3">
        <v>51.814999999999998</v>
      </c>
      <c r="EE338" s="3">
        <v>120.569</v>
      </c>
      <c r="EF338" s="3">
        <v>10.9</v>
      </c>
      <c r="EG338" s="3">
        <v>9.1</v>
      </c>
      <c r="EH338" s="3">
        <v>2.6</v>
      </c>
      <c r="EI338" s="3">
        <v>79.421951219512195</v>
      </c>
      <c r="EJ338" s="3">
        <v>1.57</v>
      </c>
      <c r="EK338" s="3">
        <v>92.114205999999996</v>
      </c>
      <c r="EL338" s="3">
        <v>82.332020999999997</v>
      </c>
      <c r="EM338" s="3">
        <v>14.1970920447434</v>
      </c>
      <c r="EN338" s="3">
        <v>69.546769714976605</v>
      </c>
      <c r="EO338" s="3">
        <v>0.43607948463592999</v>
      </c>
      <c r="EP338" s="3">
        <v>3755.19604492188</v>
      </c>
      <c r="EQ338" s="3">
        <v>1922.34565</v>
      </c>
      <c r="ER338" s="3">
        <v>-3.8040276761016303E-2</v>
      </c>
      <c r="ES338" s="3">
        <v>0.86426262161682998</v>
      </c>
      <c r="ET338" s="3">
        <v>52.658000000000001</v>
      </c>
      <c r="EU338" s="3">
        <v>0.72911540074005199</v>
      </c>
      <c r="EV338" s="2">
        <v>16</v>
      </c>
      <c r="EW338" s="2">
        <v>18.03</v>
      </c>
      <c r="EX338" s="2">
        <v>13.75</v>
      </c>
      <c r="EY338" s="3">
        <v>0.91739135980606101</v>
      </c>
      <c r="EZ338" s="3">
        <v>1.0147858858108501</v>
      </c>
      <c r="FA338" s="3">
        <v>3</v>
      </c>
      <c r="FB338" s="3">
        <v>0.7</v>
      </c>
      <c r="FC338" s="3">
        <v>3</v>
      </c>
      <c r="FD338" s="3">
        <v>40000000</v>
      </c>
      <c r="FE338" s="3">
        <v>1.163005282543</v>
      </c>
      <c r="FF338" s="3">
        <v>1.6031252117881101</v>
      </c>
      <c r="FG338" s="3">
        <v>3.1949961635426898</v>
      </c>
      <c r="FH338" s="3">
        <v>0.17269245292043101</v>
      </c>
      <c r="FI338" s="3">
        <v>0</v>
      </c>
      <c r="FJ338" s="3">
        <v>1.18709277855289E-3</v>
      </c>
      <c r="FK338" s="12">
        <v>8.5612954799971095E-5</v>
      </c>
      <c r="FL338" s="3">
        <v>12.3648464296851</v>
      </c>
      <c r="FM338" s="3">
        <v>4.2307792958474497</v>
      </c>
      <c r="FN338" s="3">
        <v>4.7551490452760401</v>
      </c>
      <c r="FO338" s="3">
        <v>6.0788985163714004</v>
      </c>
      <c r="FP338" s="3">
        <v>1.0486381053924601</v>
      </c>
      <c r="FQ338" s="3">
        <v>0.30059936147002603</v>
      </c>
      <c r="FR338" s="3">
        <v>0.86650884151458696</v>
      </c>
      <c r="FS338" s="3">
        <v>1.0019823312759399</v>
      </c>
      <c r="FT338" s="3">
        <v>0.75935560464858998</v>
      </c>
      <c r="FU338" s="3">
        <v>27822.074682342802</v>
      </c>
    </row>
    <row r="339" spans="1:177" x14ac:dyDescent="0.35">
      <c r="A339" s="3">
        <v>2011</v>
      </c>
      <c r="B339" s="3" t="s">
        <v>75</v>
      </c>
      <c r="C339" s="5">
        <v>43.98</v>
      </c>
      <c r="D339" s="5">
        <v>2826.88</v>
      </c>
      <c r="E339" s="3">
        <v>30.805618981435501</v>
      </c>
      <c r="F339" s="3">
        <v>256.50664496880898</v>
      </c>
      <c r="G339" s="3">
        <v>30.805618981435501</v>
      </c>
      <c r="H339" s="3">
        <v>8.9802288825789403E-2</v>
      </c>
      <c r="I339" s="3">
        <v>9.1506998907971795</v>
      </c>
      <c r="J339" s="3">
        <v>2.6079618782884899</v>
      </c>
      <c r="K339" s="3">
        <v>61.908071081107899</v>
      </c>
      <c r="L339" s="3">
        <v>0.64452715876315203</v>
      </c>
      <c r="M339" s="3">
        <v>1162</v>
      </c>
      <c r="N339" s="3">
        <v>102.19</v>
      </c>
      <c r="O339" s="3">
        <v>102.96</v>
      </c>
      <c r="P339" s="3">
        <v>103.46</v>
      </c>
      <c r="Q339" s="3">
        <v>6373.8</v>
      </c>
      <c r="R339" s="3">
        <v>100</v>
      </c>
      <c r="S339" s="3">
        <v>100</v>
      </c>
      <c r="T339" s="3">
        <v>10.7468976478067</v>
      </c>
      <c r="U339" s="3">
        <v>46.600972663699899</v>
      </c>
      <c r="V339" s="3">
        <v>20.942023599999999</v>
      </c>
      <c r="W339" s="3">
        <v>100</v>
      </c>
      <c r="X339" s="3">
        <v>10</v>
      </c>
      <c r="Y339" s="3">
        <v>33</v>
      </c>
      <c r="Z339" s="3">
        <v>6</v>
      </c>
      <c r="AA339" s="3">
        <v>50.0885686450655</v>
      </c>
      <c r="AB339" s="3">
        <v>0.34041346049999999</v>
      </c>
      <c r="AC339" s="3">
        <v>17.988723804100001</v>
      </c>
      <c r="AD339" s="3">
        <v>4.55436529191216</v>
      </c>
      <c r="AE339" s="3">
        <v>9094.7042711010999</v>
      </c>
      <c r="AF339" s="3">
        <v>53.64</v>
      </c>
      <c r="AG339" s="3">
        <v>100</v>
      </c>
      <c r="AH339" s="3">
        <v>0.3</v>
      </c>
      <c r="AI339" s="3">
        <v>773</v>
      </c>
      <c r="AJ339" s="3">
        <f>AVERAGE(AJ338,AJ340)</f>
        <v>2.9450000000000003</v>
      </c>
      <c r="AK339" s="3">
        <f>AVERAGE(AK338,AK340)</f>
        <v>3.08</v>
      </c>
      <c r="AL339" s="3">
        <v>10553.1905727782</v>
      </c>
      <c r="AM339" s="3">
        <v>5.2350237227626302</v>
      </c>
      <c r="AN339" s="3">
        <v>16.259405129067499</v>
      </c>
      <c r="AO339" s="3">
        <v>0.92034685634968805</v>
      </c>
      <c r="AP339" s="3">
        <v>0.13752472388923201</v>
      </c>
      <c r="AQ339" s="3">
        <v>0</v>
      </c>
      <c r="AR339" s="3">
        <v>5.1119614871286398E-2</v>
      </c>
      <c r="AS339" s="3">
        <v>8.4640835534301795E-2</v>
      </c>
      <c r="AT339" s="3">
        <v>100</v>
      </c>
      <c r="AU339" s="3">
        <v>100</v>
      </c>
      <c r="AV339" s="3">
        <v>99.5</v>
      </c>
      <c r="AW339" s="3">
        <v>2.5</v>
      </c>
      <c r="AX339" s="3">
        <v>8.1491457265806897</v>
      </c>
      <c r="AY339" s="3">
        <v>15.291083616073401</v>
      </c>
      <c r="AZ339" s="3">
        <v>0.97070501148063204</v>
      </c>
      <c r="BA339" s="3">
        <v>4.10458268305503</v>
      </c>
      <c r="BB339" s="5">
        <v>13.6</v>
      </c>
      <c r="BC339" s="9">
        <v>5121</v>
      </c>
      <c r="BD339" s="3">
        <v>0.106451097540971</v>
      </c>
      <c r="BE339" s="3">
        <v>3.25</v>
      </c>
      <c r="BF339" s="3">
        <v>101.898292465005</v>
      </c>
      <c r="BG339" s="3">
        <v>1.38309038211643</v>
      </c>
      <c r="BH339" s="3">
        <f t="shared" si="80"/>
        <v>23.173162452480547</v>
      </c>
      <c r="BI339" s="3">
        <f t="shared" si="80"/>
        <v>19.703717268387599</v>
      </c>
      <c r="BJ339" s="3">
        <v>2.4129700660705602</v>
      </c>
      <c r="BK339" s="3">
        <v>21.9</v>
      </c>
      <c r="BL339" s="3">
        <v>18.2</v>
      </c>
      <c r="BM339" s="3">
        <v>104.991399</v>
      </c>
      <c r="BN339" s="3">
        <v>23.93528199</v>
      </c>
      <c r="BO339" s="3">
        <v>499.307545681769</v>
      </c>
      <c r="BP339" s="3">
        <v>67.339994809999993</v>
      </c>
      <c r="BQ339" s="3">
        <v>5.24</v>
      </c>
      <c r="BR339" s="3">
        <f t="shared" si="81"/>
        <v>0.9988062679767602</v>
      </c>
      <c r="BS339" s="3">
        <f t="shared" si="81"/>
        <v>98.810377120971694</v>
      </c>
      <c r="BT339" s="3">
        <v>1.0040199756622299</v>
      </c>
      <c r="BU339" s="3">
        <v>0.99079000949859597</v>
      </c>
      <c r="BV339" s="3">
        <v>1.39695000648499</v>
      </c>
      <c r="BW339" s="3">
        <v>96.986648559570298</v>
      </c>
      <c r="BX339" s="3">
        <v>97.331779479980497</v>
      </c>
      <c r="BY339" s="3">
        <v>6</v>
      </c>
      <c r="BZ339" s="3">
        <v>7</v>
      </c>
      <c r="CA339" s="3">
        <v>99.838639999999998</v>
      </c>
      <c r="CB339" s="3">
        <v>92.358940124511705</v>
      </c>
      <c r="CC339" s="3">
        <v>93.295562744140597</v>
      </c>
      <c r="CD339" s="3">
        <v>90.099220275878906</v>
      </c>
      <c r="CE339" s="3">
        <v>12.564806938171399</v>
      </c>
      <c r="CF339" s="3">
        <v>5.541259765625</v>
      </c>
      <c r="CG339" s="3">
        <v>11.143470000000001</v>
      </c>
      <c r="CH339" s="3">
        <v>7.8431436971647202</v>
      </c>
      <c r="CI339" s="3">
        <v>0.1</v>
      </c>
      <c r="CJ339" s="3">
        <v>3.1</v>
      </c>
      <c r="CK339" s="3">
        <v>41</v>
      </c>
      <c r="CL339" s="3">
        <v>96</v>
      </c>
      <c r="CM339" s="3">
        <v>96</v>
      </c>
      <c r="CN339" s="3">
        <v>4.62</v>
      </c>
      <c r="CO339" s="3">
        <v>8.3339999999999996</v>
      </c>
      <c r="CP339" s="3">
        <v>2.4790000000000001</v>
      </c>
      <c r="CQ339" s="3">
        <v>1.06076922268338E-2</v>
      </c>
      <c r="CR339" s="3">
        <v>21.3</v>
      </c>
      <c r="CS339" s="3">
        <v>23.5</v>
      </c>
      <c r="CT339" s="3">
        <f t="shared" si="82"/>
        <v>99.949748743718601</v>
      </c>
      <c r="CU339" s="3">
        <f t="shared" si="82"/>
        <v>99.925748930477454</v>
      </c>
      <c r="CV339" s="3">
        <v>98.844836001561902</v>
      </c>
      <c r="CW339" s="3">
        <v>0</v>
      </c>
      <c r="CX339" s="3">
        <f t="shared" si="83"/>
        <v>4.4749999999999996</v>
      </c>
      <c r="CY339" s="3">
        <v>8.9</v>
      </c>
      <c r="CZ339" s="3">
        <v>34.5</v>
      </c>
      <c r="DA339" s="3">
        <v>0.22349603000000001</v>
      </c>
      <c r="DB339" s="3">
        <v>1787.05769147821</v>
      </c>
      <c r="DC339" s="3">
        <v>12.196641919999999</v>
      </c>
      <c r="DD339" s="3">
        <v>34.799999999999997</v>
      </c>
      <c r="DE339" s="3">
        <v>20.8</v>
      </c>
      <c r="DF339" s="3">
        <v>3.9</v>
      </c>
      <c r="DG339" s="3">
        <v>9.6999999999999993</v>
      </c>
      <c r="DH339" s="3">
        <v>24.9</v>
      </c>
      <c r="DI339" s="3">
        <v>0</v>
      </c>
      <c r="DJ339" s="3">
        <v>13.5</v>
      </c>
      <c r="DK339" s="3">
        <v>0</v>
      </c>
      <c r="DL339" s="3">
        <v>8.5983793997469995</v>
      </c>
      <c r="DM339" s="3">
        <v>38.915999999999997</v>
      </c>
      <c r="DN339" s="3">
        <v>4.2628648023426399</v>
      </c>
      <c r="DO339" s="3">
        <v>31.658847608557799</v>
      </c>
      <c r="DP339" s="3">
        <v>37.49</v>
      </c>
      <c r="DQ339" s="3">
        <v>70.16</v>
      </c>
      <c r="DR339" s="3">
        <v>81.007999999999996</v>
      </c>
      <c r="DS339" s="3">
        <v>52.356000000000002</v>
      </c>
      <c r="DT339" s="3">
        <v>82.143809718060197</v>
      </c>
      <c r="DU339" s="3">
        <v>63.822000000000003</v>
      </c>
      <c r="DV339" s="3">
        <v>33.39</v>
      </c>
      <c r="DW339" s="3">
        <v>28.66</v>
      </c>
      <c r="DX339" s="3">
        <v>5.218</v>
      </c>
      <c r="DY339" s="3">
        <v>13.135999999999999</v>
      </c>
      <c r="DZ339" s="3">
        <v>8.6509999999999998</v>
      </c>
      <c r="EA339" s="3">
        <v>8.1999999999999993</v>
      </c>
      <c r="EB339" s="3">
        <v>390</v>
      </c>
      <c r="EC339" s="3">
        <v>5.1639999999999997</v>
      </c>
      <c r="ED339" s="3">
        <v>51.366999999999997</v>
      </c>
      <c r="EE339" s="3">
        <v>111.44499999999999</v>
      </c>
      <c r="EF339" s="3">
        <v>10.7</v>
      </c>
      <c r="EG339" s="3">
        <v>9.1</v>
      </c>
      <c r="EH339" s="3">
        <v>2.5</v>
      </c>
      <c r="EI339" s="3">
        <v>79.9707317073171</v>
      </c>
      <c r="EJ339" s="3">
        <v>1.56</v>
      </c>
      <c r="EK339" s="3">
        <v>92.240752999999998</v>
      </c>
      <c r="EL339" s="3">
        <v>82.957920999999999</v>
      </c>
      <c r="EM339" s="3">
        <v>14.314051203295399</v>
      </c>
      <c r="EN339" s="3">
        <v>69.321306270343598</v>
      </c>
      <c r="EO339" s="3">
        <v>0.20773270232972399</v>
      </c>
      <c r="EP339" s="3">
        <v>4252.4443359375</v>
      </c>
      <c r="EQ339" s="3">
        <v>2459.4315700000002</v>
      </c>
      <c r="ER339" s="3">
        <v>-0.26865222412036399</v>
      </c>
      <c r="ES339" s="3">
        <v>0.63409608733311995</v>
      </c>
      <c r="ET339" s="3">
        <v>52.883000000000003</v>
      </c>
      <c r="EU339" s="3">
        <v>0.77464846694647604</v>
      </c>
      <c r="EV339" s="2">
        <v>16.13</v>
      </c>
      <c r="EW339" s="2">
        <v>18.29</v>
      </c>
      <c r="EX339" s="2">
        <v>13.76</v>
      </c>
      <c r="EY339" s="3">
        <v>0.94171947240829501</v>
      </c>
      <c r="EZ339" s="3">
        <v>0.97692596912384</v>
      </c>
      <c r="FA339" s="3">
        <v>3</v>
      </c>
      <c r="FB339" s="3">
        <v>0.7</v>
      </c>
      <c r="FC339" s="3">
        <v>3</v>
      </c>
      <c r="FD339" s="3">
        <v>28000000</v>
      </c>
      <c r="FE339" s="3">
        <v>1.1870437607116</v>
      </c>
      <c r="FF339" s="3">
        <v>1.2921707637492901</v>
      </c>
      <c r="FG339" s="3">
        <v>2.5407757202737802</v>
      </c>
      <c r="FH339" s="3">
        <v>0.198688191035297</v>
      </c>
      <c r="FI339" s="3">
        <v>0</v>
      </c>
      <c r="FJ339" s="3">
        <v>4.8844783789609803E-4</v>
      </c>
      <c r="FK339" s="12">
        <v>8.5612954799971095E-5</v>
      </c>
      <c r="FL339" s="3">
        <v>12.3648464296851</v>
      </c>
      <c r="FM339" s="3">
        <v>5.7363370305959496</v>
      </c>
      <c r="FN339" s="3">
        <v>4.8570566118959899</v>
      </c>
      <c r="FO339" s="3">
        <v>6.2145314393920703</v>
      </c>
      <c r="FP339" s="3">
        <v>1.05691814422607</v>
      </c>
      <c r="FQ339" s="3">
        <v>0.35989971304656998</v>
      </c>
      <c r="FR339" s="3">
        <v>0.96920967102050803</v>
      </c>
      <c r="FS339" s="3">
        <v>1.0452075004577599</v>
      </c>
      <c r="FT339" s="3">
        <v>0.69279634952545199</v>
      </c>
      <c r="FU339" s="3">
        <v>28931.383323804999</v>
      </c>
    </row>
    <row r="340" spans="1:177" x14ac:dyDescent="0.35">
      <c r="A340" s="3">
        <v>2012</v>
      </c>
      <c r="B340" s="3" t="s">
        <v>75</v>
      </c>
      <c r="C340" s="5">
        <v>79.05</v>
      </c>
      <c r="D340" s="5">
        <v>2836.51</v>
      </c>
      <c r="E340" s="3">
        <v>30.36826717364</v>
      </c>
      <c r="F340" s="3">
        <v>250.381056069679</v>
      </c>
      <c r="G340" s="3">
        <v>30.36826717364</v>
      </c>
      <c r="H340" s="3">
        <v>8.9297910370564407E-2</v>
      </c>
      <c r="I340" s="3">
        <v>9.1185712087442994</v>
      </c>
      <c r="J340" s="3">
        <v>2.5797068357019102</v>
      </c>
      <c r="K340" s="3">
        <v>61.918920662970301</v>
      </c>
      <c r="L340" s="3">
        <v>0.32690956047009601</v>
      </c>
      <c r="M340" s="3">
        <v>1162</v>
      </c>
      <c r="N340" s="3">
        <v>83.63</v>
      </c>
      <c r="O340" s="3">
        <v>94.57</v>
      </c>
      <c r="P340" s="3">
        <v>101.43</v>
      </c>
      <c r="Q340" s="3">
        <v>5761.9</v>
      </c>
      <c r="R340" s="3">
        <v>100</v>
      </c>
      <c r="S340" s="3">
        <v>100</v>
      </c>
      <c r="T340" s="3">
        <v>10.7326829268293</v>
      </c>
      <c r="U340" s="3">
        <v>46.967574159525398</v>
      </c>
      <c r="V340" s="3">
        <v>18.599057940000002</v>
      </c>
      <c r="W340" s="3">
        <v>99.836252212622099</v>
      </c>
      <c r="X340" s="3">
        <v>10</v>
      </c>
      <c r="Y340" s="3">
        <v>33</v>
      </c>
      <c r="Z340" s="3">
        <v>6</v>
      </c>
      <c r="AA340" s="3">
        <v>44.683367211500702</v>
      </c>
      <c r="AB340" s="3">
        <v>0.247818123</v>
      </c>
      <c r="AC340" s="3">
        <v>17.422691520299999</v>
      </c>
      <c r="AD340" s="3">
        <v>4.9705409748259202</v>
      </c>
      <c r="AE340" s="3">
        <v>9075.6232260121906</v>
      </c>
      <c r="AF340" s="3">
        <v>53.64</v>
      </c>
      <c r="AG340" s="3">
        <v>100</v>
      </c>
      <c r="AH340" s="3">
        <v>0.3</v>
      </c>
      <c r="AI340" s="3">
        <v>742</v>
      </c>
      <c r="AJ340" s="3">
        <v>3.24</v>
      </c>
      <c r="AK340" s="3">
        <v>3.29</v>
      </c>
      <c r="AL340" s="3">
        <v>10160.897101975699</v>
      </c>
      <c r="AM340" s="3">
        <v>-7.2516308624872297</v>
      </c>
      <c r="AN340" s="3">
        <v>16.777238956701598</v>
      </c>
      <c r="AO340" s="3">
        <v>1.0245654082300999</v>
      </c>
      <c r="AP340" s="3">
        <v>0.14598260681345501</v>
      </c>
      <c r="AQ340" s="3">
        <v>0</v>
      </c>
      <c r="AR340" s="3">
        <v>2.2109568406624602E-2</v>
      </c>
      <c r="AS340" s="3">
        <v>8.0597164495210996E-2</v>
      </c>
      <c r="AT340" s="3">
        <v>100</v>
      </c>
      <c r="AU340" s="3">
        <v>100</v>
      </c>
      <c r="AV340" s="3">
        <v>99.5</v>
      </c>
      <c r="AW340" s="3">
        <v>2.5</v>
      </c>
      <c r="AX340" s="3">
        <v>8.0470810865615299</v>
      </c>
      <c r="AY340" s="3">
        <v>17.111113897460601</v>
      </c>
      <c r="AZ340" s="3">
        <v>1.6348568608435201</v>
      </c>
      <c r="BA340" s="3">
        <v>3.8179907216441</v>
      </c>
      <c r="BB340" s="5">
        <v>13.5</v>
      </c>
      <c r="BC340" s="9">
        <v>5228</v>
      </c>
      <c r="BD340" s="3">
        <v>0.106451097540971</v>
      </c>
      <c r="BE340" s="3">
        <v>3.25</v>
      </c>
      <c r="BF340" s="3">
        <v>102.114049151928</v>
      </c>
      <c r="BG340" s="3">
        <v>1.38309038211643</v>
      </c>
      <c r="BH340" s="3">
        <f t="shared" si="80"/>
        <v>23.301750028344678</v>
      </c>
      <c r="BI340" s="3">
        <f t="shared" si="80"/>
        <v>19.790939419833499</v>
      </c>
      <c r="BJ340" s="3">
        <v>2.5606100559234601</v>
      </c>
      <c r="BK340" s="3">
        <v>21.9</v>
      </c>
      <c r="BL340" s="3">
        <v>18.2</v>
      </c>
      <c r="BM340" s="3">
        <v>108.30239779999999</v>
      </c>
      <c r="BN340" s="3">
        <v>24.61328511</v>
      </c>
      <c r="BO340" s="3">
        <v>967.35352007307199</v>
      </c>
      <c r="BP340" s="3">
        <v>68.349974529999997</v>
      </c>
      <c r="BQ340" s="3">
        <v>5.36</v>
      </c>
      <c r="BR340" s="3">
        <f t="shared" si="81"/>
        <v>0.99895564466714792</v>
      </c>
      <c r="BS340" s="3">
        <f t="shared" si="81"/>
        <v>98.842564582824721</v>
      </c>
      <c r="BT340" s="3">
        <v>1.0060800313949601</v>
      </c>
      <c r="BU340" s="3">
        <v>0.99800002574920699</v>
      </c>
      <c r="BV340" s="3">
        <v>1.3158099651336701</v>
      </c>
      <c r="BW340" s="3">
        <v>97.504669189453097</v>
      </c>
      <c r="BX340" s="3">
        <v>97.185791015625</v>
      </c>
      <c r="BY340" s="3">
        <v>6</v>
      </c>
      <c r="BZ340" s="3">
        <v>7</v>
      </c>
      <c r="CA340" s="3">
        <v>99.732089999999999</v>
      </c>
      <c r="CB340" s="3">
        <v>93.062759399414105</v>
      </c>
      <c r="CC340" s="3">
        <v>93.062759399414105</v>
      </c>
      <c r="CD340" s="3">
        <v>88.889572143554702</v>
      </c>
      <c r="CE340" s="3">
        <v>12.935122489929199</v>
      </c>
      <c r="CF340" s="3">
        <v>5.6202301979064897</v>
      </c>
      <c r="CG340" s="3">
        <v>11.143470000000001</v>
      </c>
      <c r="CH340" s="3">
        <v>7.8431436971647202</v>
      </c>
      <c r="CI340" s="3">
        <v>0.1</v>
      </c>
      <c r="CJ340" s="3">
        <v>2.9</v>
      </c>
      <c r="CK340" s="3">
        <v>42</v>
      </c>
      <c r="CL340" s="3">
        <v>96</v>
      </c>
      <c r="CM340" s="3">
        <v>95</v>
      </c>
      <c r="CN340" s="3">
        <v>4.54</v>
      </c>
      <c r="CO340" s="3">
        <v>8.1720000000000006</v>
      </c>
      <c r="CP340" s="3">
        <v>2.5259999999999998</v>
      </c>
      <c r="CQ340" s="3">
        <v>1.01719835672213E-2</v>
      </c>
      <c r="CR340" s="3">
        <v>21.3</v>
      </c>
      <c r="CS340" s="3">
        <v>23.5</v>
      </c>
      <c r="CT340" s="3">
        <f t="shared" si="82"/>
        <v>99.949748743718601</v>
      </c>
      <c r="CU340" s="3">
        <f t="shared" si="82"/>
        <v>99.92418104373165</v>
      </c>
      <c r="CV340" s="3">
        <v>98.791468176493595</v>
      </c>
      <c r="CW340" s="3">
        <v>9</v>
      </c>
      <c r="CX340" s="3">
        <f t="shared" si="83"/>
        <v>4.4749999999999996</v>
      </c>
      <c r="CY340" s="3">
        <v>7.7</v>
      </c>
      <c r="CZ340" s="3">
        <v>36.4</v>
      </c>
      <c r="DA340" s="3">
        <v>0.22349603000000001</v>
      </c>
      <c r="DB340" s="3">
        <v>1794.7753439732301</v>
      </c>
      <c r="DC340" s="3">
        <v>12.459965710000001</v>
      </c>
      <c r="DD340" s="3">
        <v>35.200000000000003</v>
      </c>
      <c r="DE340" s="3">
        <v>21.1</v>
      </c>
      <c r="DF340" s="3">
        <v>3.7</v>
      </c>
      <c r="DG340" s="3">
        <v>9.4</v>
      </c>
      <c r="DH340" s="3">
        <v>25.6</v>
      </c>
      <c r="DI340" s="3">
        <v>0</v>
      </c>
      <c r="DJ340" s="3">
        <v>14.5</v>
      </c>
      <c r="DK340" s="3">
        <v>0</v>
      </c>
      <c r="DL340" s="3">
        <v>8.3936854053343897</v>
      </c>
      <c r="DM340" s="3">
        <v>40.26</v>
      </c>
      <c r="DN340" s="3">
        <v>4.0355209411369399</v>
      </c>
      <c r="DO340" s="3">
        <v>30.969901322343102</v>
      </c>
      <c r="DP340" s="3">
        <v>34.453000000000003</v>
      </c>
      <c r="DQ340" s="3">
        <v>70.305999999999997</v>
      </c>
      <c r="DR340" s="3">
        <v>79.414000000000001</v>
      </c>
      <c r="DS340" s="3">
        <v>52.259</v>
      </c>
      <c r="DT340" s="3">
        <v>82.873182257885503</v>
      </c>
      <c r="DU340" s="3">
        <v>63.287999999999997</v>
      </c>
      <c r="DV340" s="3">
        <v>34.71</v>
      </c>
      <c r="DW340" s="3">
        <v>29.8</v>
      </c>
      <c r="DX340" s="3">
        <v>6.4409999999999998</v>
      </c>
      <c r="DY340" s="3">
        <v>14.534000000000001</v>
      </c>
      <c r="DZ340" s="3">
        <v>9.0820000000000007</v>
      </c>
      <c r="EA340" s="3">
        <v>8.8800000000000008</v>
      </c>
      <c r="EB340" s="3">
        <v>219</v>
      </c>
      <c r="EC340" s="3">
        <v>4.8129999999999997</v>
      </c>
      <c r="ED340" s="3">
        <v>50.942999999999998</v>
      </c>
      <c r="EE340" s="3">
        <v>110.59399999999999</v>
      </c>
      <c r="EF340" s="3">
        <v>10.7</v>
      </c>
      <c r="EG340" s="3">
        <v>9.4</v>
      </c>
      <c r="EH340" s="3">
        <v>2.4</v>
      </c>
      <c r="EI340" s="3">
        <v>80.124390243902397</v>
      </c>
      <c r="EJ340" s="3">
        <v>1.58</v>
      </c>
      <c r="EK340" s="3">
        <v>92.343127999999993</v>
      </c>
      <c r="EL340" s="3">
        <v>83.360185999999999</v>
      </c>
      <c r="EM340" s="3">
        <v>14.459125891461801</v>
      </c>
      <c r="EN340" s="3">
        <v>68.868762908617896</v>
      </c>
      <c r="EO340" s="3">
        <v>0.21002430590044799</v>
      </c>
      <c r="EP340" s="3">
        <v>4296.7236328125</v>
      </c>
      <c r="EQ340" s="3">
        <v>2313.1241100000002</v>
      </c>
      <c r="ER340" s="3">
        <v>-0.26865024923792002</v>
      </c>
      <c r="ES340" s="3">
        <v>0.63458579134017201</v>
      </c>
      <c r="ET340" s="3">
        <v>53.107999999999997</v>
      </c>
      <c r="EU340" s="3">
        <v>0.67653963507452097</v>
      </c>
      <c r="EV340" s="2">
        <v>16.27</v>
      </c>
      <c r="EW340" s="2">
        <v>18.57</v>
      </c>
      <c r="EX340" s="2">
        <v>13.75</v>
      </c>
      <c r="EY340" s="3">
        <v>0.832158982753754</v>
      </c>
      <c r="EZ340" s="3">
        <v>1.018315076828</v>
      </c>
      <c r="FA340" s="3">
        <v>5</v>
      </c>
      <c r="FB340" s="3">
        <v>0.7</v>
      </c>
      <c r="FC340" s="3">
        <v>3</v>
      </c>
      <c r="FD340" s="3">
        <f>AVERAGE(FD342,FD338)</f>
        <v>20500000</v>
      </c>
      <c r="FE340" s="3">
        <v>1.3375239125585101</v>
      </c>
      <c r="FF340" s="3">
        <v>1.16679123354242</v>
      </c>
      <c r="FG340" s="3">
        <v>2.3640529816129199</v>
      </c>
      <c r="FH340" s="3">
        <v>8.4694182757780803E-2</v>
      </c>
      <c r="FI340" s="3">
        <v>0</v>
      </c>
      <c r="FJ340" s="3">
        <v>5.6636019335546501E-4</v>
      </c>
      <c r="FK340" s="12">
        <v>8.5612954799971095E-5</v>
      </c>
      <c r="FL340" s="3">
        <v>12.3648464296851</v>
      </c>
      <c r="FM340" s="3">
        <v>6.4455575503278499</v>
      </c>
      <c r="FN340" s="3">
        <v>4.7147114105967596</v>
      </c>
      <c r="FO340" s="3">
        <v>6.66167369516943</v>
      </c>
      <c r="FP340" s="3">
        <v>0.999778091907501</v>
      </c>
      <c r="FQ340" s="3">
        <v>0.25270452458970799</v>
      </c>
      <c r="FR340" s="3">
        <v>0.93511068820953402</v>
      </c>
      <c r="FS340" s="3">
        <v>1.00906705856323</v>
      </c>
      <c r="FT340" s="3">
        <v>0.62547534704208396</v>
      </c>
      <c r="FU340" s="3">
        <v>29042.820272964102</v>
      </c>
    </row>
    <row r="341" spans="1:177" x14ac:dyDescent="0.35">
      <c r="A341" s="3">
        <v>2013</v>
      </c>
      <c r="B341" s="3" t="s">
        <v>75</v>
      </c>
      <c r="C341" s="5">
        <v>87.05</v>
      </c>
      <c r="D341" s="5">
        <v>2870.67</v>
      </c>
      <c r="E341" s="3">
        <v>30.298411122145001</v>
      </c>
      <c r="F341" s="3">
        <v>254.12521626297601</v>
      </c>
      <c r="G341" s="3">
        <v>30.298411122145001</v>
      </c>
      <c r="H341" s="3">
        <v>8.9788456338566899E-2</v>
      </c>
      <c r="I341" s="3">
        <v>9.1837140019861003</v>
      </c>
      <c r="J341" s="3">
        <v>2.5973187686196599</v>
      </c>
      <c r="K341" s="3">
        <v>61.946375372393199</v>
      </c>
      <c r="L341" s="3">
        <v>0.327756018419888</v>
      </c>
      <c r="M341" s="3">
        <v>1162</v>
      </c>
      <c r="N341" s="3">
        <v>83.49</v>
      </c>
      <c r="O341" s="3">
        <v>91.08</v>
      </c>
      <c r="P341" s="3">
        <v>95.85</v>
      </c>
      <c r="Q341" s="3">
        <v>4615.5</v>
      </c>
      <c r="R341" s="3">
        <v>100</v>
      </c>
      <c r="S341" s="3">
        <v>100</v>
      </c>
      <c r="T341" s="3">
        <v>10.850301369863001</v>
      </c>
      <c r="U341" s="3">
        <v>45.988198630136999</v>
      </c>
      <c r="V341" s="3">
        <v>18.425851399999999</v>
      </c>
      <c r="W341" s="3">
        <v>99.836102990490701</v>
      </c>
      <c r="X341" s="3">
        <v>10</v>
      </c>
      <c r="Y341" s="3">
        <v>33</v>
      </c>
      <c r="Z341" s="3">
        <v>6</v>
      </c>
      <c r="AA341" s="3">
        <v>35.513465456944999</v>
      </c>
      <c r="AB341" s="3">
        <v>0.31152647979999998</v>
      </c>
      <c r="AC341" s="3">
        <v>14.191761855299999</v>
      </c>
      <c r="AD341" s="3">
        <v>6.1896089983931404</v>
      </c>
      <c r="AE341" s="3">
        <v>9063.3135804554804</v>
      </c>
      <c r="AF341" s="3">
        <v>53.64</v>
      </c>
      <c r="AG341" s="3">
        <v>100</v>
      </c>
      <c r="AH341" s="3">
        <v>0.3</v>
      </c>
      <c r="AI341" s="3">
        <v>760</v>
      </c>
      <c r="AJ341" s="3">
        <f>AVERAGE(AJ340,AJ342)</f>
        <v>3.2949375000000001</v>
      </c>
      <c r="AK341" s="3">
        <f>AVERAGE(AK340,AK342)</f>
        <v>3.3366359999999999</v>
      </c>
      <c r="AL341" s="3">
        <v>10114.8321241269</v>
      </c>
      <c r="AM341" s="3">
        <v>-0.98791473415079201</v>
      </c>
      <c r="AN341" s="3">
        <v>16.985390606426801</v>
      </c>
      <c r="AO341" s="3">
        <v>0.98462755841291705</v>
      </c>
      <c r="AP341" s="3">
        <v>0.14614618593572701</v>
      </c>
      <c r="AQ341" s="3">
        <v>0</v>
      </c>
      <c r="AR341" s="3">
        <v>1.11228110371404E-2</v>
      </c>
      <c r="AS341" s="3">
        <v>7.9101819285546701E-2</v>
      </c>
      <c r="AT341" s="3">
        <v>100</v>
      </c>
      <c r="AU341" s="3">
        <v>100</v>
      </c>
      <c r="AV341" s="3">
        <v>99.5</v>
      </c>
      <c r="AW341" s="3">
        <v>2.5</v>
      </c>
      <c r="AX341" s="3">
        <v>8.3632325667393701</v>
      </c>
      <c r="AY341" s="3">
        <v>15.110096168856799</v>
      </c>
      <c r="AZ341" s="3">
        <v>1.5311809014151501</v>
      </c>
      <c r="BA341" s="3">
        <v>4.0231361859928301</v>
      </c>
      <c r="BB341" s="5">
        <v>14.5</v>
      </c>
      <c r="BC341" s="9">
        <v>5416</v>
      </c>
      <c r="BD341" s="3">
        <v>0.106451097540971</v>
      </c>
      <c r="BE341" s="3">
        <v>3.25</v>
      </c>
      <c r="BF341" s="3">
        <v>102.281678252234</v>
      </c>
      <c r="BG341" s="3">
        <v>1.38309038211643</v>
      </c>
      <c r="BH341" s="3">
        <f t="shared" si="80"/>
        <v>23.307833426756758</v>
      </c>
      <c r="BI341" s="3">
        <f t="shared" si="80"/>
        <v>19.782021585186598</v>
      </c>
      <c r="BJ341" s="3">
        <v>2.56487011909485</v>
      </c>
      <c r="BK341" s="3">
        <v>21.9</v>
      </c>
      <c r="BL341" s="3">
        <v>18.2</v>
      </c>
      <c r="BM341" s="3">
        <v>110.1911624</v>
      </c>
      <c r="BN341" s="3">
        <v>25.31497693</v>
      </c>
      <c r="BO341" s="3">
        <v>1215.5617142721201</v>
      </c>
      <c r="BP341" s="3">
        <v>72.675600000000003</v>
      </c>
      <c r="BQ341" s="3">
        <v>4.8211368529861804</v>
      </c>
      <c r="BR341" s="3">
        <f t="shared" si="81"/>
        <v>0.99903033301234179</v>
      </c>
      <c r="BS341" s="3">
        <f t="shared" si="81"/>
        <v>98.858658313751235</v>
      </c>
      <c r="BT341" s="3">
        <v>1.0067499876022299</v>
      </c>
      <c r="BU341" s="3">
        <v>1.0052399635314899</v>
      </c>
      <c r="BV341" s="3">
        <v>1.30429995059967</v>
      </c>
      <c r="BW341" s="3">
        <v>97.891502380371094</v>
      </c>
      <c r="BX341" s="3">
        <v>97.283767700195298</v>
      </c>
      <c r="BY341" s="3">
        <v>6</v>
      </c>
      <c r="BZ341" s="3">
        <v>7</v>
      </c>
      <c r="CA341" s="3">
        <v>99.727620000000002</v>
      </c>
      <c r="CB341" s="3">
        <v>90.835113525390597</v>
      </c>
      <c r="CC341" s="3">
        <v>88.994201660156193</v>
      </c>
      <c r="CD341" s="3">
        <v>83.370979309082003</v>
      </c>
      <c r="CE341" s="3">
        <v>10.6639356613159</v>
      </c>
      <c r="CF341" s="3">
        <v>5.4057297706604004</v>
      </c>
      <c r="CG341" s="3">
        <f>AVERAGE(CG339,CG343)</f>
        <v>11.360810000000001</v>
      </c>
      <c r="CH341" s="3">
        <f>AVERAGE(CH339,CH343)</f>
        <v>7.3325521081368903</v>
      </c>
      <c r="CI341" s="3">
        <v>0.1</v>
      </c>
      <c r="CJ341" s="3">
        <v>2.8</v>
      </c>
      <c r="CK341" s="3">
        <v>48</v>
      </c>
      <c r="CL341" s="3">
        <v>95</v>
      </c>
      <c r="CM341" s="3">
        <v>94</v>
      </c>
      <c r="CN341" s="3">
        <v>4.55</v>
      </c>
      <c r="CO341" s="3">
        <v>8.327</v>
      </c>
      <c r="CP341" s="3">
        <v>2.613</v>
      </c>
      <c r="CQ341" s="3">
        <v>9.4565426649145801E-3</v>
      </c>
      <c r="CR341" s="3">
        <f>AVERAGE(CR343,CR339)</f>
        <v>20.85</v>
      </c>
      <c r="CS341" s="3">
        <f>AVERAGE(CS343,CS339)</f>
        <v>23.1</v>
      </c>
      <c r="CT341" s="3">
        <f t="shared" si="82"/>
        <v>99.949748743718601</v>
      </c>
      <c r="CU341" s="3">
        <f t="shared" si="82"/>
        <v>99.922613156985847</v>
      </c>
      <c r="CV341" s="3">
        <v>98.738100351425203</v>
      </c>
      <c r="CW341" s="3">
        <v>5</v>
      </c>
      <c r="CX341" s="3">
        <f t="shared" si="83"/>
        <v>4.4749999999999996</v>
      </c>
      <c r="CY341" s="3">
        <v>8.6</v>
      </c>
      <c r="CZ341" s="3">
        <v>36.1</v>
      </c>
      <c r="DA341" s="3">
        <v>0.22349603000000001</v>
      </c>
      <c r="DB341" s="3">
        <v>1842.8167329876601</v>
      </c>
      <c r="DC341" s="3">
        <v>12.454864499999999</v>
      </c>
      <c r="DD341" s="3">
        <v>35.700000000000003</v>
      </c>
      <c r="DE341" s="3">
        <v>21.4</v>
      </c>
      <c r="DF341" s="3">
        <v>3.6</v>
      </c>
      <c r="DG341" s="3">
        <v>9.1999999999999993</v>
      </c>
      <c r="DH341" s="3">
        <v>26.2</v>
      </c>
      <c r="DI341" s="3">
        <v>0.1</v>
      </c>
      <c r="DJ341" s="3">
        <v>14.5</v>
      </c>
      <c r="DK341" s="3">
        <v>0</v>
      </c>
      <c r="DL341" s="3">
        <v>8.5016108523352401</v>
      </c>
      <c r="DM341" s="3">
        <v>38.545000000000002</v>
      </c>
      <c r="DN341" s="3">
        <v>4.7941249459205997</v>
      </c>
      <c r="DO341" s="3">
        <v>31.031362756918298</v>
      </c>
      <c r="DP341" s="3">
        <v>33.848999999999997</v>
      </c>
      <c r="DQ341" s="3">
        <v>70.308999999999997</v>
      </c>
      <c r="DR341" s="3">
        <v>78.16</v>
      </c>
      <c r="DS341" s="3">
        <v>51.606999999999999</v>
      </c>
      <c r="DT341" s="3">
        <v>81.764025539870403</v>
      </c>
      <c r="DU341" s="3">
        <v>62.981000000000002</v>
      </c>
      <c r="DV341" s="3">
        <v>33.58</v>
      </c>
      <c r="DW341" s="3">
        <v>28.59</v>
      </c>
      <c r="DX341" s="3">
        <v>6.5369999999999999</v>
      </c>
      <c r="DY341" s="3">
        <v>17.542000000000002</v>
      </c>
      <c r="DZ341" s="3">
        <v>10.714</v>
      </c>
      <c r="EA341" s="3">
        <v>10.14</v>
      </c>
      <c r="EB341" s="3">
        <v>210</v>
      </c>
      <c r="EC341" s="3">
        <v>4.7629999999999999</v>
      </c>
      <c r="ED341" s="3">
        <v>48.585000000000001</v>
      </c>
      <c r="EE341" s="3">
        <v>106.14</v>
      </c>
      <c r="EF341" s="3">
        <v>10.199999999999999</v>
      </c>
      <c r="EG341" s="3">
        <v>9.4</v>
      </c>
      <c r="EH341" s="3">
        <v>2.2999999999999998</v>
      </c>
      <c r="EI341" s="3">
        <v>80.321951219512201</v>
      </c>
      <c r="EJ341" s="3">
        <v>1.55</v>
      </c>
      <c r="EK341" s="3">
        <v>92.555295999999998</v>
      </c>
      <c r="EL341" s="3">
        <v>83.696280999999999</v>
      </c>
      <c r="EM341" s="3">
        <v>14.608990797754</v>
      </c>
      <c r="EN341" s="3">
        <v>68.354585524961806</v>
      </c>
      <c r="EO341" s="3">
        <v>0.13572622891563099</v>
      </c>
      <c r="EP341" s="3">
        <v>4204.07470703125</v>
      </c>
      <c r="EQ341" s="3">
        <v>2522.8901999999998</v>
      </c>
      <c r="ER341" s="3">
        <v>-0.34309803945420903</v>
      </c>
      <c r="ES341" s="3">
        <v>0.55660921476108505</v>
      </c>
      <c r="ET341" s="3">
        <v>53.332000000000001</v>
      </c>
      <c r="EU341" s="3">
        <v>0.57904592051291903</v>
      </c>
      <c r="EV341" s="2">
        <v>16.420000000000002</v>
      </c>
      <c r="EW341" s="2">
        <v>18.89</v>
      </c>
      <c r="EX341" s="2">
        <v>13.75</v>
      </c>
      <c r="EY341" s="3">
        <v>0.72227632999420199</v>
      </c>
      <c r="EZ341" s="3">
        <v>1.00155377388</v>
      </c>
      <c r="FA341" s="3">
        <v>5</v>
      </c>
      <c r="FB341" s="3">
        <v>0.7</v>
      </c>
      <c r="FC341" s="3">
        <v>3</v>
      </c>
      <c r="FD341" s="3">
        <f>AVERAGE(FD342,FD340)</f>
        <v>10750000</v>
      </c>
      <c r="FE341" s="3">
        <v>1.3450640121423001</v>
      </c>
      <c r="FF341" s="3">
        <v>1.04694825557094</v>
      </c>
      <c r="FG341" s="3">
        <v>1.7371779699590399</v>
      </c>
      <c r="FH341" s="3">
        <v>4.1212266377134397E-2</v>
      </c>
      <c r="FI341" s="3">
        <v>0</v>
      </c>
      <c r="FJ341" s="3">
        <v>8.0215237515331704E-4</v>
      </c>
      <c r="FK341" s="12">
        <v>8.5612954799971095E-5</v>
      </c>
      <c r="FL341" s="3">
        <v>12.3648464296851</v>
      </c>
      <c r="FM341" s="3">
        <v>6.6400746925015097</v>
      </c>
      <c r="FN341" s="3">
        <v>4.4765202885379196</v>
      </c>
      <c r="FO341" s="3">
        <v>6.73815373459691</v>
      </c>
      <c r="FP341" s="3">
        <v>1.00189661979675</v>
      </c>
      <c r="FQ341" s="3">
        <v>0.20640067750594099</v>
      </c>
      <c r="FR341" s="3">
        <v>0.88225167989730802</v>
      </c>
      <c r="FS341" s="3">
        <v>0.99432700872421298</v>
      </c>
      <c r="FT341" s="3">
        <v>0.62496036291122403</v>
      </c>
      <c r="FU341" s="3">
        <v>29973.699354152901</v>
      </c>
    </row>
    <row r="342" spans="1:177" x14ac:dyDescent="0.35">
      <c r="A342" s="3">
        <v>2014</v>
      </c>
      <c r="B342" s="3" t="s">
        <v>75</v>
      </c>
      <c r="C342" s="5">
        <v>11.78</v>
      </c>
      <c r="D342" s="5">
        <v>2345.7199999999998</v>
      </c>
      <c r="E342" s="3">
        <v>30.528301886792502</v>
      </c>
      <c r="F342" s="3">
        <v>263.07867854814202</v>
      </c>
      <c r="G342" s="3">
        <v>30.528301886792502</v>
      </c>
      <c r="H342" s="3">
        <v>8.9254017982715594E-2</v>
      </c>
      <c r="I342" s="3">
        <v>9.1380337636544198</v>
      </c>
      <c r="J342" s="3">
        <v>2.6350546176762699</v>
      </c>
      <c r="K342" s="3">
        <v>61.956305858987101</v>
      </c>
      <c r="L342" s="3">
        <v>0.32528787977360002</v>
      </c>
      <c r="M342" s="3">
        <v>1162</v>
      </c>
      <c r="N342" s="3">
        <v>98.26</v>
      </c>
      <c r="O342" s="3">
        <v>97.67</v>
      </c>
      <c r="P342" s="3">
        <v>97.31</v>
      </c>
      <c r="Q342" s="3">
        <v>6472.5</v>
      </c>
      <c r="R342" s="3">
        <v>100</v>
      </c>
      <c r="S342" s="3">
        <v>100</v>
      </c>
      <c r="T342" s="3">
        <v>10.8868413059985</v>
      </c>
      <c r="U342" s="3">
        <v>49.784328018223199</v>
      </c>
      <c r="V342" s="3">
        <v>18.056740560000001</v>
      </c>
      <c r="W342" s="3">
        <v>99.793392453469806</v>
      </c>
      <c r="X342" s="3">
        <v>10</v>
      </c>
      <c r="Y342" s="3">
        <v>33</v>
      </c>
      <c r="Z342" s="3">
        <v>6</v>
      </c>
      <c r="AA342" s="3">
        <v>43.022947433243097</v>
      </c>
      <c r="AB342" s="3">
        <v>0.1632153422</v>
      </c>
      <c r="AC342" s="3">
        <v>16.6377639498</v>
      </c>
      <c r="AD342" s="3">
        <v>5.2506695232994103</v>
      </c>
      <c r="AE342" s="3">
        <v>9054.4040194376303</v>
      </c>
      <c r="AF342" s="3">
        <v>53.64</v>
      </c>
      <c r="AG342" s="3">
        <v>100</v>
      </c>
      <c r="AH342" s="3">
        <v>0.3</v>
      </c>
      <c r="AI342" s="3">
        <v>697</v>
      </c>
      <c r="AJ342" s="3">
        <v>3.3498749999999999</v>
      </c>
      <c r="AK342" s="3">
        <v>3.3832719999999998</v>
      </c>
      <c r="AL342" s="3">
        <v>9023.6627622401302</v>
      </c>
      <c r="AM342" s="3">
        <v>1.99866000541098</v>
      </c>
      <c r="AN342" s="3">
        <v>16.809906234149501</v>
      </c>
      <c r="AO342" s="3">
        <v>0.89107458398109196</v>
      </c>
      <c r="AP342" s="3">
        <v>0.22343964767239399</v>
      </c>
      <c r="AQ342" s="3">
        <v>0</v>
      </c>
      <c r="AR342" s="3">
        <v>6.88789069608508E-3</v>
      </c>
      <c r="AS342" s="3">
        <v>7.4452395911333805E-2</v>
      </c>
      <c r="AT342" s="3">
        <v>100</v>
      </c>
      <c r="AU342" s="3">
        <v>100</v>
      </c>
      <c r="AV342" s="3">
        <v>99.5</v>
      </c>
      <c r="AW342" s="3">
        <v>2.5</v>
      </c>
      <c r="AX342" s="3">
        <v>8.3703742505727892</v>
      </c>
      <c r="AY342" s="3">
        <v>12.9515405380363</v>
      </c>
      <c r="AZ342" s="3">
        <v>1.7801369546152901</v>
      </c>
      <c r="BA342" s="3">
        <v>4.1120052235704696</v>
      </c>
      <c r="BB342" s="5">
        <v>14.5</v>
      </c>
      <c r="BC342" s="9">
        <v>5712</v>
      </c>
      <c r="BD342" s="3">
        <v>0.106451097540971</v>
      </c>
      <c r="BE342" s="3">
        <v>3.25</v>
      </c>
      <c r="BF342" s="3">
        <v>102.382323733863</v>
      </c>
      <c r="BG342" s="3">
        <v>1.38309038211643</v>
      </c>
      <c r="BH342" s="3">
        <f t="shared" si="80"/>
        <v>23.290980663952389</v>
      </c>
      <c r="BI342" s="3">
        <f t="shared" si="80"/>
        <v>19.775974914670101</v>
      </c>
      <c r="BJ342" s="3">
        <v>2.3654799461364702</v>
      </c>
      <c r="BK342" s="3">
        <v>21.9</v>
      </c>
      <c r="BL342" s="3">
        <v>18.2</v>
      </c>
      <c r="BM342" s="3">
        <v>112.1194727</v>
      </c>
      <c r="BN342" s="3">
        <v>26.787336549999999</v>
      </c>
      <c r="BO342" s="3">
        <v>1558.2110398743</v>
      </c>
      <c r="BP342" s="3">
        <v>71.59</v>
      </c>
      <c r="BQ342" s="3">
        <v>4.6678560841222101</v>
      </c>
      <c r="BR342" s="3">
        <f t="shared" si="81"/>
        <v>0.99906767718493872</v>
      </c>
      <c r="BS342" s="3">
        <f t="shared" si="81"/>
        <v>98.866705179214492</v>
      </c>
      <c r="BT342" s="3">
        <v>1.0046199560165401</v>
      </c>
      <c r="BU342" s="3">
        <v>1.0068000555038501</v>
      </c>
      <c r="BV342" s="3">
        <v>1.3039200305938701</v>
      </c>
      <c r="BW342" s="3">
        <v>97.386581420898395</v>
      </c>
      <c r="BX342" s="3">
        <v>97.499450683593807</v>
      </c>
      <c r="BY342" s="3">
        <v>6</v>
      </c>
      <c r="BZ342" s="3">
        <v>7</v>
      </c>
      <c r="CA342" s="3">
        <v>99.89622</v>
      </c>
      <c r="CB342" s="3">
        <v>89.050949096679702</v>
      </c>
      <c r="CC342" s="3">
        <v>90.268783569335895</v>
      </c>
      <c r="CD342" s="3">
        <v>85.117668151855497</v>
      </c>
      <c r="CE342" s="3">
        <v>11.7385368347168</v>
      </c>
      <c r="CF342" s="3">
        <v>5.2916998863220197</v>
      </c>
      <c r="CG342" s="3">
        <v>11.360810000000001</v>
      </c>
      <c r="CH342" s="3">
        <v>7.3325521081368903</v>
      </c>
      <c r="CI342" s="3">
        <v>0.1</v>
      </c>
      <c r="CJ342" s="3">
        <v>2.7</v>
      </c>
      <c r="CK342" s="3">
        <v>54</v>
      </c>
      <c r="CL342" s="3">
        <v>95</v>
      </c>
      <c r="CM342" s="3">
        <v>94</v>
      </c>
      <c r="CN342" s="3">
        <v>4.54</v>
      </c>
      <c r="CO342" s="3">
        <v>8.5739999999999998</v>
      </c>
      <c r="CP342" s="3">
        <v>2.7530000000000001</v>
      </c>
      <c r="CQ342" s="3">
        <v>8.7395384103989802E-3</v>
      </c>
      <c r="CR342" s="3">
        <v>20.85</v>
      </c>
      <c r="CS342" s="3">
        <v>23.1</v>
      </c>
      <c r="CT342" s="3">
        <f t="shared" si="82"/>
        <v>99.949748743718601</v>
      </c>
      <c r="CU342" s="3">
        <f t="shared" si="82"/>
        <v>99.921045270240057</v>
      </c>
      <c r="CV342" s="3">
        <v>98.684732526356896</v>
      </c>
      <c r="CW342" s="3">
        <v>5</v>
      </c>
      <c r="CX342" s="3">
        <f t="shared" si="83"/>
        <v>4.4749999999999996</v>
      </c>
      <c r="CY342" s="3">
        <v>6.5</v>
      </c>
      <c r="CZ342" s="3">
        <v>32.799999999999997</v>
      </c>
      <c r="DA342" s="3">
        <v>0.22349603000000001</v>
      </c>
      <c r="DB342" s="3">
        <v>1851.75870479265</v>
      </c>
      <c r="DC342" s="3">
        <v>12.98344612</v>
      </c>
      <c r="DD342" s="3">
        <v>35.4</v>
      </c>
      <c r="DE342" s="3">
        <v>21.2</v>
      </c>
      <c r="DF342" s="3">
        <v>3.8</v>
      </c>
      <c r="DG342" s="3">
        <v>9.4</v>
      </c>
      <c r="DH342" s="3">
        <v>25.7</v>
      </c>
      <c r="DI342" s="3">
        <v>0</v>
      </c>
      <c r="DJ342" s="3">
        <v>14.3</v>
      </c>
      <c r="DK342" s="3">
        <v>0</v>
      </c>
      <c r="DL342" s="3">
        <v>9.6271040775047094</v>
      </c>
      <c r="DM342" s="3">
        <v>36.502000000000002</v>
      </c>
      <c r="DN342" s="3">
        <v>5.8629864661915203</v>
      </c>
      <c r="DO342" s="3">
        <v>30.931567022301699</v>
      </c>
      <c r="DP342" s="3">
        <v>33.703000000000003</v>
      </c>
      <c r="DQ342" s="3">
        <v>70.852000000000004</v>
      </c>
      <c r="DR342" s="3">
        <v>78.884</v>
      </c>
      <c r="DS342" s="3">
        <v>52.250999999999998</v>
      </c>
      <c r="DT342" s="3">
        <v>82.491593122937701</v>
      </c>
      <c r="DU342" s="3">
        <v>63.026000000000003</v>
      </c>
      <c r="DV342" s="3">
        <v>34.35</v>
      </c>
      <c r="DW342" s="3">
        <v>29.4</v>
      </c>
      <c r="DX342" s="3">
        <v>6.2720000000000002</v>
      </c>
      <c r="DY342" s="3">
        <v>15.045</v>
      </c>
      <c r="DZ342" s="3">
        <v>10.407</v>
      </c>
      <c r="EA342" s="3">
        <v>9.7200000000000006</v>
      </c>
      <c r="EB342" s="3">
        <v>-225</v>
      </c>
      <c r="EC342" s="3">
        <v>4.9660000000000002</v>
      </c>
      <c r="ED342" s="3">
        <v>43.960999999999999</v>
      </c>
      <c r="EE342" s="3">
        <v>94.603999999999999</v>
      </c>
      <c r="EF342" s="3">
        <v>10.3</v>
      </c>
      <c r="EG342" s="3">
        <v>9.1999999999999993</v>
      </c>
      <c r="EH342" s="3">
        <v>2.2000000000000002</v>
      </c>
      <c r="EI342" s="3">
        <v>81.078048780487805</v>
      </c>
      <c r="EJ342" s="3">
        <v>1.58</v>
      </c>
      <c r="EK342" s="3">
        <v>92.956776000000005</v>
      </c>
      <c r="EL342" s="3">
        <v>84.875682999999995</v>
      </c>
      <c r="EM342" s="3">
        <v>14.754276918064701</v>
      </c>
      <c r="EN342" s="3">
        <v>67.796543187028703</v>
      </c>
      <c r="EO342" s="3">
        <v>9.8351921945114704E-2</v>
      </c>
      <c r="EP342" s="3">
        <v>4134.71240234375</v>
      </c>
      <c r="EQ342" s="3">
        <v>2392.2750700000001</v>
      </c>
      <c r="ER342" s="3">
        <v>-0.38499586893487298</v>
      </c>
      <c r="ES342" s="3">
        <v>0.519395851776562</v>
      </c>
      <c r="ET342" s="3">
        <v>53.557000000000002</v>
      </c>
      <c r="EU342" s="3">
        <v>0.77111518195667605</v>
      </c>
      <c r="EV342" s="2">
        <v>16.600000000000001</v>
      </c>
      <c r="EW342" s="2">
        <v>19.25</v>
      </c>
      <c r="EX342" s="2">
        <v>13.73</v>
      </c>
      <c r="EY342" s="3">
        <v>0.72184437513351396</v>
      </c>
      <c r="EZ342" s="3">
        <v>0.99690955877304099</v>
      </c>
      <c r="FA342" s="3">
        <v>5</v>
      </c>
      <c r="FB342" s="3">
        <v>0.7</v>
      </c>
      <c r="FC342" s="3">
        <v>3</v>
      </c>
      <c r="FD342" s="3">
        <v>1000000</v>
      </c>
      <c r="FE342" s="3">
        <v>1.33576761783836</v>
      </c>
      <c r="FF342" s="3">
        <v>0.97373958819678497</v>
      </c>
      <c r="FG342" s="3">
        <v>1.91522943451448</v>
      </c>
      <c r="FH342" s="3">
        <v>2.5501568957206101E-2</v>
      </c>
      <c r="FI342" s="3">
        <v>0</v>
      </c>
      <c r="FJ342" s="3">
        <v>5.5481512752941298E-4</v>
      </c>
      <c r="FK342" s="12">
        <v>8.5612954799971095E-5</v>
      </c>
      <c r="FL342" s="3">
        <f>AVERAGE(FL343,FL341)</f>
        <v>11.888905261501201</v>
      </c>
      <c r="FM342" s="3">
        <v>6.1370723613534404</v>
      </c>
      <c r="FN342" s="3">
        <v>4.2955233331021896</v>
      </c>
      <c r="FO342" s="3">
        <v>6.4171898740966498</v>
      </c>
      <c r="FP342" s="3">
        <v>0.95613104104995705</v>
      </c>
      <c r="FQ342" s="3">
        <v>0.26457091487648499</v>
      </c>
      <c r="FR342" s="3">
        <v>0.96577340364456199</v>
      </c>
      <c r="FS342" s="3">
        <v>0.99961221218109098</v>
      </c>
      <c r="FT342" s="3">
        <v>0.657770276069641</v>
      </c>
      <c r="FU342" s="3">
        <v>30870.023666742502</v>
      </c>
    </row>
    <row r="343" spans="1:177" x14ac:dyDescent="0.35">
      <c r="A343" s="3">
        <v>2015</v>
      </c>
      <c r="B343" s="3" t="s">
        <v>75</v>
      </c>
      <c r="C343" s="5">
        <v>106.05</v>
      </c>
      <c r="D343" s="5">
        <v>2703.06</v>
      </c>
      <c r="E343" s="3">
        <v>30.606277243255601</v>
      </c>
      <c r="F343" s="3">
        <v>267.46634824142399</v>
      </c>
      <c r="G343" s="3">
        <v>30.606277243255601</v>
      </c>
      <c r="H343" s="3">
        <v>8.9283853743898203E-2</v>
      </c>
      <c r="I343" s="3">
        <v>9.1467834341147594</v>
      </c>
      <c r="J343" s="3">
        <v>2.6362038664323402</v>
      </c>
      <c r="K343" s="3">
        <v>61.958237764737397</v>
      </c>
      <c r="L343" s="3">
        <v>0.486625898230304</v>
      </c>
      <c r="M343" s="3">
        <v>1162</v>
      </c>
      <c r="N343" s="3">
        <v>106</v>
      </c>
      <c r="O343" s="3">
        <v>101.74</v>
      </c>
      <c r="P343" s="3">
        <v>99.08</v>
      </c>
      <c r="Q343" s="3">
        <v>6283.9</v>
      </c>
      <c r="R343" s="3">
        <v>100</v>
      </c>
      <c r="S343" s="3">
        <v>100</v>
      </c>
      <c r="T343" s="3">
        <v>11.555087319665899</v>
      </c>
      <c r="U343" s="3">
        <v>49.199612756264202</v>
      </c>
      <c r="V343" s="3">
        <v>17.920894820000001</v>
      </c>
      <c r="W343" s="3">
        <v>99.793714706044696</v>
      </c>
      <c r="X343" s="3">
        <v>10</v>
      </c>
      <c r="Y343" s="3">
        <v>33</v>
      </c>
      <c r="Z343" s="3">
        <v>6</v>
      </c>
      <c r="AA343" s="3">
        <v>48.057420316973698</v>
      </c>
      <c r="AB343" s="3">
        <v>0.39018952060000001</v>
      </c>
      <c r="AC343" s="3">
        <v>18.327759197300001</v>
      </c>
      <c r="AD343" s="3">
        <v>4.8044991965720403</v>
      </c>
      <c r="AE343" s="3">
        <v>9047.5985095450505</v>
      </c>
      <c r="AF343" s="3">
        <v>53.64</v>
      </c>
      <c r="AG343" s="3">
        <v>100</v>
      </c>
      <c r="AH343" s="3">
        <v>0.3</v>
      </c>
      <c r="AI343" s="3">
        <v>709</v>
      </c>
      <c r="AJ343" s="3">
        <f>AVERAGE(AJ342,AJ344)</f>
        <v>3.269892</v>
      </c>
      <c r="AK343" s="3">
        <f>AVERAGE(AK342,AK344)</f>
        <v>3.28389</v>
      </c>
      <c r="AL343" s="3">
        <v>13864.1899661395</v>
      </c>
      <c r="AM343" s="3">
        <v>13.1234871535642</v>
      </c>
      <c r="AN343" s="3">
        <v>4.7585792700811496</v>
      </c>
      <c r="AO343" s="3">
        <v>1.0936742807055</v>
      </c>
      <c r="AP343" s="3">
        <v>0.23540472543352001</v>
      </c>
      <c r="AQ343" s="3">
        <v>0</v>
      </c>
      <c r="AR343" s="3">
        <v>5.5935376657533301E-3</v>
      </c>
      <c r="AS343" s="3">
        <v>6.7724163113928496E-2</v>
      </c>
      <c r="AT343" s="3">
        <v>100</v>
      </c>
      <c r="AU343" s="3">
        <v>100</v>
      </c>
      <c r="AV343" s="3">
        <v>99.5</v>
      </c>
      <c r="AW343" s="3">
        <v>2.5</v>
      </c>
      <c r="AX343" s="3">
        <v>8.6733174498515506</v>
      </c>
      <c r="AY343" s="3">
        <v>10.680088601722399</v>
      </c>
      <c r="AZ343" s="3">
        <v>1.4402466838918799</v>
      </c>
      <c r="BA343" s="3">
        <v>4.3098129739388904</v>
      </c>
      <c r="BB343" s="5">
        <v>14.3</v>
      </c>
      <c r="BC343" s="9">
        <v>5830</v>
      </c>
      <c r="BD343" s="3">
        <v>0.106451097540971</v>
      </c>
      <c r="BE343" s="3">
        <v>3.25</v>
      </c>
      <c r="BF343" s="3">
        <v>102.446109241111</v>
      </c>
      <c r="BG343" s="3">
        <v>1.38309038211643</v>
      </c>
      <c r="BH343" s="3">
        <f t="shared" si="80"/>
        <v>23.261466397280351</v>
      </c>
      <c r="BI343" s="3">
        <f t="shared" si="80"/>
        <v>19.82725214735035</v>
      </c>
      <c r="BJ343" s="3">
        <v>2.19565010070801</v>
      </c>
      <c r="BK343" s="3">
        <v>21.9</v>
      </c>
      <c r="BL343" s="3">
        <v>18.2</v>
      </c>
      <c r="BM343" s="3">
        <v>113.1226386</v>
      </c>
      <c r="BN343" s="3">
        <v>27.34568655</v>
      </c>
      <c r="BO343" s="3">
        <v>2188.9663881957699</v>
      </c>
      <c r="BP343" s="3">
        <v>73.09865997</v>
      </c>
      <c r="BQ343" s="3">
        <v>4.6515854567321604</v>
      </c>
      <c r="BR343" s="3">
        <f t="shared" si="81"/>
        <v>0.99908634927123718</v>
      </c>
      <c r="BS343" s="3">
        <f t="shared" si="81"/>
        <v>98.87072861194612</v>
      </c>
      <c r="BT343" s="3">
        <v>1.00743997097015</v>
      </c>
      <c r="BU343" s="3">
        <v>1.01192998886108</v>
      </c>
      <c r="BV343" s="3">
        <v>1.3164299726486199</v>
      </c>
      <c r="BW343" s="3">
        <v>98.743019104003906</v>
      </c>
      <c r="BX343" s="3">
        <v>98.245422363281193</v>
      </c>
      <c r="BY343" s="3">
        <v>6</v>
      </c>
      <c r="BZ343" s="3">
        <v>7</v>
      </c>
      <c r="CA343" s="3">
        <v>99.254249999999999</v>
      </c>
      <c r="CB343" s="3">
        <v>92.313568115234403</v>
      </c>
      <c r="CC343" s="3">
        <v>92.863189697265597</v>
      </c>
      <c r="CD343" s="3">
        <v>89.639617919921903</v>
      </c>
      <c r="CE343" s="3">
        <v>11.459012031555201</v>
      </c>
      <c r="CF343" s="3">
        <v>4.9095301628112802</v>
      </c>
      <c r="CG343" s="3">
        <v>11.578150000000001</v>
      </c>
      <c r="CH343" s="3">
        <v>6.8219605191090604</v>
      </c>
      <c r="CI343" s="3">
        <v>0.1</v>
      </c>
      <c r="CJ343" s="3">
        <v>2.6</v>
      </c>
      <c r="CK343" s="3">
        <v>59</v>
      </c>
      <c r="CL343" s="3">
        <v>95</v>
      </c>
      <c r="CM343" s="3">
        <v>94</v>
      </c>
      <c r="CN343" s="3">
        <v>4.51</v>
      </c>
      <c r="CO343" s="3">
        <v>8.7829999999999995</v>
      </c>
      <c r="CP343" s="3">
        <v>2.802</v>
      </c>
      <c r="CQ343" s="3">
        <v>8.7886986262280808E-3</v>
      </c>
      <c r="CR343" s="3">
        <v>20.399999999999999</v>
      </c>
      <c r="CS343" s="3">
        <v>22.7</v>
      </c>
      <c r="CT343" s="3">
        <f t="shared" si="82"/>
        <v>99.949748743718601</v>
      </c>
      <c r="CU343" s="3">
        <f t="shared" si="82"/>
        <v>99.91947738349424</v>
      </c>
      <c r="CV343" s="3">
        <v>98.631364701288604</v>
      </c>
      <c r="CW343" s="3">
        <v>5</v>
      </c>
      <c r="CX343" s="3">
        <f t="shared" si="83"/>
        <v>4.4749999999999996</v>
      </c>
      <c r="CY343" s="3">
        <v>8.9</v>
      </c>
      <c r="CZ343" s="3">
        <v>33.299999999999997</v>
      </c>
      <c r="DA343" s="3">
        <v>0.22349603000000001</v>
      </c>
      <c r="DB343" s="3">
        <v>1918.5053135232799</v>
      </c>
      <c r="DC343" s="3">
        <v>12.498777390000001</v>
      </c>
      <c r="DD343" s="3">
        <v>35.1</v>
      </c>
      <c r="DE343" s="3">
        <v>21.1</v>
      </c>
      <c r="DF343" s="3">
        <v>3.9</v>
      </c>
      <c r="DG343" s="3">
        <v>9.6</v>
      </c>
      <c r="DH343" s="3">
        <v>25.4</v>
      </c>
      <c r="DI343" s="3">
        <v>0</v>
      </c>
      <c r="DJ343" s="3">
        <v>13.9</v>
      </c>
      <c r="DK343" s="3">
        <v>0</v>
      </c>
      <c r="DL343" s="3">
        <v>7.07775129581887</v>
      </c>
      <c r="DM343" s="3">
        <v>36.984000000000002</v>
      </c>
      <c r="DN343" s="3">
        <v>4.04340925589542</v>
      </c>
      <c r="DO343" s="3">
        <v>32.007131736986899</v>
      </c>
      <c r="DP343" s="3">
        <v>35.414000000000001</v>
      </c>
      <c r="DQ343" s="3">
        <v>71.486000000000004</v>
      </c>
      <c r="DR343" s="3">
        <v>78.852999999999994</v>
      </c>
      <c r="DS343" s="3">
        <v>51.911999999999999</v>
      </c>
      <c r="DT343" s="3">
        <v>82.503456715563999</v>
      </c>
      <c r="DU343" s="3">
        <v>62.470999999999997</v>
      </c>
      <c r="DV343" s="3">
        <v>34.119999999999997</v>
      </c>
      <c r="DW343" s="3">
        <v>27.98</v>
      </c>
      <c r="DX343" s="3">
        <v>5.7690000000000001</v>
      </c>
      <c r="DY343" s="3">
        <v>13.771000000000001</v>
      </c>
      <c r="DZ343" s="3">
        <v>9.9139999999999997</v>
      </c>
      <c r="EA343" s="3">
        <v>9</v>
      </c>
      <c r="EB343" s="3">
        <v>7934</v>
      </c>
      <c r="EC343" s="3">
        <v>4.6790000000000003</v>
      </c>
      <c r="ED343" s="3">
        <v>45.527000000000001</v>
      </c>
      <c r="EE343" s="3">
        <v>101.185</v>
      </c>
      <c r="EF343" s="3">
        <v>10</v>
      </c>
      <c r="EG343" s="3">
        <v>9.6</v>
      </c>
      <c r="EH343" s="3">
        <v>2.1</v>
      </c>
      <c r="EI343" s="3">
        <v>80.775609756097595</v>
      </c>
      <c r="EJ343" s="3">
        <v>1.57</v>
      </c>
      <c r="EK343" s="3">
        <v>92.993588000000003</v>
      </c>
      <c r="EL343" s="3">
        <v>84.825633999999994</v>
      </c>
      <c r="EM343" s="3">
        <v>14.8706641766729</v>
      </c>
      <c r="EN343" s="3">
        <v>67.234468215576001</v>
      </c>
      <c r="EO343" s="3">
        <v>7.5190689011533002E-2</v>
      </c>
      <c r="EP343" s="3">
        <v>3805.08154296875</v>
      </c>
      <c r="EQ343" s="3">
        <v>2399.5762800000002</v>
      </c>
      <c r="ER343" s="3">
        <v>-0.40829024986627699</v>
      </c>
      <c r="ES343" s="3">
        <v>0.49256622374819198</v>
      </c>
      <c r="ET343" s="3">
        <v>53.780999999999999</v>
      </c>
      <c r="EU343" s="3">
        <v>0.96114014288309402</v>
      </c>
      <c r="EV343" s="2">
        <v>16.82</v>
      </c>
      <c r="EW343" s="2">
        <v>19.690000000000001</v>
      </c>
      <c r="EX343" s="2">
        <v>13.72</v>
      </c>
      <c r="EY343" s="3">
        <v>0.73754239082336404</v>
      </c>
      <c r="EZ343" s="3">
        <v>0.937552809715271</v>
      </c>
      <c r="FA343" s="3">
        <v>5</v>
      </c>
      <c r="FB343" s="3">
        <v>0.7</v>
      </c>
      <c r="FC343" s="3">
        <v>3</v>
      </c>
      <c r="FD343" s="3">
        <v>1000000</v>
      </c>
      <c r="FE343" s="3">
        <v>1.310466357251</v>
      </c>
      <c r="FF343" s="3">
        <v>0.93011953162391303</v>
      </c>
      <c r="FG343" s="3">
        <v>1.9095165125495399</v>
      </c>
      <c r="FH343" s="3">
        <v>2.01511430029735E-2</v>
      </c>
      <c r="FI343" s="3">
        <v>0</v>
      </c>
      <c r="FJ343" s="3">
        <v>4.7591716761233202E-4</v>
      </c>
      <c r="FK343" s="12">
        <v>8.5612954799971095E-5</v>
      </c>
      <c r="FL343" s="3">
        <v>11.412964093317299</v>
      </c>
      <c r="FM343" s="3">
        <v>5.3051269406091803</v>
      </c>
      <c r="FN343" s="3">
        <v>4.4784313285968</v>
      </c>
      <c r="FO343" s="3">
        <v>7.0076825354349603</v>
      </c>
      <c r="FP343" s="3">
        <v>0.98684370517730702</v>
      </c>
      <c r="FQ343" s="3">
        <v>0.26384870076421402</v>
      </c>
      <c r="FR343" s="3">
        <v>0.94749200344085704</v>
      </c>
      <c r="FS343" s="3">
        <v>0.94532054662704501</v>
      </c>
      <c r="FT343" s="3">
        <v>0.60988098382949796</v>
      </c>
      <c r="FU343" s="3">
        <v>31628.247175831999</v>
      </c>
    </row>
    <row r="344" spans="1:177" x14ac:dyDescent="0.35">
      <c r="A344" s="3">
        <v>2016</v>
      </c>
      <c r="B344" s="3" t="s">
        <v>75</v>
      </c>
      <c r="C344" s="5">
        <v>32.159999999999997</v>
      </c>
      <c r="D344" s="5">
        <v>2759.75</v>
      </c>
      <c r="E344" s="3">
        <v>30.6563399860987</v>
      </c>
      <c r="F344" s="3">
        <v>258.40659937045501</v>
      </c>
      <c r="G344" s="3">
        <v>30.6563399860987</v>
      </c>
      <c r="H344" s="3">
        <v>8.9228209402036407E-2</v>
      </c>
      <c r="I344" s="3">
        <v>9.14804885314269</v>
      </c>
      <c r="J344" s="3">
        <v>2.6541554959785501</v>
      </c>
      <c r="K344" s="3">
        <v>61.859298977261403</v>
      </c>
      <c r="L344" s="3">
        <v>0.50204055192070995</v>
      </c>
      <c r="M344" s="3">
        <v>1162</v>
      </c>
      <c r="N344" s="3">
        <v>95.74</v>
      </c>
      <c r="O344" s="3">
        <v>100.59</v>
      </c>
      <c r="P344" s="3">
        <v>103.61</v>
      </c>
      <c r="Q344" s="3">
        <v>6464.6</v>
      </c>
      <c r="R344" s="3">
        <v>100</v>
      </c>
      <c r="S344" s="3">
        <v>100</v>
      </c>
      <c r="T344" s="3">
        <v>11.582770997846399</v>
      </c>
      <c r="U344" s="3">
        <v>48.963531945441503</v>
      </c>
      <c r="V344" s="3">
        <v>16.529504589999998</v>
      </c>
      <c r="W344" s="3">
        <v>99.474125408399999</v>
      </c>
      <c r="X344" s="3">
        <v>10</v>
      </c>
      <c r="Y344" s="3">
        <v>33</v>
      </c>
      <c r="Z344" s="3">
        <v>6</v>
      </c>
      <c r="AA344" s="3">
        <v>50.1334768857594</v>
      </c>
      <c r="AB344" s="3">
        <v>0.37191479770000002</v>
      </c>
      <c r="AC344" s="3">
        <v>18.235095232700001</v>
      </c>
      <c r="AD344" s="3">
        <v>4.75254418853776</v>
      </c>
      <c r="AE344" s="3">
        <v>9040.9783432976201</v>
      </c>
      <c r="AF344" s="3">
        <v>53.64</v>
      </c>
      <c r="AG344" s="3">
        <v>100</v>
      </c>
      <c r="AH344" s="3">
        <v>0.3</v>
      </c>
      <c r="AI344" s="3">
        <v>680</v>
      </c>
      <c r="AJ344" s="3">
        <v>3.1899090000000001</v>
      </c>
      <c r="AK344" s="3">
        <v>3.1845080000000001</v>
      </c>
      <c r="AL344" s="3">
        <v>19322.858207617501</v>
      </c>
      <c r="AM344" s="3">
        <v>-1.38451207550366</v>
      </c>
      <c r="AN344" s="3">
        <v>4.4825468184372497</v>
      </c>
      <c r="AO344" s="3">
        <v>1.1440456767361999</v>
      </c>
      <c r="AP344" s="3">
        <v>0.22862927725867299</v>
      </c>
      <c r="AQ344" s="3">
        <v>0</v>
      </c>
      <c r="AR344" s="3">
        <v>6.5355695341151E-3</v>
      </c>
      <c r="AS344" s="3">
        <v>5.76830951491724E-2</v>
      </c>
      <c r="AT344" s="3">
        <v>100</v>
      </c>
      <c r="AU344" s="3">
        <v>100</v>
      </c>
      <c r="AV344" s="3">
        <v>99.5</v>
      </c>
      <c r="AW344" s="3">
        <v>2.5</v>
      </c>
      <c r="AX344" s="3">
        <v>8.7097005369169196</v>
      </c>
      <c r="AY344" s="3">
        <v>8.1796452133024804</v>
      </c>
      <c r="AZ344" s="3">
        <v>1.57723268386709</v>
      </c>
      <c r="BA344" s="3">
        <v>4.4326705315103201</v>
      </c>
      <c r="BB344" s="5">
        <v>13.9</v>
      </c>
      <c r="BC344" s="9">
        <v>6224</v>
      </c>
      <c r="BD344" s="3">
        <v>0.106451097540971</v>
      </c>
      <c r="BE344" s="3">
        <v>3.25</v>
      </c>
      <c r="BF344" s="3">
        <v>102.52417833382999</v>
      </c>
      <c r="BG344" s="3">
        <v>1.38309038211643</v>
      </c>
      <c r="BH344" s="3">
        <f t="shared" si="80"/>
        <v>23.243529809859048</v>
      </c>
      <c r="BI344" s="3">
        <f t="shared" si="80"/>
        <v>19.8900479336865</v>
      </c>
      <c r="BJ344" s="3">
        <v>2.00763988494873</v>
      </c>
      <c r="BK344" s="3">
        <v>21.9</v>
      </c>
      <c r="BL344" s="3">
        <v>18.2</v>
      </c>
      <c r="BM344" s="3">
        <v>114.1499603</v>
      </c>
      <c r="BN344" s="3">
        <v>28.197050749999999</v>
      </c>
      <c r="BO344" s="3">
        <v>5630.8782097410103</v>
      </c>
      <c r="BP344" s="3">
        <v>75.498504260000004</v>
      </c>
      <c r="BQ344" s="3">
        <v>4.2901488301802697</v>
      </c>
      <c r="BR344" s="3">
        <f t="shared" si="81"/>
        <v>0.99909568531438642</v>
      </c>
      <c r="BS344" s="3">
        <f t="shared" si="81"/>
        <v>98.872740328311934</v>
      </c>
      <c r="BT344" s="3">
        <v>1.00739002227783</v>
      </c>
      <c r="BU344" s="3">
        <v>1.0265799760818499</v>
      </c>
      <c r="BV344" s="3">
        <v>1.3038200139999401</v>
      </c>
      <c r="BW344" s="3">
        <v>96.629341125488295</v>
      </c>
      <c r="BX344" s="3">
        <v>96.564193725585895</v>
      </c>
      <c r="BY344" s="3">
        <v>6</v>
      </c>
      <c r="BZ344" s="3">
        <v>7</v>
      </c>
      <c r="CA344" s="3">
        <v>99.966489999999993</v>
      </c>
      <c r="CB344" s="3">
        <v>79.9818115234375</v>
      </c>
      <c r="CC344" s="3">
        <v>86.925720214843807</v>
      </c>
      <c r="CD344" s="3">
        <v>92.603958129882798</v>
      </c>
      <c r="CE344" s="3">
        <v>11.998925209045399</v>
      </c>
      <c r="CF344" s="3">
        <v>4.7926697731018102</v>
      </c>
      <c r="CG344" s="3">
        <v>11.578150000000001</v>
      </c>
      <c r="CH344" s="3">
        <v>6.8219605191090604</v>
      </c>
      <c r="CI344" s="3">
        <v>0.1</v>
      </c>
      <c r="CJ344" s="3">
        <v>2.5</v>
      </c>
      <c r="CK344" s="3">
        <v>67</v>
      </c>
      <c r="CL344" s="3">
        <v>94</v>
      </c>
      <c r="CM344" s="3">
        <v>92</v>
      </c>
      <c r="CN344" s="3">
        <v>4.49</v>
      </c>
      <c r="CO344" s="3">
        <v>9.6240000000000006</v>
      </c>
      <c r="CP344" s="3">
        <v>2.9780000000000002</v>
      </c>
      <c r="CQ344" s="3">
        <v>8.0841181902936102E-3</v>
      </c>
      <c r="CR344" s="3">
        <v>20.399999999999999</v>
      </c>
      <c r="CS344" s="3">
        <v>22.7</v>
      </c>
      <c r="CT344" s="3">
        <f t="shared" si="82"/>
        <v>99.949748743718601</v>
      </c>
      <c r="CU344" s="3">
        <f t="shared" si="82"/>
        <v>99.917909496748393</v>
      </c>
      <c r="CV344" s="3">
        <v>98.577996876220197</v>
      </c>
      <c r="CW344" s="3">
        <v>5</v>
      </c>
      <c r="CX344" s="3">
        <f t="shared" si="83"/>
        <v>4.4749999999999996</v>
      </c>
      <c r="CY344" s="3">
        <v>7.6</v>
      </c>
      <c r="CZ344" s="3">
        <v>30.6</v>
      </c>
      <c r="DA344" s="3">
        <v>0.22349603000000001</v>
      </c>
      <c r="DB344" s="3">
        <v>2076.9771531669899</v>
      </c>
      <c r="DC344" s="3">
        <v>12.002223969999999</v>
      </c>
      <c r="DD344" s="3">
        <v>34.700000000000003</v>
      </c>
      <c r="DE344" s="3">
        <v>20.6</v>
      </c>
      <c r="DF344" s="3">
        <v>4</v>
      </c>
      <c r="DG344" s="3">
        <v>9.6999999999999993</v>
      </c>
      <c r="DH344" s="3">
        <v>24.8</v>
      </c>
      <c r="DI344" s="3">
        <v>0</v>
      </c>
      <c r="DJ344" s="3">
        <v>13.3</v>
      </c>
      <c r="DK344" s="3">
        <v>0</v>
      </c>
      <c r="DL344" s="3">
        <v>5.0242579446119304</v>
      </c>
      <c r="DM344" s="3">
        <v>41.771000000000001</v>
      </c>
      <c r="DN344" s="3">
        <v>2.3670135174559901</v>
      </c>
      <c r="DO344" s="3">
        <v>33.172874323316798</v>
      </c>
      <c r="DP344" s="3">
        <v>33.774999999999999</v>
      </c>
      <c r="DQ344" s="3">
        <v>71.278000000000006</v>
      </c>
      <c r="DR344" s="3">
        <v>79.977999999999994</v>
      </c>
      <c r="DS344" s="3">
        <v>51.997999999999998</v>
      </c>
      <c r="DT344" s="3">
        <v>84.789485699377096</v>
      </c>
      <c r="DU344" s="3">
        <v>61.414999999999999</v>
      </c>
      <c r="DV344" s="3">
        <v>34.72</v>
      </c>
      <c r="DW344" s="3">
        <v>28.67</v>
      </c>
      <c r="DX344" s="3">
        <v>6.1360000000000001</v>
      </c>
      <c r="DY344" s="3">
        <v>14.423999999999999</v>
      </c>
      <c r="DZ344" s="3">
        <v>8.0540000000000003</v>
      </c>
      <c r="EA344" s="3">
        <v>8.02</v>
      </c>
      <c r="EB344" s="3">
        <v>7684</v>
      </c>
      <c r="EC344" s="3">
        <v>4.2919999999999998</v>
      </c>
      <c r="ED344" s="3">
        <v>43.387</v>
      </c>
      <c r="EE344" s="3">
        <v>97.882000000000005</v>
      </c>
      <c r="EF344" s="3">
        <v>9.9</v>
      </c>
      <c r="EG344" s="3">
        <v>9.5</v>
      </c>
      <c r="EH344" s="3">
        <v>2</v>
      </c>
      <c r="EI344" s="3">
        <v>81.1756097560976</v>
      </c>
      <c r="EJ344" s="3">
        <v>1.58</v>
      </c>
      <c r="EK344" s="3">
        <v>93.258358000000001</v>
      </c>
      <c r="EL344" s="3">
        <v>85.570104999999998</v>
      </c>
      <c r="EM344" s="3">
        <v>14.9596176113147</v>
      </c>
      <c r="EN344" s="3">
        <v>66.713763504655404</v>
      </c>
      <c r="EO344" s="3">
        <v>7.3197207241527895E-2</v>
      </c>
      <c r="EP344" s="3">
        <v>3892.97216796875</v>
      </c>
      <c r="EQ344" s="3">
        <v>2373.9158499999999</v>
      </c>
      <c r="ER344" s="3">
        <v>-0.445239377449271</v>
      </c>
      <c r="ES344" s="3">
        <v>0.51660008010857095</v>
      </c>
      <c r="ET344" s="3">
        <v>54.02</v>
      </c>
      <c r="EU344" s="3">
        <v>0.47846432091558899</v>
      </c>
      <c r="EV344" s="2">
        <v>17.079999999999998</v>
      </c>
      <c r="EW344" s="2">
        <v>20.21</v>
      </c>
      <c r="EX344" s="2">
        <v>13.71</v>
      </c>
      <c r="EY344" s="3">
        <v>0.78522104024887096</v>
      </c>
      <c r="EZ344" s="3">
        <v>1.08773446083069</v>
      </c>
      <c r="FA344" s="3">
        <v>5</v>
      </c>
      <c r="FB344" s="3">
        <v>0.7</v>
      </c>
      <c r="FC344" s="3">
        <v>3</v>
      </c>
      <c r="FD344" s="3">
        <v>1000000</v>
      </c>
      <c r="FE344" s="3">
        <v>1.3277821310702</v>
      </c>
      <c r="FF344" s="3">
        <v>1.00428707817666</v>
      </c>
      <c r="FG344" s="3">
        <v>2.1755008034279602</v>
      </c>
      <c r="FH344" s="3">
        <v>2.3835186975831198E-2</v>
      </c>
      <c r="FI344" s="3">
        <v>0</v>
      </c>
      <c r="FJ344" s="3">
        <v>4.5244252600591998E-4</v>
      </c>
      <c r="FK344" s="12">
        <v>8.5612954799971095E-5</v>
      </c>
      <c r="FL344" s="3">
        <v>11.412964093317299</v>
      </c>
      <c r="FM344" s="3">
        <v>4.5102096382669199</v>
      </c>
      <c r="FN344" s="3">
        <v>4.0628665904693504</v>
      </c>
      <c r="FO344" s="3">
        <v>7.1441435832428501</v>
      </c>
      <c r="FP344" s="3">
        <v>1.0109241008758501</v>
      </c>
      <c r="FQ344" s="3">
        <v>0.26124624356076898</v>
      </c>
      <c r="FR344" s="3">
        <v>0.97914189100265503</v>
      </c>
      <c r="FS344" s="3">
        <v>1.05075812339783</v>
      </c>
      <c r="FT344" s="3">
        <v>0.62782955169677701</v>
      </c>
      <c r="FU344" s="3">
        <v>33936.044063717498</v>
      </c>
    </row>
    <row r="345" spans="1:177" x14ac:dyDescent="0.35">
      <c r="A345" s="3">
        <v>2017</v>
      </c>
      <c r="B345" s="3" t="s">
        <v>75</v>
      </c>
      <c r="C345" s="5">
        <v>88.28</v>
      </c>
      <c r="D345" s="5">
        <v>2834.88</v>
      </c>
      <c r="E345" s="3">
        <v>30.5411136105194</v>
      </c>
      <c r="F345" s="3">
        <v>256.954130434783</v>
      </c>
      <c r="G345" s="3">
        <v>30.5411136105194</v>
      </c>
      <c r="H345" s="3">
        <v>8.9044264678269494E-2</v>
      </c>
      <c r="I345" s="3">
        <v>9.1369096389431004</v>
      </c>
      <c r="J345" s="3">
        <v>2.68347063526351</v>
      </c>
      <c r="K345" s="3">
        <v>61.7699782998396</v>
      </c>
      <c r="L345" s="3">
        <v>0.52029136316337199</v>
      </c>
      <c r="M345" s="3">
        <v>1162</v>
      </c>
      <c r="N345" s="3">
        <v>87.31</v>
      </c>
      <c r="O345" s="3">
        <v>97.55</v>
      </c>
      <c r="P345" s="3">
        <v>103.94</v>
      </c>
      <c r="Q345" s="3">
        <v>5540</v>
      </c>
      <c r="R345" s="3">
        <v>100</v>
      </c>
      <c r="S345" s="3">
        <v>100</v>
      </c>
      <c r="T345" s="3">
        <v>11.582770997846399</v>
      </c>
      <c r="U345" s="3">
        <v>48.963531945441503</v>
      </c>
      <c r="V345" s="3">
        <v>16.707890429999999</v>
      </c>
      <c r="W345" s="3">
        <v>99.491025283456906</v>
      </c>
      <c r="X345" s="3">
        <v>10</v>
      </c>
      <c r="Y345" s="3">
        <v>33</v>
      </c>
      <c r="Z345" s="3">
        <v>6</v>
      </c>
      <c r="AA345" s="3">
        <v>50.059567004638097</v>
      </c>
      <c r="AB345" s="3">
        <v>0.41872450080000001</v>
      </c>
      <c r="AC345" s="3">
        <v>18.1984109942</v>
      </c>
      <c r="AD345" s="3">
        <v>4.9887520085699002</v>
      </c>
      <c r="AE345" s="3">
        <v>9035.0892475178898</v>
      </c>
      <c r="AF345" s="3">
        <v>53.622960441088502</v>
      </c>
      <c r="AG345" s="3">
        <v>100</v>
      </c>
      <c r="AH345" s="3">
        <v>0.3</v>
      </c>
      <c r="AI345" s="3">
        <v>650</v>
      </c>
      <c r="AJ345" s="3">
        <f>AVERAGE(AJ344,AJ346)</f>
        <v>3.2249544999999999</v>
      </c>
      <c r="AK345" s="3">
        <f>AVERAGE(AK344,AK346)</f>
        <v>3.2472539999999999</v>
      </c>
      <c r="AL345" s="3">
        <v>15826.5056360405</v>
      </c>
      <c r="AM345" s="3">
        <v>-5.0312147938827803</v>
      </c>
      <c r="AN345" s="3">
        <v>4.6774328508074596</v>
      </c>
      <c r="AO345" s="3">
        <v>1.1072987944141599</v>
      </c>
      <c r="AP345" s="3">
        <v>0.22513756103056601</v>
      </c>
      <c r="AQ345" s="3">
        <v>0</v>
      </c>
      <c r="AR345" s="3">
        <v>8.3352582263401705E-3</v>
      </c>
      <c r="AS345" s="3">
        <v>5.9553213803413101E-2</v>
      </c>
      <c r="AT345" s="3">
        <v>100</v>
      </c>
      <c r="AU345" s="3">
        <v>100</v>
      </c>
      <c r="AV345" s="3">
        <v>99.5</v>
      </c>
      <c r="AW345" s="3">
        <v>2.5</v>
      </c>
      <c r="AX345" s="3">
        <v>8.1580669320246102</v>
      </c>
      <c r="AY345" s="3">
        <v>9.2441244836900598</v>
      </c>
      <c r="AZ345" s="3">
        <v>1.60902613775573</v>
      </c>
      <c r="BA345" s="3">
        <v>4.3736795566448601</v>
      </c>
      <c r="BB345" s="5">
        <v>13.3</v>
      </c>
      <c r="BC345" s="9">
        <v>6408</v>
      </c>
      <c r="BD345" s="3">
        <v>0.106451097540971</v>
      </c>
      <c r="BE345" s="3">
        <v>3.25</v>
      </c>
      <c r="BF345" s="3">
        <v>102.610871929328</v>
      </c>
      <c r="BG345" s="3">
        <v>1.38309038211643</v>
      </c>
      <c r="BH345" s="3">
        <f t="shared" si="80"/>
        <v>23.295861552602052</v>
      </c>
      <c r="BI345" s="3">
        <f t="shared" si="80"/>
        <v>19.992255520699253</v>
      </c>
      <c r="BJ345" s="3">
        <v>1.86530005931854</v>
      </c>
      <c r="BK345" s="3">
        <v>21.9</v>
      </c>
      <c r="BL345" s="3">
        <v>18.2</v>
      </c>
      <c r="BM345" s="3">
        <v>116.4306764</v>
      </c>
      <c r="BN345" s="3">
        <v>28.680055970000002</v>
      </c>
      <c r="BO345" s="3">
        <v>19594.093655208999</v>
      </c>
      <c r="BP345" s="3">
        <v>78.885426359999997</v>
      </c>
      <c r="BQ345" s="3">
        <v>4.5337466957043704</v>
      </c>
      <c r="BR345" s="3">
        <f t="shared" si="81"/>
        <v>0.99910035333596103</v>
      </c>
      <c r="BS345" s="3">
        <f t="shared" si="81"/>
        <v>98.873746186494841</v>
      </c>
      <c r="BT345" s="3">
        <v>1.00328004360199</v>
      </c>
      <c r="BU345" s="3">
        <v>1.02468001842499</v>
      </c>
      <c r="BV345" s="3">
        <v>1.30157005786896</v>
      </c>
      <c r="BW345" s="3">
        <v>97.188217163085895</v>
      </c>
      <c r="BX345" s="3">
        <v>97.4674072265625</v>
      </c>
      <c r="BY345" s="3">
        <v>6</v>
      </c>
      <c r="BZ345" s="3">
        <v>7</v>
      </c>
      <c r="CA345" s="3">
        <v>99.966489999999993</v>
      </c>
      <c r="CB345" s="3">
        <v>93.728012084960895</v>
      </c>
      <c r="CC345" s="3">
        <v>92.476661682128906</v>
      </c>
      <c r="CD345" s="3">
        <v>92.541656494140597</v>
      </c>
      <c r="CE345" s="3">
        <v>12.334150314331101</v>
      </c>
      <c r="CF345" s="3">
        <v>4.78053998947144</v>
      </c>
      <c r="CG345" s="3">
        <f>AVERAGE(CG343,CG347)</f>
        <v>11.27702</v>
      </c>
      <c r="CH345" s="3">
        <f>AVERAGE(CH343,CH347)</f>
        <v>7.089452370547745</v>
      </c>
      <c r="CI345" s="3">
        <v>0.1</v>
      </c>
      <c r="CJ345" s="3">
        <v>2.4</v>
      </c>
      <c r="CK345" s="3">
        <v>74</v>
      </c>
      <c r="CL345" s="3">
        <v>94</v>
      </c>
      <c r="CM345" s="3">
        <v>93</v>
      </c>
      <c r="CN345" s="3">
        <v>4.5</v>
      </c>
      <c r="CO345" s="3">
        <v>9.8699999999999992</v>
      </c>
      <c r="CP345" s="3">
        <v>3.0539999999999998</v>
      </c>
      <c r="CQ345" s="3">
        <v>7.7375731070186502E-3</v>
      </c>
      <c r="CR345" s="3">
        <f>AVERAGE(CR347,CR343)</f>
        <v>20.100000000000001</v>
      </c>
      <c r="CS345" s="3">
        <f>AVERAGE(CS347,CS343)</f>
        <v>22.5</v>
      </c>
      <c r="CT345" s="3">
        <f t="shared" si="82"/>
        <v>99.949748743718601</v>
      </c>
      <c r="CU345" s="3">
        <f t="shared" si="82"/>
        <v>99.916341610002604</v>
      </c>
      <c r="CV345" s="3">
        <v>98.524629051151905</v>
      </c>
      <c r="CW345" s="3">
        <v>5</v>
      </c>
      <c r="CX345" s="3">
        <f t="shared" si="83"/>
        <v>4.4749999999999996</v>
      </c>
      <c r="CY345" s="3">
        <v>8.6</v>
      </c>
      <c r="CZ345" s="3">
        <v>33.4</v>
      </c>
      <c r="DA345" s="3">
        <v>0.22349603000000001</v>
      </c>
      <c r="DB345" s="3">
        <v>2145.89270861147</v>
      </c>
      <c r="DC345" s="3">
        <v>12.328168870000001</v>
      </c>
      <c r="DD345" s="3">
        <v>34.4</v>
      </c>
      <c r="DE345" s="3">
        <v>20.399999999999999</v>
      </c>
      <c r="DF345" s="3">
        <v>4.0999999999999996</v>
      </c>
      <c r="DG345" s="3">
        <v>10</v>
      </c>
      <c r="DH345" s="3">
        <v>24.2</v>
      </c>
      <c r="DI345" s="3">
        <v>0</v>
      </c>
      <c r="DJ345" s="3">
        <v>13.3</v>
      </c>
      <c r="DK345" s="3">
        <v>0</v>
      </c>
      <c r="DL345" s="3">
        <v>5.5623490725992903</v>
      </c>
      <c r="DM345" s="3">
        <v>41.893000000000001</v>
      </c>
      <c r="DN345" s="3">
        <v>2.5409264151738302</v>
      </c>
      <c r="DO345" s="3">
        <v>33.250064224425799</v>
      </c>
      <c r="DP345" s="3">
        <v>39.131999999999998</v>
      </c>
      <c r="DQ345" s="3">
        <v>73.88</v>
      </c>
      <c r="DR345" s="3">
        <v>81.638000000000005</v>
      </c>
      <c r="DS345" s="3">
        <v>53.786000000000001</v>
      </c>
      <c r="DT345" s="3">
        <v>85.169115784139805</v>
      </c>
      <c r="DU345" s="3">
        <v>62.747999999999998</v>
      </c>
      <c r="DV345" s="3">
        <v>37.96</v>
      </c>
      <c r="DW345" s="3">
        <v>32.159999999999997</v>
      </c>
      <c r="DX345" s="3">
        <v>5.2060000000000004</v>
      </c>
      <c r="DY345" s="3">
        <v>10.988</v>
      </c>
      <c r="DZ345" s="3">
        <v>6.6970000000000001</v>
      </c>
      <c r="EA345" s="3">
        <v>6.57</v>
      </c>
      <c r="EB345" s="3">
        <v>7460</v>
      </c>
      <c r="EC345" s="3">
        <v>4.1820000000000004</v>
      </c>
      <c r="ED345" s="3">
        <v>45.488</v>
      </c>
      <c r="EE345" s="3">
        <v>90.933999999999997</v>
      </c>
      <c r="EF345" s="3">
        <v>9.8000000000000007</v>
      </c>
      <c r="EG345" s="3">
        <v>9.9</v>
      </c>
      <c r="EH345" s="3">
        <v>2</v>
      </c>
      <c r="EI345" s="3">
        <v>81.0292682926829</v>
      </c>
      <c r="EJ345" s="3">
        <v>1.62</v>
      </c>
      <c r="EK345" s="3">
        <v>93.341289000000003</v>
      </c>
      <c r="EL345" s="3">
        <v>85.618888999999996</v>
      </c>
      <c r="EM345" s="3">
        <v>15.0486181800159</v>
      </c>
      <c r="EN345" s="3">
        <v>66.190230424058001</v>
      </c>
      <c r="EO345" s="3">
        <v>6.5159039249015199E-2</v>
      </c>
      <c r="EP345" s="3">
        <v>4440.8447265625</v>
      </c>
      <c r="EQ345" s="3">
        <v>1814.20289</v>
      </c>
      <c r="ER345" s="3">
        <v>-0.48659225033058301</v>
      </c>
      <c r="ES345" s="3">
        <v>0.53240430861274901</v>
      </c>
      <c r="ET345" s="3">
        <v>54.273000000000003</v>
      </c>
      <c r="EU345" s="3">
        <v>0.90545522476258</v>
      </c>
      <c r="EV345" s="2">
        <v>17.38</v>
      </c>
      <c r="EW345" s="2">
        <v>20.79</v>
      </c>
      <c r="EX345" s="2">
        <v>13.69</v>
      </c>
      <c r="EY345" s="3">
        <v>0.77694755792617798</v>
      </c>
      <c r="EZ345" s="3">
        <v>1.1290519237518299</v>
      </c>
      <c r="FA345" s="3">
        <v>5</v>
      </c>
      <c r="FB345" s="3">
        <v>0.7</v>
      </c>
      <c r="FC345" s="3">
        <v>3</v>
      </c>
      <c r="FD345" s="3">
        <v>9000000</v>
      </c>
      <c r="FE345" s="3">
        <v>0.68246408532751002</v>
      </c>
      <c r="FF345" s="3">
        <v>0.98178063752586897</v>
      </c>
      <c r="FG345" s="3">
        <v>2.2277868636243698</v>
      </c>
      <c r="FH345" s="3">
        <v>2.90558127086212E-2</v>
      </c>
      <c r="FI345" s="3">
        <v>0</v>
      </c>
      <c r="FJ345" s="3">
        <v>9.7145979926599403E-4</v>
      </c>
      <c r="FK345" s="12">
        <v>8.5612954799971095E-5</v>
      </c>
      <c r="FL345" s="3">
        <v>11.412964093317299</v>
      </c>
      <c r="FM345" s="3">
        <v>4.9039947004774804</v>
      </c>
      <c r="FN345" s="3">
        <v>4.0926368733345804</v>
      </c>
      <c r="FO345" s="3">
        <v>6.5083439213512397</v>
      </c>
      <c r="FP345" s="3">
        <v>1.00672471523285</v>
      </c>
      <c r="FQ345" s="3">
        <v>0.26854599410709401</v>
      </c>
      <c r="FR345" s="3">
        <v>0.86636418104171797</v>
      </c>
      <c r="FS345" s="3">
        <v>0.99181598424911499</v>
      </c>
      <c r="FT345" s="3">
        <v>0.564541935920715</v>
      </c>
      <c r="FU345" s="3">
        <v>36507.553041653096</v>
      </c>
    </row>
    <row r="346" spans="1:177" x14ac:dyDescent="0.35">
      <c r="A346" s="3">
        <v>2018</v>
      </c>
      <c r="B346" s="3" t="s">
        <v>75</v>
      </c>
      <c r="C346" s="5">
        <v>53.03</v>
      </c>
      <c r="D346" s="5">
        <v>2579.61</v>
      </c>
      <c r="E346" s="3">
        <v>30.3927216384259</v>
      </c>
      <c r="F346" s="3">
        <v>261.75596875343803</v>
      </c>
      <c r="G346" s="3">
        <v>30.3927216384259</v>
      </c>
      <c r="H346" s="3">
        <v>8.7651538603226595E-2</v>
      </c>
      <c r="I346" s="3">
        <v>9.0274329075703701</v>
      </c>
      <c r="J346" s="3">
        <v>2.6802208935062901</v>
      </c>
      <c r="K346" s="3">
        <v>61.674380723466001</v>
      </c>
      <c r="L346" s="3">
        <v>0.52287581699346397</v>
      </c>
      <c r="M346" s="3">
        <v>1162</v>
      </c>
      <c r="N346" s="3">
        <v>101.33</v>
      </c>
      <c r="O346" s="3">
        <v>102.6</v>
      </c>
      <c r="P346" s="3">
        <v>103.29</v>
      </c>
      <c r="Q346" s="3">
        <v>6071.9</v>
      </c>
      <c r="R346" s="3">
        <v>100</v>
      </c>
      <c r="S346" s="3">
        <v>100</v>
      </c>
      <c r="T346" s="3">
        <v>11.582770997846399</v>
      </c>
      <c r="U346" s="3">
        <v>48.963531945441503</v>
      </c>
      <c r="V346" s="3">
        <v>17.083665740000001</v>
      </c>
      <c r="W346" s="3">
        <v>99.491025283456906</v>
      </c>
      <c r="X346" s="3">
        <v>10</v>
      </c>
      <c r="Y346" s="3">
        <v>33</v>
      </c>
      <c r="Z346" s="3">
        <v>6</v>
      </c>
      <c r="AA346" s="3">
        <v>50.6788242978757</v>
      </c>
      <c r="AB346" s="3">
        <v>0.31217481790000001</v>
      </c>
      <c r="AC346" s="3">
        <v>17.793964620200001</v>
      </c>
      <c r="AD346" s="3">
        <v>5.1472951258703796</v>
      </c>
      <c r="AE346" s="3">
        <v>9002.3887431083695</v>
      </c>
      <c r="AF346" s="3">
        <v>53.622960441088502</v>
      </c>
      <c r="AG346" s="3">
        <v>100</v>
      </c>
      <c r="AH346" s="3">
        <f>AVERAGE(AH345,AH347)</f>
        <v>0.35</v>
      </c>
      <c r="AI346" s="3">
        <v>656</v>
      </c>
      <c r="AJ346" s="3">
        <v>3.26</v>
      </c>
      <c r="AK346" s="3">
        <v>3.31</v>
      </c>
      <c r="AL346" s="3">
        <v>18963.9495200407</v>
      </c>
      <c r="AM346" s="3">
        <v>20.971596129974301</v>
      </c>
      <c r="AN346" s="3">
        <v>4.2742027011689903</v>
      </c>
      <c r="AO346" s="3">
        <v>1.03283295953542</v>
      </c>
      <c r="AP346" s="3">
        <v>0.21718850529317599</v>
      </c>
      <c r="AQ346" s="3">
        <v>0</v>
      </c>
      <c r="AR346" s="3">
        <v>1.0007323127179901E-2</v>
      </c>
      <c r="AS346" s="3">
        <v>6.2649735764470194E-2</v>
      </c>
      <c r="AT346" s="3">
        <v>100</v>
      </c>
      <c r="AU346" s="3">
        <v>100</v>
      </c>
      <c r="AV346" s="3">
        <v>99.5</v>
      </c>
      <c r="AW346" s="3">
        <v>2.5</v>
      </c>
      <c r="AX346" s="3">
        <v>7.7149513385812698</v>
      </c>
      <c r="AY346" s="3">
        <v>9.4193237271273507</v>
      </c>
      <c r="AZ346" s="3">
        <v>1.977418704043</v>
      </c>
      <c r="BA346" s="3">
        <v>4.46970563255136</v>
      </c>
      <c r="BB346" s="5">
        <v>13.3</v>
      </c>
      <c r="BC346" s="9">
        <v>6591</v>
      </c>
      <c r="BD346" s="3">
        <v>0.106451097540971</v>
      </c>
      <c r="BE346" s="3">
        <v>3.25</v>
      </c>
      <c r="BF346" s="3">
        <v>102.992292564709</v>
      </c>
      <c r="BG346" s="3">
        <v>1.38309038211643</v>
      </c>
      <c r="BH346" s="3">
        <f t="shared" si="80"/>
        <v>23.384086351615089</v>
      </c>
      <c r="BI346" s="3">
        <f t="shared" si="80"/>
        <v>20.121143924163</v>
      </c>
      <c r="BJ346" s="3">
        <v>1.9459400177002</v>
      </c>
      <c r="BK346" s="3">
        <f>AVERAGE(BK345,BK347)</f>
        <v>20.350000000000001</v>
      </c>
      <c r="BL346" s="3">
        <v>18.2</v>
      </c>
      <c r="BM346" s="3">
        <v>117.0914525</v>
      </c>
      <c r="BN346" s="3">
        <v>29.09625419</v>
      </c>
      <c r="BO346" s="3">
        <v>33018.080962672102</v>
      </c>
      <c r="BP346" s="3">
        <v>79.749976599999997</v>
      </c>
      <c r="BQ346" s="3">
        <v>4.5931672247083304</v>
      </c>
      <c r="BR346" s="3">
        <f t="shared" si="81"/>
        <v>0.99931017111521081</v>
      </c>
      <c r="BS346" s="3">
        <f t="shared" si="81"/>
        <v>98.999453201889992</v>
      </c>
      <c r="BT346" s="3">
        <v>1.0013799667358401</v>
      </c>
      <c r="BU346" s="3">
        <v>1.02427005767822</v>
      </c>
      <c r="BV346" s="3">
        <v>1.31119000911713</v>
      </c>
      <c r="BW346" s="3">
        <v>98.636322021484403</v>
      </c>
      <c r="BX346" s="3">
        <v>97.795722961425795</v>
      </c>
      <c r="BY346" s="3">
        <v>6</v>
      </c>
      <c r="BZ346" s="3">
        <v>7</v>
      </c>
      <c r="CA346" s="3">
        <v>99.966489999999993</v>
      </c>
      <c r="CB346" s="3">
        <v>90.880073547363295</v>
      </c>
      <c r="CC346" s="3">
        <v>92.176017761230497</v>
      </c>
      <c r="CD346" s="3">
        <v>91.595550537109403</v>
      </c>
      <c r="CE346" s="3">
        <v>12.371244430541999</v>
      </c>
      <c r="CF346" s="3">
        <v>4.9345598220825204</v>
      </c>
      <c r="CG346" s="3">
        <v>11.27702</v>
      </c>
      <c r="CH346" s="3">
        <v>7.089452370547745</v>
      </c>
      <c r="CI346" s="3">
        <v>0.1</v>
      </c>
      <c r="CJ346" s="3">
        <v>2.4</v>
      </c>
      <c r="CK346" s="3">
        <v>78</v>
      </c>
      <c r="CL346" s="3">
        <v>93</v>
      </c>
      <c r="CM346" s="3">
        <v>93</v>
      </c>
      <c r="CN346" s="3">
        <v>4.43</v>
      </c>
      <c r="CO346" s="3">
        <v>10.1</v>
      </c>
      <c r="CP346" s="3">
        <v>3.13</v>
      </c>
      <c r="CQ346" s="3">
        <v>7.6196499019202503E-3</v>
      </c>
      <c r="CR346" s="3">
        <v>20</v>
      </c>
      <c r="CS346" s="3">
        <v>22.3</v>
      </c>
      <c r="CT346" s="3">
        <f t="shared" si="82"/>
        <v>99.949748743718601</v>
      </c>
      <c r="CU346" s="3">
        <f t="shared" si="82"/>
        <v>99.916341610002604</v>
      </c>
      <c r="CV346" s="3">
        <v>98.471261226083598</v>
      </c>
      <c r="CW346" s="3">
        <v>5</v>
      </c>
      <c r="CX346" s="3">
        <f t="shared" si="83"/>
        <v>4.4749999999999996</v>
      </c>
      <c r="CY346" s="3">
        <v>7.9</v>
      </c>
      <c r="CZ346" s="3">
        <v>27.8</v>
      </c>
      <c r="DA346" s="3">
        <v>0.22349603000000001</v>
      </c>
      <c r="DB346" s="3">
        <v>2343.5961946294001</v>
      </c>
      <c r="DC346" s="3">
        <v>11.981577870000001</v>
      </c>
      <c r="DD346" s="3">
        <v>34.9</v>
      </c>
      <c r="DE346" s="3">
        <v>21</v>
      </c>
      <c r="DF346" s="3">
        <v>4.2</v>
      </c>
      <c r="DG346" s="3">
        <v>10.1</v>
      </c>
      <c r="DH346" s="3">
        <v>24.6</v>
      </c>
      <c r="DI346" s="3">
        <v>0</v>
      </c>
      <c r="DJ346" s="3">
        <v>12</v>
      </c>
      <c r="DK346" s="3">
        <v>0</v>
      </c>
      <c r="DL346" s="3">
        <v>5.4814409287206098</v>
      </c>
      <c r="DM346" s="3">
        <v>38.223999999999997</v>
      </c>
      <c r="DN346" s="3">
        <v>2.7192631518786698</v>
      </c>
      <c r="DO346" s="3">
        <v>33.348674309079499</v>
      </c>
      <c r="DP346" s="3">
        <v>38.573</v>
      </c>
      <c r="DQ346" s="3">
        <v>74.694999999999993</v>
      </c>
      <c r="DR346" s="3">
        <v>81.908000000000001</v>
      </c>
      <c r="DS346" s="3">
        <v>53.741999999999997</v>
      </c>
      <c r="DT346" s="3">
        <v>84.0296453811996</v>
      </c>
      <c r="DU346" s="3">
        <v>63.719000000000001</v>
      </c>
      <c r="DV346" s="3">
        <v>36.11</v>
      </c>
      <c r="DW346" s="3">
        <v>29.98</v>
      </c>
      <c r="DX346" s="3">
        <v>3.625</v>
      </c>
      <c r="DY346" s="3">
        <v>8.51</v>
      </c>
      <c r="DZ346" s="3">
        <v>5.4870000000000001</v>
      </c>
      <c r="EA346" s="3">
        <v>5.13</v>
      </c>
      <c r="EB346" s="3">
        <v>7559</v>
      </c>
      <c r="EC346" s="3">
        <v>4.1669999999999998</v>
      </c>
      <c r="ED346" s="3">
        <v>42.722000000000001</v>
      </c>
      <c r="EE346" s="3">
        <v>87.09</v>
      </c>
      <c r="EF346" s="3">
        <v>9.4</v>
      </c>
      <c r="EG346" s="3">
        <v>9.9</v>
      </c>
      <c r="EH346" s="3">
        <v>1.9</v>
      </c>
      <c r="EI346" s="3">
        <v>81.378048780487802</v>
      </c>
      <c r="EJ346" s="3">
        <v>1.6</v>
      </c>
      <c r="EK346" s="3">
        <v>93.674476999999996</v>
      </c>
      <c r="EL346" s="3">
        <v>86.249454999999998</v>
      </c>
      <c r="EM346" s="3">
        <v>15.1325024074943</v>
      </c>
      <c r="EN346" s="3">
        <v>65.643275825718305</v>
      </c>
      <c r="EO346" s="3">
        <v>0.36258439513476398</v>
      </c>
      <c r="EP346" s="3">
        <v>4788.8466796875</v>
      </c>
      <c r="EQ346" s="3">
        <v>1814.20289</v>
      </c>
      <c r="ER346" s="3">
        <v>-0.22525156954644199</v>
      </c>
      <c r="ES346" s="3">
        <v>0.85518945570569904</v>
      </c>
      <c r="ET346" s="3">
        <v>54.540999999999997</v>
      </c>
      <c r="EU346" s="3">
        <v>0.42736584985972897</v>
      </c>
      <c r="EV346" s="2">
        <v>17.71</v>
      </c>
      <c r="EW346" s="2">
        <v>21.43</v>
      </c>
      <c r="EX346" s="2">
        <v>13.68</v>
      </c>
      <c r="EY346" s="3">
        <v>0.83642756938934304</v>
      </c>
      <c r="EZ346" s="3">
        <v>1.08230376243591</v>
      </c>
      <c r="FA346" s="3">
        <v>5</v>
      </c>
      <c r="FB346" s="3">
        <f>AVERAGE(FB347,FB345)</f>
        <v>1.4</v>
      </c>
      <c r="FC346" s="3">
        <v>3</v>
      </c>
      <c r="FD346" s="3">
        <v>9000000</v>
      </c>
      <c r="FE346" s="3">
        <v>0.700301757612522</v>
      </c>
      <c r="FF346" s="3">
        <v>0.97785679028146699</v>
      </c>
      <c r="FG346" s="3">
        <v>2.2483085250338299</v>
      </c>
      <c r="FH346" s="3">
        <v>2.9635342350582499E-2</v>
      </c>
      <c r="FI346" s="3">
        <v>0</v>
      </c>
      <c r="FJ346" s="3">
        <v>2.6510687563406402E-3</v>
      </c>
      <c r="FK346" s="3">
        <v>2.8275461089031199E-4</v>
      </c>
      <c r="FL346" s="3">
        <v>11.412964093317299</v>
      </c>
      <c r="FM346" s="3">
        <v>5.2093275318852701</v>
      </c>
      <c r="FN346" s="3">
        <v>4.2822692607302999</v>
      </c>
      <c r="FO346" s="3">
        <v>6.8250570925582803</v>
      </c>
      <c r="FP346" s="3">
        <v>0.97007554769516002</v>
      </c>
      <c r="FQ346" s="3">
        <v>0.261790471547443</v>
      </c>
      <c r="FR346" s="3">
        <v>0.89407765865325906</v>
      </c>
      <c r="FS346" s="3">
        <v>1.0241879224777199</v>
      </c>
      <c r="FT346" s="3">
        <v>0.64229732751846302</v>
      </c>
      <c r="FU346" s="3">
        <v>38971.824116222102</v>
      </c>
    </row>
    <row r="347" spans="1:177" x14ac:dyDescent="0.35">
      <c r="A347" s="3">
        <v>2019</v>
      </c>
      <c r="B347" s="3" t="s">
        <v>75</v>
      </c>
      <c r="C347" s="5">
        <v>72.66</v>
      </c>
      <c r="D347" s="5">
        <v>2600.7199999999998</v>
      </c>
      <c r="E347" s="3">
        <v>30.406626805188601</v>
      </c>
      <c r="F347" s="3">
        <v>255.443359267229</v>
      </c>
      <c r="G347" s="3">
        <v>30.406626805188601</v>
      </c>
      <c r="H347" s="3">
        <v>8.6779975914402799E-2</v>
      </c>
      <c r="I347" s="3">
        <v>9.0001191871436799</v>
      </c>
      <c r="J347" s="3">
        <v>2.6434715242049198</v>
      </c>
      <c r="K347" s="3">
        <v>61.573071651337898</v>
      </c>
      <c r="L347" s="3">
        <v>0.51447050369112202</v>
      </c>
      <c r="M347" s="3">
        <v>1162</v>
      </c>
      <c r="N347" s="3">
        <v>93.98</v>
      </c>
      <c r="O347" s="3">
        <v>99.91</v>
      </c>
      <c r="P347" s="3">
        <v>103.51</v>
      </c>
      <c r="Q347" s="3">
        <v>6503.1</v>
      </c>
      <c r="R347" s="3">
        <v>100</v>
      </c>
      <c r="S347" s="3">
        <v>100</v>
      </c>
      <c r="T347" s="3">
        <v>11.582770997846399</v>
      </c>
      <c r="U347" s="3">
        <v>48.963531945441503</v>
      </c>
      <c r="V347" s="3">
        <v>16.969404430000001</v>
      </c>
      <c r="W347" s="3">
        <v>99.491025283456906</v>
      </c>
      <c r="X347" s="3">
        <v>10</v>
      </c>
      <c r="Y347" s="3">
        <v>33</v>
      </c>
      <c r="Z347" s="3">
        <v>6</v>
      </c>
      <c r="AA347" s="3">
        <v>53.4088747122778</v>
      </c>
      <c r="AB347" s="3">
        <v>0.3177966102</v>
      </c>
      <c r="AC347" s="3">
        <v>18.008474576299999</v>
      </c>
      <c r="AD347" s="3">
        <v>5.0562399571505097</v>
      </c>
      <c r="AE347" s="3">
        <v>8939.9224759802401</v>
      </c>
      <c r="AF347" s="3">
        <v>53.561169999999997</v>
      </c>
      <c r="AG347" s="3">
        <v>100</v>
      </c>
      <c r="AH347" s="3">
        <v>0.4</v>
      </c>
      <c r="AI347" s="3">
        <v>698</v>
      </c>
      <c r="AJ347" s="3">
        <v>3.26</v>
      </c>
      <c r="AK347" s="3">
        <v>3.31</v>
      </c>
      <c r="AL347" s="3">
        <v>22597.709547062099</v>
      </c>
      <c r="AM347" s="3">
        <v>-3.9797199849601101</v>
      </c>
      <c r="AN347" s="3">
        <v>4.1044328310985501</v>
      </c>
      <c r="AO347" s="3">
        <v>1.03660939133014</v>
      </c>
      <c r="AP347" s="3">
        <v>0.199419877942457</v>
      </c>
      <c r="AQ347" s="3">
        <v>0</v>
      </c>
      <c r="AR347" s="3">
        <v>6.1686570661827599E-3</v>
      </c>
      <c r="AS347" s="3">
        <v>5.7047029675098899E-2</v>
      </c>
      <c r="AT347" s="3">
        <v>100</v>
      </c>
      <c r="AU347" s="3">
        <v>100</v>
      </c>
      <c r="AV347" s="3">
        <v>99.5</v>
      </c>
      <c r="AW347" s="3">
        <v>2.5</v>
      </c>
      <c r="AX347" s="3">
        <v>7.2392592537271998</v>
      </c>
      <c r="AY347" s="3">
        <v>9.8637582027216002</v>
      </c>
      <c r="AZ347" s="3">
        <v>1.8198837344105401</v>
      </c>
      <c r="BA347" s="3">
        <v>4.3979637365815298</v>
      </c>
      <c r="BB347" s="13">
        <v>12</v>
      </c>
      <c r="BC347" s="9">
        <v>6812</v>
      </c>
      <c r="BD347" s="3">
        <v>0.106451097540971</v>
      </c>
      <c r="BE347" s="3">
        <v>3.25</v>
      </c>
      <c r="BF347" s="3">
        <v>103.711934605987</v>
      </c>
      <c r="BG347" s="3">
        <v>1.38309038211643</v>
      </c>
      <c r="BH347" s="3">
        <f t="shared" si="80"/>
        <v>23.441265405181703</v>
      </c>
      <c r="BI347" s="3">
        <f t="shared" si="80"/>
        <v>20.286827440739501</v>
      </c>
      <c r="BJ347" s="3">
        <v>2.0412800312042201</v>
      </c>
      <c r="BK347" s="3">
        <v>18.8</v>
      </c>
      <c r="BL347" s="3">
        <v>18.2</v>
      </c>
      <c r="BM347" s="3">
        <v>118.8876247</v>
      </c>
      <c r="BN347" s="3">
        <v>29.71926762</v>
      </c>
      <c r="BO347" s="3">
        <v>42529.993272313302</v>
      </c>
      <c r="BP347" s="3">
        <v>83.108357799999993</v>
      </c>
      <c r="BQ347" s="3">
        <v>4.6350990477422798</v>
      </c>
      <c r="BR347" s="3">
        <f t="shared" si="81"/>
        <v>0.99951882188906715</v>
      </c>
      <c r="BS347" s="3">
        <f t="shared" si="81"/>
        <v>99.124908752739429</v>
      </c>
      <c r="BT347" s="3">
        <v>0.99838000535964999</v>
      </c>
      <c r="BU347" s="3">
        <v>1.01936995983124</v>
      </c>
      <c r="BV347" s="3">
        <v>1.3365499973297099</v>
      </c>
      <c r="BW347" s="3">
        <v>97.294891357421903</v>
      </c>
      <c r="BX347" s="3">
        <v>97.251953125</v>
      </c>
      <c r="BY347" s="3">
        <v>6</v>
      </c>
      <c r="BZ347" s="3">
        <v>7</v>
      </c>
      <c r="CA347" s="3">
        <v>99.966489999999993</v>
      </c>
      <c r="CB347" s="3">
        <v>93.412322998046903</v>
      </c>
      <c r="CC347" s="3">
        <v>93.481880187988295</v>
      </c>
      <c r="CD347" s="3">
        <v>91.586593627929702</v>
      </c>
      <c r="CE347" s="3">
        <v>12.571479797363301</v>
      </c>
      <c r="CF347" s="3">
        <v>4.8964900970459002</v>
      </c>
      <c r="CG347" s="3">
        <v>10.97589</v>
      </c>
      <c r="CH347" s="3">
        <v>7.3569442219864296</v>
      </c>
      <c r="CI347" s="3">
        <v>0.1</v>
      </c>
      <c r="CJ347" s="3">
        <v>2.2999999999999998</v>
      </c>
      <c r="CK347" s="3">
        <v>79</v>
      </c>
      <c r="CL347" s="3">
        <v>95</v>
      </c>
      <c r="CM347" s="3">
        <v>94</v>
      </c>
      <c r="CN347" s="3">
        <v>4.43</v>
      </c>
      <c r="CO347" s="3">
        <v>10.29</v>
      </c>
      <c r="CP347" s="3">
        <v>3.2240000000000002</v>
      </c>
      <c r="CQ347" s="3">
        <v>4.8420255514201099E-3</v>
      </c>
      <c r="CR347" s="3">
        <v>19.8</v>
      </c>
      <c r="CS347" s="3">
        <v>22.3</v>
      </c>
      <c r="CT347" s="3">
        <f t="shared" si="82"/>
        <v>99.949748743718601</v>
      </c>
      <c r="CU347" s="3">
        <f t="shared" si="82"/>
        <v>99.916341610002604</v>
      </c>
      <c r="CV347" s="3">
        <v>98.417893401015206</v>
      </c>
      <c r="CW347" s="3">
        <v>5</v>
      </c>
      <c r="CX347" s="3">
        <f t="shared" si="83"/>
        <v>4.4749999999999996</v>
      </c>
      <c r="CY347" s="3">
        <v>8.3000000000000007</v>
      </c>
      <c r="CZ347" s="3">
        <v>31.4</v>
      </c>
      <c r="DA347" s="3">
        <v>0.22349603000000001</v>
      </c>
      <c r="DB347" s="3">
        <v>2517.68720275335</v>
      </c>
      <c r="DC347" s="3">
        <v>11.66131687</v>
      </c>
      <c r="DD347" s="3">
        <v>34.6</v>
      </c>
      <c r="DE347" s="3">
        <v>20.7</v>
      </c>
      <c r="DF347" s="3">
        <v>4.2</v>
      </c>
      <c r="DG347" s="3">
        <v>10.1</v>
      </c>
      <c r="DH347" s="3">
        <v>24.4</v>
      </c>
      <c r="DI347" s="3">
        <v>0</v>
      </c>
      <c r="DJ347" s="3">
        <v>12.4</v>
      </c>
      <c r="DK347" s="3">
        <v>0</v>
      </c>
      <c r="DL347" s="3">
        <v>4.2843769262250202</v>
      </c>
      <c r="DM347" s="3">
        <v>40.506999999999998</v>
      </c>
      <c r="DN347" s="3">
        <v>1.6434438716255599</v>
      </c>
      <c r="DO347" s="3">
        <v>34.104175276546798</v>
      </c>
      <c r="DP347" s="3">
        <v>36.225999999999999</v>
      </c>
      <c r="DQ347" s="3">
        <v>74.722999999999999</v>
      </c>
      <c r="DR347" s="3">
        <v>82.608000000000004</v>
      </c>
      <c r="DS347" s="3">
        <v>53.234999999999999</v>
      </c>
      <c r="DT347" s="3">
        <v>84.561743495250496</v>
      </c>
      <c r="DU347" s="3">
        <v>62.79</v>
      </c>
      <c r="DV347" s="3">
        <v>35.19</v>
      </c>
      <c r="DW347" s="3">
        <v>28.87</v>
      </c>
      <c r="DX347" s="3">
        <v>3.0009999999999999</v>
      </c>
      <c r="DY347" s="3">
        <v>9.3640000000000008</v>
      </c>
      <c r="DZ347" s="3">
        <v>4.6440000000000001</v>
      </c>
      <c r="EA347" s="3">
        <v>4.45</v>
      </c>
      <c r="EB347" s="3">
        <v>7427</v>
      </c>
      <c r="EC347" s="3">
        <v>4.4580000000000002</v>
      </c>
      <c r="ED347" s="3">
        <v>38.484000000000002</v>
      </c>
      <c r="EE347" s="3">
        <v>87.421999999999997</v>
      </c>
      <c r="EF347" s="3">
        <v>9.3000000000000007</v>
      </c>
      <c r="EG347" s="3">
        <v>9.9</v>
      </c>
      <c r="EH347" s="3">
        <v>1.9</v>
      </c>
      <c r="EI347" s="3">
        <v>81.5292682926829</v>
      </c>
      <c r="EJ347" s="3">
        <v>1.61</v>
      </c>
      <c r="EK347" s="3">
        <v>93.853374000000002</v>
      </c>
      <c r="EL347" s="3">
        <v>86.948798999999994</v>
      </c>
      <c r="EM347" s="3">
        <v>15.1861788161919</v>
      </c>
      <c r="EN347" s="3">
        <v>65.123125711255398</v>
      </c>
      <c r="EO347" s="3">
        <v>0.69630404633335696</v>
      </c>
      <c r="EP347" s="3">
        <v>4980.42041015625</v>
      </c>
      <c r="EQ347" s="3">
        <v>1814.20289</v>
      </c>
      <c r="ER347" s="3">
        <v>7.6341466346471404E-2</v>
      </c>
      <c r="ES347" s="3">
        <v>1.2101111765107699</v>
      </c>
      <c r="ET347" s="3">
        <v>54.822000000000003</v>
      </c>
      <c r="EU347" s="3">
        <v>0.66259596105166296</v>
      </c>
      <c r="EV347" s="2">
        <v>18.09</v>
      </c>
      <c r="EW347" s="2">
        <v>22.14</v>
      </c>
      <c r="EX347" s="2">
        <v>13.67</v>
      </c>
      <c r="EY347" s="3">
        <v>0.88894224166870095</v>
      </c>
      <c r="EZ347" s="3">
        <v>1.0419169664382899</v>
      </c>
      <c r="FA347" s="3">
        <v>5</v>
      </c>
      <c r="FB347" s="3">
        <v>2.1</v>
      </c>
      <c r="FC347" s="3">
        <v>3</v>
      </c>
      <c r="FD347" s="3">
        <v>9000000</v>
      </c>
      <c r="FE347" s="3">
        <v>0.68044668408610198</v>
      </c>
      <c r="FF347" s="3">
        <v>1.0543316103122999</v>
      </c>
      <c r="FG347" s="3">
        <v>2.4399198931909201</v>
      </c>
      <c r="FH347" s="3">
        <v>2.1396278945494101E-2</v>
      </c>
      <c r="FI347" s="3">
        <v>0</v>
      </c>
      <c r="FJ347" s="3">
        <v>7.9106213906991599E-4</v>
      </c>
      <c r="FK347" s="12">
        <v>6.4461183176180297E-5</v>
      </c>
      <c r="FL347" s="3">
        <v>11.412964093317299</v>
      </c>
      <c r="FM347" s="3">
        <v>5.2969986312331301</v>
      </c>
      <c r="FN347" s="3">
        <v>4.0297913390276197</v>
      </c>
      <c r="FO347" s="3">
        <v>7.3533830244591396</v>
      </c>
      <c r="FP347" s="3">
        <v>0.97743785381317105</v>
      </c>
      <c r="FQ347" s="3">
        <v>0.23437135303998</v>
      </c>
      <c r="FR347" s="3">
        <v>0.80148351192474399</v>
      </c>
      <c r="FS347" s="3">
        <v>1.0847235918045</v>
      </c>
      <c r="FT347" s="3">
        <v>0.99702233076095603</v>
      </c>
      <c r="FU347" s="3">
        <v>42747.962111811197</v>
      </c>
    </row>
    <row r="348" spans="1:177" x14ac:dyDescent="0.35">
      <c r="A348" s="3">
        <v>2020</v>
      </c>
      <c r="B348" s="3" t="s">
        <v>75</v>
      </c>
      <c r="C348" s="5">
        <v>29.79</v>
      </c>
      <c r="D348" s="5">
        <v>2690.84</v>
      </c>
      <c r="E348" s="3">
        <v>30.3177330605272</v>
      </c>
      <c r="F348" s="3">
        <v>255.81947743467899</v>
      </c>
      <c r="G348" s="3">
        <v>30.3177330605272</v>
      </c>
      <c r="H348" s="3">
        <v>8.6105576481186705E-2</v>
      </c>
      <c r="I348" s="3">
        <v>8.9901869251703399</v>
      </c>
      <c r="J348" s="3">
        <v>2.6280765181462402</v>
      </c>
      <c r="K348" s="3">
        <v>61.472259192308499</v>
      </c>
      <c r="L348" s="3">
        <v>0.648659273698177</v>
      </c>
      <c r="M348" s="3">
        <v>1162</v>
      </c>
      <c r="N348" s="3">
        <v>105.77</v>
      </c>
      <c r="O348" s="3">
        <v>105</v>
      </c>
      <c r="P348" s="3">
        <v>104.42</v>
      </c>
      <c r="Q348" s="3">
        <v>7385.5</v>
      </c>
      <c r="R348" s="3">
        <v>100</v>
      </c>
      <c r="S348" s="3">
        <v>100</v>
      </c>
      <c r="T348" s="3">
        <v>11.582770997846399</v>
      </c>
      <c r="U348" s="3">
        <v>48.963531945441503</v>
      </c>
      <c r="V348" s="3">
        <v>16.969404430000001</v>
      </c>
      <c r="W348" s="3">
        <v>99.491025283456906</v>
      </c>
      <c r="X348" s="3">
        <v>10</v>
      </c>
      <c r="Y348" s="3">
        <v>33</v>
      </c>
      <c r="Z348" s="3">
        <v>6</v>
      </c>
      <c r="AA348" s="3">
        <v>48.135403706949504</v>
      </c>
      <c r="AB348" s="3">
        <v>0.29880478090000001</v>
      </c>
      <c r="AC348" s="3">
        <v>16.932270916299998</v>
      </c>
      <c r="AD348" s="3">
        <v>5.3722549544724103</v>
      </c>
      <c r="AE348" s="3">
        <v>8880.2469916795908</v>
      </c>
      <c r="AF348" s="3">
        <v>40.363289999999999</v>
      </c>
      <c r="AG348" s="3">
        <v>2.3136739999999998</v>
      </c>
      <c r="AH348" s="3">
        <v>0.4</v>
      </c>
      <c r="AI348" s="3">
        <v>397</v>
      </c>
      <c r="AJ348" s="3">
        <v>3.26</v>
      </c>
      <c r="AK348" s="3">
        <v>3.31</v>
      </c>
      <c r="AL348" s="3">
        <v>22597.709547062099</v>
      </c>
      <c r="AM348" s="3">
        <v>3.8100730011025199</v>
      </c>
      <c r="AN348" s="3">
        <v>4.4561282537493501</v>
      </c>
      <c r="AO348" s="3">
        <v>0.99377332710637301</v>
      </c>
      <c r="AP348" s="3">
        <v>0.17963450486487401</v>
      </c>
      <c r="AQ348" s="3">
        <v>0</v>
      </c>
      <c r="AR348" s="3">
        <v>4.7566906709314103E-3</v>
      </c>
      <c r="AS348" s="3">
        <v>6.0083630878676103E-2</v>
      </c>
      <c r="AT348" s="3">
        <v>100</v>
      </c>
      <c r="AU348" s="3">
        <v>100</v>
      </c>
      <c r="AV348" s="3">
        <v>99.5</v>
      </c>
      <c r="AW348" s="3">
        <v>2.5</v>
      </c>
      <c r="AX348" s="3">
        <v>7.6233890182748798</v>
      </c>
      <c r="AY348" s="3">
        <v>5.63370345628993</v>
      </c>
      <c r="AZ348" s="3">
        <v>1.43453142845654</v>
      </c>
      <c r="BA348" s="3">
        <v>4.6219453934385601</v>
      </c>
      <c r="BB348" s="5">
        <v>12.4</v>
      </c>
      <c r="BC348" s="9">
        <v>6944</v>
      </c>
      <c r="BD348" s="3">
        <v>0.106451097540971</v>
      </c>
      <c r="BE348" s="3">
        <v>3.25</v>
      </c>
      <c r="BF348" s="3">
        <v>104.408881428657</v>
      </c>
      <c r="BG348" s="3">
        <v>1.38309038211643</v>
      </c>
      <c r="BH348" s="3">
        <f t="shared" si="80"/>
        <v>23.461790091237749</v>
      </c>
      <c r="BI348" s="3">
        <f t="shared" si="80"/>
        <v>20.39158779032735</v>
      </c>
      <c r="BJ348" s="3">
        <v>2.1426599025726301</v>
      </c>
      <c r="BK348" s="3">
        <v>18.8</v>
      </c>
      <c r="BL348" s="3">
        <v>18.2</v>
      </c>
      <c r="BM348" s="3">
        <v>120.45927519999999</v>
      </c>
      <c r="BN348" s="3">
        <v>30.770229700000002</v>
      </c>
      <c r="BO348" s="3">
        <v>49112.474725542299</v>
      </c>
      <c r="BP348" s="3">
        <v>86.601301090000007</v>
      </c>
      <c r="BQ348" s="3">
        <v>4.6350990477422798</v>
      </c>
      <c r="BR348" s="3">
        <f t="shared" si="81"/>
        <v>0.99948940190370006</v>
      </c>
      <c r="BS348" s="3">
        <f t="shared" si="81"/>
        <v>99.133478317409754</v>
      </c>
      <c r="BT348" s="3">
        <v>0.99800002574920699</v>
      </c>
      <c r="BU348" s="3">
        <v>1.0156899690628101</v>
      </c>
      <c r="BV348" s="3">
        <v>1.34552001953125</v>
      </c>
      <c r="BW348" s="3">
        <v>97.426208496093807</v>
      </c>
      <c r="BX348" s="3">
        <v>96.795578002929702</v>
      </c>
      <c r="BY348" s="3">
        <v>6</v>
      </c>
      <c r="BZ348" s="3">
        <v>7</v>
      </c>
      <c r="CA348" s="3">
        <v>99.966489999999993</v>
      </c>
      <c r="CB348" s="3">
        <v>93.898979187011705</v>
      </c>
      <c r="CC348" s="3">
        <v>92.166168212890597</v>
      </c>
      <c r="CD348" s="3">
        <v>89.997840881347699</v>
      </c>
      <c r="CE348" s="3">
        <v>11.125628471374499</v>
      </c>
      <c r="CF348" s="3">
        <v>5.3865199089050302</v>
      </c>
      <c r="CG348" s="3">
        <v>10.97589</v>
      </c>
      <c r="CH348" s="3">
        <v>7.3569442219864296</v>
      </c>
      <c r="CI348" s="3">
        <v>0.1</v>
      </c>
      <c r="CJ348" s="3">
        <v>2.2000000000000002</v>
      </c>
      <c r="CK348" s="3">
        <v>86</v>
      </c>
      <c r="CL348" s="3">
        <v>95</v>
      </c>
      <c r="CM348" s="3">
        <v>94</v>
      </c>
      <c r="CN348" s="3">
        <v>4.43</v>
      </c>
      <c r="CO348" s="3">
        <v>10.54</v>
      </c>
      <c r="CP348" s="3">
        <v>3.2789999999999999</v>
      </c>
      <c r="CQ348" s="3">
        <v>6.3195332830641004E-3</v>
      </c>
      <c r="CR348" s="3">
        <v>19.600000000000001</v>
      </c>
      <c r="CS348" s="3">
        <v>22</v>
      </c>
      <c r="CT348" s="3">
        <f t="shared" si="82"/>
        <v>99.949748743718601</v>
      </c>
      <c r="CU348" s="3">
        <f t="shared" si="82"/>
        <v>99.916341610002604</v>
      </c>
      <c r="CV348" s="3">
        <v>98.364525575946899</v>
      </c>
      <c r="CW348" s="3">
        <v>5</v>
      </c>
      <c r="CX348" s="3">
        <f t="shared" si="83"/>
        <v>4.4749999999999996</v>
      </c>
      <c r="CY348" s="3">
        <v>8.3000000000000007</v>
      </c>
      <c r="CZ348" s="3">
        <v>31.4</v>
      </c>
      <c r="DA348" s="3">
        <v>0.22349603000000001</v>
      </c>
      <c r="DB348" s="3">
        <v>2734.03423402405</v>
      </c>
      <c r="DC348" s="3">
        <v>12.474129680000001</v>
      </c>
      <c r="DD348" s="3">
        <v>34.4</v>
      </c>
      <c r="DE348" s="3">
        <v>20.5</v>
      </c>
      <c r="DF348" s="3">
        <v>4.2</v>
      </c>
      <c r="DG348" s="3">
        <v>10.3</v>
      </c>
      <c r="DH348" s="3">
        <v>24</v>
      </c>
      <c r="DI348" s="3">
        <v>0</v>
      </c>
      <c r="DJ348" s="3">
        <v>11.7</v>
      </c>
      <c r="DK348" s="3">
        <v>0</v>
      </c>
      <c r="DL348" s="3">
        <v>4.0961259934520404</v>
      </c>
      <c r="DM348" s="3">
        <v>40.616</v>
      </c>
      <c r="DN348" s="3">
        <v>1.6072725354884001</v>
      </c>
      <c r="DO348" s="3">
        <v>34.043507012483303</v>
      </c>
      <c r="DP348" s="3">
        <v>31.466999999999999</v>
      </c>
      <c r="DQ348" s="3">
        <v>74.754999999999995</v>
      </c>
      <c r="DR348" s="3">
        <v>82.105000000000004</v>
      </c>
      <c r="DS348" s="3">
        <v>53.197000000000003</v>
      </c>
      <c r="DT348" s="3">
        <v>85.270733818484899</v>
      </c>
      <c r="DU348" s="3">
        <v>61.271999999999998</v>
      </c>
      <c r="DV348" s="3">
        <v>37.18</v>
      </c>
      <c r="DW348" s="3">
        <v>30.7</v>
      </c>
      <c r="DX348" s="3">
        <v>3.1309999999999998</v>
      </c>
      <c r="DY348" s="3">
        <v>11.037000000000001</v>
      </c>
      <c r="DZ348" s="3">
        <v>5.5279999999999996</v>
      </c>
      <c r="EA348" s="3">
        <v>4.99</v>
      </c>
      <c r="EB348" s="3">
        <v>7681</v>
      </c>
      <c r="EC348" s="3">
        <v>4.3869999999999996</v>
      </c>
      <c r="ED348" s="3">
        <v>38.484000000000002</v>
      </c>
      <c r="EE348" s="3">
        <v>87.421999999999997</v>
      </c>
      <c r="EF348" s="3">
        <v>8.9</v>
      </c>
      <c r="EG348" s="3">
        <v>11.4</v>
      </c>
      <c r="EH348" s="3">
        <v>1.8</v>
      </c>
      <c r="EI348" s="3">
        <v>80.531707317073199</v>
      </c>
      <c r="EJ348" s="3">
        <v>1.59</v>
      </c>
      <c r="EK348" s="3">
        <v>93.354114999999993</v>
      </c>
      <c r="EL348" s="3">
        <v>85.894357999999997</v>
      </c>
      <c r="EM348" s="3">
        <v>15.202553218416201</v>
      </c>
      <c r="EN348" s="3">
        <v>64.696447603725105</v>
      </c>
      <c r="EO348" s="3">
        <v>0.66975465616497898</v>
      </c>
      <c r="EP348" s="3">
        <v>5124.6259765625</v>
      </c>
      <c r="EQ348" s="3">
        <v>1814.20289</v>
      </c>
      <c r="ER348" s="3">
        <v>1.23999853902546E-2</v>
      </c>
      <c r="ES348" s="3">
        <v>1.2082423145005701</v>
      </c>
      <c r="ET348" s="3">
        <v>55.118000000000002</v>
      </c>
      <c r="EU348" s="3">
        <v>0.51944593063696798</v>
      </c>
      <c r="EV348" s="2">
        <v>18.5</v>
      </c>
      <c r="EW348" s="2">
        <v>22.92</v>
      </c>
      <c r="EX348" s="2">
        <v>13.66</v>
      </c>
      <c r="EY348" s="3">
        <v>0.77762657403945901</v>
      </c>
      <c r="EZ348" s="3">
        <v>1.12151610851288</v>
      </c>
      <c r="FA348" s="3">
        <v>5</v>
      </c>
      <c r="FB348" s="3">
        <v>2.1</v>
      </c>
      <c r="FC348" s="3">
        <v>3</v>
      </c>
      <c r="FD348" s="3">
        <v>9000000</v>
      </c>
      <c r="FE348" s="3">
        <v>0.67942827081622603</v>
      </c>
      <c r="FF348" s="3">
        <v>1.0591092134634501</v>
      </c>
      <c r="FG348" s="3">
        <v>2.0681922006727902</v>
      </c>
      <c r="FH348" s="3">
        <v>1.7769657212654999E-2</v>
      </c>
      <c r="FI348" s="3">
        <v>0</v>
      </c>
      <c r="FJ348" s="3">
        <v>3.0952431465098901E-4</v>
      </c>
      <c r="FK348" s="12">
        <v>1.39101147863392E-5</v>
      </c>
      <c r="FL348" s="3">
        <v>11.412964093317299</v>
      </c>
      <c r="FM348" s="3">
        <v>3.0559005555410002</v>
      </c>
      <c r="FN348" s="3">
        <v>3.63692852871633</v>
      </c>
      <c r="FO348" s="3">
        <v>7.7983232982507102</v>
      </c>
      <c r="FP348" s="3">
        <v>0.93230879306793202</v>
      </c>
      <c r="FQ348" s="3">
        <v>0.21417155857546899</v>
      </c>
      <c r="FR348" s="3">
        <v>0.70140427350997903</v>
      </c>
      <c r="FS348" s="3">
        <v>1.03819799423218</v>
      </c>
      <c r="FT348" s="3">
        <v>0.91221022605895996</v>
      </c>
      <c r="FU348" s="3">
        <v>42040.909061102102</v>
      </c>
    </row>
    <row r="349" spans="1:177" x14ac:dyDescent="0.35">
      <c r="A349" s="3">
        <v>2021</v>
      </c>
      <c r="B349" s="3" t="s">
        <v>75</v>
      </c>
      <c r="C349" s="5">
        <v>63.82</v>
      </c>
      <c r="D349" s="5">
        <v>2985.84</v>
      </c>
      <c r="E349" s="3">
        <v>30.3410738761646</v>
      </c>
      <c r="F349" s="3">
        <v>246.35534678087899</v>
      </c>
      <c r="G349" s="3">
        <v>30.3410738761646</v>
      </c>
      <c r="H349" s="3">
        <v>8.5836441613431E-2</v>
      </c>
      <c r="I349" s="3">
        <v>8.9862140203810004</v>
      </c>
      <c r="J349" s="3">
        <v>2.6022526370155501</v>
      </c>
      <c r="K349" s="3">
        <v>61.3711140025029</v>
      </c>
      <c r="L349" s="3">
        <v>0.76273405787612902</v>
      </c>
      <c r="M349" s="3">
        <v>1162</v>
      </c>
      <c r="N349" s="3">
        <v>84.9</v>
      </c>
      <c r="O349" s="3">
        <v>97.41</v>
      </c>
      <c r="P349" s="3">
        <v>105.11</v>
      </c>
      <c r="Q349" s="3">
        <v>6864.8</v>
      </c>
      <c r="R349" s="3">
        <v>100</v>
      </c>
      <c r="S349" s="3">
        <v>100</v>
      </c>
      <c r="T349" s="3">
        <v>11.582770997846399</v>
      </c>
      <c r="U349" s="3">
        <v>48.963531945441503</v>
      </c>
      <c r="V349" s="3">
        <v>16.969404430000001</v>
      </c>
      <c r="W349" s="3">
        <v>99.491025283456906</v>
      </c>
      <c r="X349" s="3">
        <v>10</v>
      </c>
      <c r="Y349" s="3">
        <v>33</v>
      </c>
      <c r="Z349" s="3">
        <v>6</v>
      </c>
      <c r="AA349" s="3">
        <v>48.135403706949504</v>
      </c>
      <c r="AB349" s="3">
        <v>0.29880478090000001</v>
      </c>
      <c r="AC349" s="3">
        <v>16.932270916299998</v>
      </c>
      <c r="AD349" s="3">
        <v>5.3722549544724103</v>
      </c>
      <c r="AE349" s="3">
        <v>8880.2469916795908</v>
      </c>
      <c r="AF349" s="3">
        <v>40.363101960000002</v>
      </c>
      <c r="AG349" s="3">
        <v>2.3136699200000002</v>
      </c>
      <c r="AH349" s="3">
        <v>0.4</v>
      </c>
      <c r="AI349" s="3">
        <v>542</v>
      </c>
      <c r="AJ349" s="3">
        <v>3.26</v>
      </c>
      <c r="AK349" s="3">
        <f>AVERAGE(AK348,AK350)</f>
        <v>3.3049999999999997</v>
      </c>
      <c r="AL349" s="3">
        <v>22597.709547062099</v>
      </c>
      <c r="AM349" s="3">
        <v>-9.8343975632504801</v>
      </c>
      <c r="AN349" s="3">
        <v>4.4561282537493501</v>
      </c>
      <c r="AO349" s="3">
        <v>0.97111770293916599</v>
      </c>
      <c r="AP349" s="3">
        <v>0.14883553078105999</v>
      </c>
      <c r="AQ349" s="3">
        <v>0</v>
      </c>
      <c r="AR349" s="3">
        <v>7.7012441451736798E-3</v>
      </c>
      <c r="AS349" s="3">
        <v>5.6962477173220297E-2</v>
      </c>
      <c r="AT349" s="3">
        <v>100</v>
      </c>
      <c r="AU349" s="3">
        <v>100</v>
      </c>
      <c r="AV349" s="3">
        <v>99.5</v>
      </c>
      <c r="AW349" s="3">
        <v>2.5</v>
      </c>
      <c r="AX349" s="3">
        <v>6.4209558808098599</v>
      </c>
      <c r="AY349" s="3">
        <v>7.48635616920612</v>
      </c>
      <c r="AZ349" s="3">
        <v>1.43453142845654</v>
      </c>
      <c r="BA349" s="3">
        <v>4.4003318995522598</v>
      </c>
      <c r="BB349" s="5">
        <v>11.7</v>
      </c>
      <c r="BC349" s="9">
        <v>7049</v>
      </c>
      <c r="BD349" s="3">
        <v>0.106451097540971</v>
      </c>
      <c r="BE349" s="3">
        <v>3.25</v>
      </c>
      <c r="BF349" s="3">
        <v>104.689964442502</v>
      </c>
      <c r="BG349" s="3">
        <v>1.38309038211643</v>
      </c>
      <c r="BH349" s="3">
        <f t="shared" si="80"/>
        <v>23.476043499325847</v>
      </c>
      <c r="BI349" s="3">
        <f t="shared" si="80"/>
        <v>20.4984427741873</v>
      </c>
      <c r="BJ349" s="3">
        <v>2.1308801174163801</v>
      </c>
      <c r="BK349" s="3">
        <v>18.8</v>
      </c>
      <c r="BL349" s="3">
        <v>18.2</v>
      </c>
      <c r="BM349" s="3">
        <v>123.0185759</v>
      </c>
      <c r="BN349" s="3">
        <v>31.691697219999998</v>
      </c>
      <c r="BO349" s="3">
        <v>49112.474725542299</v>
      </c>
      <c r="BP349" s="3">
        <v>89.003995239999995</v>
      </c>
      <c r="BQ349" s="3">
        <v>4.6350990477422798</v>
      </c>
      <c r="BR349" s="3">
        <f t="shared" si="81"/>
        <v>0.99945969016698455</v>
      </c>
      <c r="BS349" s="3">
        <f t="shared" si="81"/>
        <v>99.141985015943646</v>
      </c>
      <c r="BT349" s="3">
        <v>0.99800002574920699</v>
      </c>
      <c r="BU349" s="3">
        <v>1.0156899690628101</v>
      </c>
      <c r="BV349" s="3">
        <v>1.3502000570297199</v>
      </c>
      <c r="BW349" s="3">
        <v>97.7730712890625</v>
      </c>
      <c r="BX349" s="3">
        <v>97.179847717285199</v>
      </c>
      <c r="BY349" s="3">
        <v>6</v>
      </c>
      <c r="BZ349" s="3">
        <v>7</v>
      </c>
      <c r="CA349" s="3">
        <v>99.966489999999993</v>
      </c>
      <c r="CB349" s="3">
        <v>93.898979187011705</v>
      </c>
      <c r="CC349" s="3">
        <v>92.166168212890597</v>
      </c>
      <c r="CD349" s="3">
        <v>89.997840881347699</v>
      </c>
      <c r="CE349" s="3">
        <v>11.501742362976101</v>
      </c>
      <c r="CF349" s="3">
        <v>5.6695818901062003</v>
      </c>
      <c r="CG349" s="3">
        <v>10.97589</v>
      </c>
      <c r="CH349" s="3">
        <v>7.3569442219864296</v>
      </c>
      <c r="CI349" s="3">
        <v>0.1</v>
      </c>
      <c r="CJ349" s="3">
        <v>2.2000000000000002</v>
      </c>
      <c r="CK349" s="3">
        <v>88</v>
      </c>
      <c r="CL349" s="3">
        <v>86</v>
      </c>
      <c r="CM349" s="3">
        <v>95</v>
      </c>
      <c r="CN349" s="3">
        <v>4.43</v>
      </c>
      <c r="CO349" s="3">
        <v>10.54</v>
      </c>
      <c r="CP349" s="3">
        <v>3.2789999999999999</v>
      </c>
      <c r="CQ349" s="3">
        <v>6.3195332830641004E-3</v>
      </c>
      <c r="CR349" s="3">
        <v>19.600000000000001</v>
      </c>
      <c r="CS349" s="3">
        <v>22</v>
      </c>
      <c r="CT349" s="3">
        <f t="shared" si="82"/>
        <v>99.949748743718601</v>
      </c>
      <c r="CU349" s="3">
        <f t="shared" si="82"/>
        <v>99.916341610002604</v>
      </c>
      <c r="CV349" s="3">
        <v>98.311157750878607</v>
      </c>
      <c r="CW349" s="3">
        <v>5</v>
      </c>
      <c r="CX349" s="3">
        <f t="shared" si="83"/>
        <v>4.4749999999999996</v>
      </c>
      <c r="CY349" s="3">
        <v>8.3000000000000007</v>
      </c>
      <c r="CZ349" s="3">
        <v>31.4</v>
      </c>
      <c r="DA349" s="3">
        <v>0.22349603000000001</v>
      </c>
      <c r="DB349" s="3">
        <v>2734.03423402405</v>
      </c>
      <c r="DC349" s="3">
        <v>12.474129680000001</v>
      </c>
      <c r="DD349" s="3">
        <v>34.4</v>
      </c>
      <c r="DE349" s="3">
        <v>20.5</v>
      </c>
      <c r="DF349" s="3">
        <v>4.2</v>
      </c>
      <c r="DG349" s="3">
        <v>10.3</v>
      </c>
      <c r="DH349" s="3">
        <v>24</v>
      </c>
      <c r="DI349" s="3">
        <v>0</v>
      </c>
      <c r="DJ349" s="3">
        <v>12.1</v>
      </c>
      <c r="DK349" s="3">
        <v>0</v>
      </c>
      <c r="DL349" s="3">
        <v>4.0503118274737702</v>
      </c>
      <c r="DM349" s="3">
        <v>33.524000000000001</v>
      </c>
      <c r="DN349" s="3">
        <v>1.7417399423780799</v>
      </c>
      <c r="DO349" s="3">
        <v>30.016827199145201</v>
      </c>
      <c r="DP349" s="3">
        <v>33.857999999999997</v>
      </c>
      <c r="DQ349" s="3">
        <v>75.733000000000004</v>
      </c>
      <c r="DR349" s="3">
        <v>81.272999999999996</v>
      </c>
      <c r="DS349" s="3">
        <v>54.067999999999998</v>
      </c>
      <c r="DT349" s="3">
        <v>85.984637648892303</v>
      </c>
      <c r="DU349" s="3">
        <v>60.338000000000001</v>
      </c>
      <c r="DV349" s="3">
        <v>33.39</v>
      </c>
      <c r="DW349" s="3">
        <v>27.91</v>
      </c>
      <c r="DX349" s="3">
        <v>3.3330000000000002</v>
      </c>
      <c r="DY349" s="3">
        <v>9.1129999999999995</v>
      </c>
      <c r="DZ349" s="3">
        <v>5.4059999999999997</v>
      </c>
      <c r="EA349" s="3">
        <v>4.74</v>
      </c>
      <c r="EB349" s="3">
        <v>4568</v>
      </c>
      <c r="EC349" s="3">
        <v>4.4779999999999998</v>
      </c>
      <c r="ED349" s="3">
        <v>38.484000000000002</v>
      </c>
      <c r="EE349" s="3">
        <v>87.421999999999997</v>
      </c>
      <c r="EF349" s="3">
        <v>9</v>
      </c>
      <c r="EG349" s="3">
        <v>11</v>
      </c>
      <c r="EH349" s="3">
        <v>1.8</v>
      </c>
      <c r="EI349" s="3">
        <v>80.875609756097603</v>
      </c>
      <c r="EJ349" s="3">
        <v>1.64</v>
      </c>
      <c r="EK349" s="3">
        <v>93.290712999999997</v>
      </c>
      <c r="EL349" s="3">
        <v>85.572083000000006</v>
      </c>
      <c r="EM349" s="3">
        <v>15.1884286637386</v>
      </c>
      <c r="EN349" s="3">
        <v>64.310625200085198</v>
      </c>
      <c r="EO349" s="3">
        <v>0.26885196996990801</v>
      </c>
      <c r="EP349" s="3">
        <v>5223</v>
      </c>
      <c r="EQ349" s="3">
        <v>1814.20289</v>
      </c>
      <c r="ER349" s="3">
        <v>-0.42203879253235399</v>
      </c>
      <c r="ES349" s="3">
        <v>0.82793255507253405</v>
      </c>
      <c r="ET349" s="3">
        <v>55.427</v>
      </c>
      <c r="EU349" s="3">
        <v>0.42464658198427402</v>
      </c>
      <c r="EV349" s="2">
        <v>18.95</v>
      </c>
      <c r="EW349" s="2">
        <v>23.78</v>
      </c>
      <c r="EX349" s="2">
        <v>13.67</v>
      </c>
      <c r="EY349" s="3">
        <v>0.69341862201690696</v>
      </c>
      <c r="EZ349" s="3">
        <v>1.13862144947052</v>
      </c>
      <c r="FA349" s="3">
        <v>5</v>
      </c>
      <c r="FB349" s="3">
        <v>2.1</v>
      </c>
      <c r="FC349" s="3">
        <v>3</v>
      </c>
      <c r="FD349" s="3">
        <v>9000000</v>
      </c>
      <c r="FE349" s="3">
        <v>0.67942827081622603</v>
      </c>
      <c r="FF349" s="3">
        <v>1.2354412382520701</v>
      </c>
      <c r="FG349" s="3">
        <v>2.5246594645373399</v>
      </c>
      <c r="FH349" s="3">
        <v>2.58661890048008E-2</v>
      </c>
      <c r="FI349" s="3">
        <v>0</v>
      </c>
      <c r="FJ349" s="3">
        <v>1.4338782731892501E-3</v>
      </c>
      <c r="FK349" s="12">
        <v>2.90014634526052E-5</v>
      </c>
      <c r="FL349" s="3">
        <v>11.412964093317299</v>
      </c>
      <c r="FM349" s="3">
        <v>4.1078838217987403</v>
      </c>
      <c r="FN349" s="3">
        <v>4.34050714716847</v>
      </c>
      <c r="FO349" s="3">
        <v>6.20885871187427</v>
      </c>
      <c r="FP349" s="3">
        <v>0.90527486801147505</v>
      </c>
      <c r="FQ349" s="3">
        <v>0.189323915465621</v>
      </c>
      <c r="FR349" s="3">
        <v>0.75546139478683505</v>
      </c>
      <c r="FS349" s="3">
        <v>1.00272476673126</v>
      </c>
      <c r="FT349" s="3">
        <v>0.82212871313095104</v>
      </c>
      <c r="FU349" s="3">
        <v>46502.097893870399</v>
      </c>
    </row>
    <row r="350" spans="1:177" x14ac:dyDescent="0.35">
      <c r="A350" s="3">
        <v>2022</v>
      </c>
      <c r="B350" s="3" t="s">
        <v>75</v>
      </c>
      <c r="C350" s="5">
        <v>81.16</v>
      </c>
      <c r="D350" s="5">
        <v>2643.91</v>
      </c>
      <c r="E350" s="3">
        <v>30.3410738761646</v>
      </c>
      <c r="F350" s="3">
        <v>246.35534678087899</v>
      </c>
      <c r="G350" s="3">
        <v>30.3410738761646</v>
      </c>
      <c r="H350" s="3">
        <v>8.5836441613431E-2</v>
      </c>
      <c r="I350" s="3">
        <v>8.9862140203810004</v>
      </c>
      <c r="J350" s="3">
        <v>2.6022526370155501</v>
      </c>
      <c r="K350" s="3">
        <v>61.3711140025029</v>
      </c>
      <c r="L350" s="3">
        <v>0.76273405787612902</v>
      </c>
      <c r="M350" s="3">
        <v>1162</v>
      </c>
      <c r="N350" s="3">
        <v>84.9</v>
      </c>
      <c r="O350" s="3">
        <v>97.41</v>
      </c>
      <c r="P350" s="3">
        <v>105.11</v>
      </c>
      <c r="Q350" s="3">
        <v>5564.5</v>
      </c>
      <c r="R350" s="3">
        <v>100</v>
      </c>
      <c r="S350" s="3">
        <v>100</v>
      </c>
      <c r="T350" s="3">
        <v>11.582770997846399</v>
      </c>
      <c r="U350" s="3">
        <v>48.963531945441503</v>
      </c>
      <c r="V350" s="3">
        <v>16.969404430000001</v>
      </c>
      <c r="W350" s="3">
        <v>99.491025283456906</v>
      </c>
      <c r="X350" s="3">
        <v>10</v>
      </c>
      <c r="Y350" s="3">
        <v>33</v>
      </c>
      <c r="Z350" s="3">
        <v>6</v>
      </c>
      <c r="AA350" s="3">
        <v>48.135403706949504</v>
      </c>
      <c r="AB350" s="3">
        <v>0.29880478090000001</v>
      </c>
      <c r="AC350" s="3">
        <v>16.932270916299998</v>
      </c>
      <c r="AD350" s="3">
        <v>5.3722549544724103</v>
      </c>
      <c r="AE350" s="3">
        <v>8880.2469916795908</v>
      </c>
      <c r="AF350" s="3">
        <v>40.438785600000003</v>
      </c>
      <c r="AG350" s="3">
        <v>2.3242180000000001</v>
      </c>
      <c r="AH350" s="3">
        <v>0.4</v>
      </c>
      <c r="AI350" s="3">
        <v>542</v>
      </c>
      <c r="AJ350" s="3">
        <v>3.26</v>
      </c>
      <c r="AK350" s="3">
        <v>3.3</v>
      </c>
      <c r="AL350" s="3">
        <v>22597.709547062099</v>
      </c>
      <c r="AM350" s="3">
        <v>-2.55761074259205</v>
      </c>
      <c r="AN350" s="3">
        <v>4.4561282537493501</v>
      </c>
      <c r="AO350" s="3">
        <v>0.97111770293916599</v>
      </c>
      <c r="AP350" s="3">
        <v>0.14883553078105999</v>
      </c>
      <c r="AQ350" s="3">
        <v>0</v>
      </c>
      <c r="AR350" s="3">
        <v>7.7012441451736798E-3</v>
      </c>
      <c r="AS350" s="3">
        <v>5.6962477173220297E-2</v>
      </c>
      <c r="AT350" s="3">
        <v>100</v>
      </c>
      <c r="AU350" s="3">
        <v>100</v>
      </c>
      <c r="AV350" s="3">
        <v>99.5</v>
      </c>
      <c r="AW350" s="3">
        <v>2.5</v>
      </c>
      <c r="AX350" s="3">
        <v>5.6865168862037603</v>
      </c>
      <c r="AY350" s="3">
        <v>13.506367423607999</v>
      </c>
      <c r="AZ350" s="3">
        <v>1.43453142845654</v>
      </c>
      <c r="BA350" s="3">
        <v>3.75882492255788</v>
      </c>
      <c r="BB350" s="5">
        <v>12.1</v>
      </c>
      <c r="BC350" s="9">
        <v>7049</v>
      </c>
      <c r="BD350" s="3">
        <v>0.106451097540971</v>
      </c>
      <c r="BE350" s="3">
        <v>3.25</v>
      </c>
      <c r="BF350" s="3">
        <v>104.689964442502</v>
      </c>
      <c r="BG350" s="3">
        <v>1.38309038211643</v>
      </c>
      <c r="BH350" s="3">
        <f t="shared" si="80"/>
        <v>23.37922973068255</v>
      </c>
      <c r="BI350" s="3">
        <f t="shared" si="80"/>
        <v>20.531385334705298</v>
      </c>
      <c r="BJ350" s="3">
        <v>2.1308801174163801</v>
      </c>
      <c r="BK350" s="3">
        <v>18.8</v>
      </c>
      <c r="BL350" s="3">
        <v>18.2</v>
      </c>
      <c r="BM350" s="3">
        <v>126.1838135</v>
      </c>
      <c r="BN350" s="3">
        <v>32.219116120000002</v>
      </c>
      <c r="BO350" s="3">
        <v>49112.474725542299</v>
      </c>
      <c r="BP350" s="3">
        <v>88.912421510000001</v>
      </c>
      <c r="BQ350" s="3">
        <v>4.6350990477422798</v>
      </c>
      <c r="BR350" s="3">
        <f t="shared" si="81"/>
        <v>0.99945983604265876</v>
      </c>
      <c r="BS350" s="3">
        <f t="shared" si="81"/>
        <v>99.142016449011862</v>
      </c>
      <c r="BT350" s="3">
        <v>0.99800002574920699</v>
      </c>
      <c r="BU350" s="3">
        <v>1.0156899690628101</v>
      </c>
      <c r="BV350" s="3">
        <v>1.3502000570297199</v>
      </c>
      <c r="BW350" s="3">
        <v>97.7730712890625</v>
      </c>
      <c r="BX350" s="3">
        <v>97.179847717285199</v>
      </c>
      <c r="BY350" s="3">
        <v>6</v>
      </c>
      <c r="BZ350" s="3">
        <v>7</v>
      </c>
      <c r="CA350" s="3">
        <v>99.966489999999993</v>
      </c>
      <c r="CB350" s="3">
        <v>93.898979187011705</v>
      </c>
      <c r="CC350" s="3">
        <v>92.166168212890597</v>
      </c>
      <c r="CD350" s="3">
        <v>89.997840881347699</v>
      </c>
      <c r="CE350" s="3">
        <v>11.501742362976101</v>
      </c>
      <c r="CF350" s="3">
        <v>5.6695818901062003</v>
      </c>
      <c r="CG350" s="3">
        <v>10.97589</v>
      </c>
      <c r="CH350" s="3">
        <v>7.3569442219864296</v>
      </c>
      <c r="CI350" s="3">
        <v>0.1</v>
      </c>
      <c r="CJ350" s="3">
        <v>2.2000000000000002</v>
      </c>
      <c r="CK350" s="3">
        <v>88</v>
      </c>
      <c r="CL350" s="3">
        <v>89</v>
      </c>
      <c r="CM350" s="3">
        <v>96</v>
      </c>
      <c r="CN350" s="3">
        <v>4.43</v>
      </c>
      <c r="CO350" s="3">
        <v>10.54</v>
      </c>
      <c r="CP350" s="3">
        <v>3.2789999999999999</v>
      </c>
      <c r="CQ350" s="3">
        <v>6.3195332830641004E-3</v>
      </c>
      <c r="CR350" s="3">
        <v>19.600000000000001</v>
      </c>
      <c r="CS350" s="3">
        <v>22</v>
      </c>
      <c r="CT350" s="3">
        <f t="shared" si="82"/>
        <v>99.949748743718601</v>
      </c>
      <c r="CU350" s="3">
        <f t="shared" si="82"/>
        <v>99.916341610002604</v>
      </c>
      <c r="CV350" s="3">
        <v>98.311157750878607</v>
      </c>
      <c r="CW350" s="3">
        <v>5</v>
      </c>
      <c r="CX350" s="3">
        <f t="shared" si="83"/>
        <v>4.4749999999999996</v>
      </c>
      <c r="CY350" s="3">
        <v>8.3000000000000007</v>
      </c>
      <c r="CZ350" s="3">
        <v>31.4</v>
      </c>
      <c r="DA350" s="3">
        <v>0.22349603000000001</v>
      </c>
      <c r="DB350" s="3">
        <v>2734.03423402405</v>
      </c>
      <c r="DC350" s="3">
        <v>12.474129680000001</v>
      </c>
      <c r="DD350" s="3">
        <v>34.4</v>
      </c>
      <c r="DE350" s="3">
        <v>20.5</v>
      </c>
      <c r="DF350" s="3">
        <v>4.2</v>
      </c>
      <c r="DG350" s="3">
        <v>10.3</v>
      </c>
      <c r="DH350" s="3">
        <v>24</v>
      </c>
      <c r="DI350" s="3">
        <v>0</v>
      </c>
      <c r="DJ350" s="3">
        <v>12.1</v>
      </c>
      <c r="DK350" s="3">
        <v>0</v>
      </c>
      <c r="DL350" s="3">
        <v>4.3092559554526702</v>
      </c>
      <c r="DM350" s="3">
        <v>33.524000000000001</v>
      </c>
      <c r="DN350" s="3">
        <v>1.95705488305344</v>
      </c>
      <c r="DO350" s="3">
        <v>30.1955580456974</v>
      </c>
      <c r="DP350" s="3">
        <v>35.892000000000003</v>
      </c>
      <c r="DQ350" s="3">
        <v>76.61</v>
      </c>
      <c r="DR350" s="3">
        <v>81.510999999999996</v>
      </c>
      <c r="DS350" s="3">
        <v>54.194000000000003</v>
      </c>
      <c r="DT350" s="3">
        <v>85.2200713915054</v>
      </c>
      <c r="DU350" s="3">
        <v>61.292999999999999</v>
      </c>
      <c r="DV350" s="3">
        <v>33.39</v>
      </c>
      <c r="DW350" s="3">
        <v>29.8</v>
      </c>
      <c r="DX350" s="3">
        <v>2.6539999999999999</v>
      </c>
      <c r="DY350" s="3">
        <v>9.202</v>
      </c>
      <c r="DZ350" s="3">
        <v>4.4630000000000001</v>
      </c>
      <c r="EA350" s="3">
        <v>4.01</v>
      </c>
      <c r="EB350" s="3">
        <v>2000</v>
      </c>
      <c r="EC350" s="3">
        <v>4.4779999999999998</v>
      </c>
      <c r="ED350" s="3">
        <v>38.484000000000002</v>
      </c>
      <c r="EE350" s="3">
        <v>87.421999999999997</v>
      </c>
      <c r="EF350" s="3">
        <v>9</v>
      </c>
      <c r="EG350" s="3">
        <v>11</v>
      </c>
      <c r="EH350" s="3">
        <v>1.8</v>
      </c>
      <c r="EI350" s="3">
        <v>80.875609756097603</v>
      </c>
      <c r="EJ350" s="3">
        <v>1.64</v>
      </c>
      <c r="EK350" s="3">
        <v>93.290712999999997</v>
      </c>
      <c r="EL350" s="3">
        <v>85.572083000000006</v>
      </c>
      <c r="EM350" s="3">
        <v>15.1165840505245</v>
      </c>
      <c r="EN350" s="3">
        <v>63.9242793337623</v>
      </c>
      <c r="EO350" s="3">
        <v>0.18516307764330101</v>
      </c>
      <c r="EP350" s="3">
        <v>5223</v>
      </c>
      <c r="EQ350" s="3">
        <v>1814.20289</v>
      </c>
      <c r="ER350" s="3">
        <v>-0.54434984672392395</v>
      </c>
      <c r="ES350" s="3">
        <v>0.76798260402389495</v>
      </c>
      <c r="ET350" s="3">
        <v>55.750999999999998</v>
      </c>
      <c r="EU350" s="3">
        <v>0.42464658198427402</v>
      </c>
      <c r="EV350" s="2">
        <v>19.440000000000001</v>
      </c>
      <c r="EW350" s="2">
        <v>24.7</v>
      </c>
      <c r="EX350" s="2">
        <v>13.69</v>
      </c>
      <c r="EY350" s="3">
        <v>0.76738029718399003</v>
      </c>
      <c r="EZ350" s="3">
        <v>1.0690666437148999</v>
      </c>
      <c r="FA350" s="3">
        <v>5</v>
      </c>
      <c r="FB350" s="3">
        <v>2.1</v>
      </c>
      <c r="FC350" s="3">
        <v>3</v>
      </c>
      <c r="FD350" s="3">
        <v>9000000</v>
      </c>
      <c r="FE350" s="3">
        <v>0.67942827081622603</v>
      </c>
      <c r="FF350" s="3">
        <v>1.1879860151950099</v>
      </c>
      <c r="FG350" s="3">
        <v>2.5480260999526099</v>
      </c>
      <c r="FH350" s="3">
        <v>2.58661890048008E-2</v>
      </c>
      <c r="FI350" s="3">
        <v>0</v>
      </c>
      <c r="FJ350" s="3">
        <v>1.4338782731892501E-3</v>
      </c>
      <c r="FK350" s="12">
        <v>2.90014634526052E-5</v>
      </c>
      <c r="FL350" s="3">
        <v>11.412964093317299</v>
      </c>
      <c r="FM350" s="3">
        <v>7.8967273737325403</v>
      </c>
      <c r="FN350" s="3">
        <v>3.90301974294686</v>
      </c>
      <c r="FO350" s="3">
        <v>8.4745670829045991</v>
      </c>
      <c r="FP350" s="3">
        <v>0.97244566679000899</v>
      </c>
      <c r="FQ350" s="3">
        <v>0.189323915465621</v>
      </c>
      <c r="FR350" s="3">
        <v>0.70663964748382602</v>
      </c>
      <c r="FS350" s="3">
        <v>0.97265654802322399</v>
      </c>
      <c r="FT350" s="3">
        <v>0.69494402408599898</v>
      </c>
      <c r="FU350" s="3">
        <v>51281.857510266898</v>
      </c>
    </row>
    <row r="351" spans="1:177" x14ac:dyDescent="0.35">
      <c r="A351" s="3">
        <v>2023</v>
      </c>
      <c r="B351" s="3" t="s">
        <v>75</v>
      </c>
      <c r="C351" s="5">
        <v>81.16</v>
      </c>
      <c r="D351" s="5">
        <v>2643.91</v>
      </c>
      <c r="E351" s="3">
        <v>30.3410738761646</v>
      </c>
      <c r="F351" s="3">
        <v>246.35534678087899</v>
      </c>
      <c r="G351" s="3">
        <v>30.3410738761646</v>
      </c>
      <c r="H351" s="3">
        <v>8.5836441613431E-2</v>
      </c>
      <c r="I351" s="3">
        <v>8.9862140203810004</v>
      </c>
      <c r="J351" s="3">
        <v>2.6022526370155501</v>
      </c>
      <c r="K351" s="3">
        <v>61.3711140025029</v>
      </c>
      <c r="L351" s="3">
        <v>0.76273405787612902</v>
      </c>
      <c r="M351" s="3">
        <v>1162</v>
      </c>
      <c r="N351" s="3">
        <v>84.9</v>
      </c>
      <c r="O351" s="3">
        <v>97.41</v>
      </c>
      <c r="P351" s="3">
        <v>105.11</v>
      </c>
      <c r="Q351" s="3">
        <v>5564.5</v>
      </c>
      <c r="R351" s="3">
        <v>100</v>
      </c>
      <c r="S351" s="3">
        <v>100</v>
      </c>
      <c r="T351" s="3">
        <v>11.582770997846399</v>
      </c>
      <c r="U351" s="3">
        <v>48.963531945441503</v>
      </c>
      <c r="V351" s="3">
        <v>16.969404430000001</v>
      </c>
      <c r="W351" s="3">
        <v>99.491025283456906</v>
      </c>
      <c r="X351" s="3">
        <v>10</v>
      </c>
      <c r="Y351" s="3">
        <v>33</v>
      </c>
      <c r="Z351" s="3">
        <v>6</v>
      </c>
      <c r="AA351" s="3">
        <v>48.135403706949504</v>
      </c>
      <c r="AB351" s="3">
        <v>0.29880478090000001</v>
      </c>
      <c r="AC351" s="3">
        <v>16.932270916299998</v>
      </c>
      <c r="AD351" s="3">
        <v>5.3722549544724103</v>
      </c>
      <c r="AE351" s="3">
        <v>8880.2469916795908</v>
      </c>
      <c r="AF351" s="3">
        <v>40.438785600000003</v>
      </c>
      <c r="AG351" s="3">
        <v>2.3242180000000001</v>
      </c>
      <c r="AH351" s="3">
        <v>0.4</v>
      </c>
      <c r="AI351" s="3">
        <v>542</v>
      </c>
      <c r="AJ351" s="3">
        <v>3.26</v>
      </c>
      <c r="AK351" s="3">
        <v>3.3</v>
      </c>
      <c r="AL351" s="3">
        <v>22597.709547062099</v>
      </c>
      <c r="AM351" s="3">
        <v>-2.55761074259205</v>
      </c>
      <c r="AN351" s="3">
        <v>4.4561282537493501</v>
      </c>
      <c r="AO351" s="3">
        <v>0.97111770293916599</v>
      </c>
      <c r="AP351" s="3">
        <v>0.14883553078105999</v>
      </c>
      <c r="AQ351" s="3">
        <v>0</v>
      </c>
      <c r="AR351" s="3">
        <v>7.7012441451736798E-3</v>
      </c>
      <c r="AS351" s="3">
        <v>5.6962477173220297E-2</v>
      </c>
      <c r="AT351" s="3">
        <v>100</v>
      </c>
      <c r="AU351" s="3">
        <v>100</v>
      </c>
      <c r="AV351" s="3">
        <v>99.5</v>
      </c>
      <c r="AW351" s="3">
        <v>2.5</v>
      </c>
      <c r="AX351" s="3">
        <v>5.6865168862037603</v>
      </c>
      <c r="AY351" s="3">
        <v>13.506367423607999</v>
      </c>
      <c r="AZ351" s="3">
        <v>1.43453142845654</v>
      </c>
      <c r="BA351" s="3">
        <v>3.75882492255788</v>
      </c>
      <c r="BB351" s="5">
        <v>12.7</v>
      </c>
      <c r="BC351" s="9">
        <v>7049</v>
      </c>
      <c r="BD351" s="3">
        <v>0.106451097540971</v>
      </c>
      <c r="BE351" s="3">
        <v>3.25</v>
      </c>
      <c r="BF351" s="3">
        <v>104.689964442502</v>
      </c>
      <c r="BG351" s="3">
        <v>1.38309038211643</v>
      </c>
      <c r="BH351" s="3">
        <f t="shared" si="80"/>
        <v>23.37922973068255</v>
      </c>
      <c r="BI351" s="3">
        <f t="shared" si="80"/>
        <v>20.531385334705298</v>
      </c>
      <c r="BJ351" s="3">
        <v>2.1308801174163801</v>
      </c>
      <c r="BK351" s="3">
        <v>18.8</v>
      </c>
      <c r="BL351" s="3">
        <v>18.2</v>
      </c>
      <c r="BM351" s="3">
        <v>126.1838135</v>
      </c>
      <c r="BN351" s="3">
        <v>32.219116120000002</v>
      </c>
      <c r="BO351" s="3">
        <v>49112.474725542299</v>
      </c>
      <c r="BP351" s="3">
        <v>88.912421510000001</v>
      </c>
      <c r="BQ351" s="3">
        <v>4.6350990477422798</v>
      </c>
      <c r="BR351" s="3">
        <f t="shared" si="81"/>
        <v>0.99945990898049586</v>
      </c>
      <c r="BS351" s="3">
        <f t="shared" si="81"/>
        <v>99.14203216554597</v>
      </c>
      <c r="BT351" s="3">
        <v>0.99800002574920699</v>
      </c>
      <c r="BU351" s="3">
        <v>1.0156899690628101</v>
      </c>
      <c r="BV351" s="3">
        <v>1.3502000570297199</v>
      </c>
      <c r="BW351" s="3">
        <v>97.7730712890625</v>
      </c>
      <c r="BX351" s="3">
        <v>97.179847717285199</v>
      </c>
      <c r="BY351" s="3">
        <v>6</v>
      </c>
      <c r="BZ351" s="3">
        <v>7</v>
      </c>
      <c r="CA351" s="3">
        <v>99.966489999999993</v>
      </c>
      <c r="CB351" s="3">
        <v>93.898979187011705</v>
      </c>
      <c r="CC351" s="3">
        <v>92.166168212890597</v>
      </c>
      <c r="CD351" s="3">
        <v>89.997840881347699</v>
      </c>
      <c r="CE351" s="3">
        <v>11.501742362976101</v>
      </c>
      <c r="CF351" s="3">
        <v>5.6695818901062003</v>
      </c>
      <c r="CG351" s="3">
        <v>10.97589</v>
      </c>
      <c r="CH351" s="3">
        <v>7.3569442219864296</v>
      </c>
      <c r="CI351" s="3">
        <v>0.1</v>
      </c>
      <c r="CJ351" s="3">
        <v>2.2000000000000002</v>
      </c>
      <c r="CK351" s="3">
        <v>88</v>
      </c>
      <c r="CL351" s="3">
        <v>89</v>
      </c>
      <c r="CM351" s="3">
        <v>96</v>
      </c>
      <c r="CN351" s="3">
        <v>4.43</v>
      </c>
      <c r="CO351" s="3">
        <v>10.54</v>
      </c>
      <c r="CP351" s="3">
        <v>3.2789999999999999</v>
      </c>
      <c r="CQ351" s="3">
        <v>6.3195332830641004E-3</v>
      </c>
      <c r="CR351" s="3">
        <v>19.600000000000001</v>
      </c>
      <c r="CS351" s="3">
        <v>22</v>
      </c>
      <c r="CT351" s="3">
        <f t="shared" si="82"/>
        <v>99.949748743718601</v>
      </c>
      <c r="CU351" s="3">
        <f t="shared" si="82"/>
        <v>99.916341610002604</v>
      </c>
      <c r="CV351" s="3">
        <v>98.311157750878607</v>
      </c>
      <c r="CW351" s="3">
        <v>5</v>
      </c>
      <c r="CX351" s="3">
        <f t="shared" si="83"/>
        <v>4.4749999999999996</v>
      </c>
      <c r="CY351" s="3">
        <v>8.3000000000000007</v>
      </c>
      <c r="CZ351" s="3">
        <v>31.4</v>
      </c>
      <c r="DA351" s="3">
        <v>0.22349603000000001</v>
      </c>
      <c r="DB351" s="3">
        <v>2734.03423402405</v>
      </c>
      <c r="DC351" s="3">
        <v>12.474129680000001</v>
      </c>
      <c r="DD351" s="3">
        <v>34.4</v>
      </c>
      <c r="DE351" s="3">
        <v>20.5</v>
      </c>
      <c r="DF351" s="3">
        <v>4.2</v>
      </c>
      <c r="DG351" s="3">
        <v>10.3</v>
      </c>
      <c r="DH351" s="3">
        <v>24</v>
      </c>
      <c r="DI351" s="3">
        <v>0</v>
      </c>
      <c r="DJ351" s="3">
        <v>12.1</v>
      </c>
      <c r="DK351" s="3">
        <v>0</v>
      </c>
      <c r="DL351" s="3">
        <v>4.3092559554526702</v>
      </c>
      <c r="DM351" s="3">
        <v>33.524000000000001</v>
      </c>
      <c r="DN351" s="3">
        <v>1.95705488305344</v>
      </c>
      <c r="DO351" s="3">
        <v>30.1955580456974</v>
      </c>
      <c r="DP351" s="3">
        <v>35.892000000000003</v>
      </c>
      <c r="DQ351" s="3">
        <v>76.61</v>
      </c>
      <c r="DR351" s="3">
        <v>81.510999999999996</v>
      </c>
      <c r="DS351" s="3">
        <v>54.194000000000003</v>
      </c>
      <c r="DT351" s="3">
        <v>85.2200713915054</v>
      </c>
      <c r="DU351" s="3">
        <v>61.292999999999999</v>
      </c>
      <c r="DV351" s="3">
        <v>33.39</v>
      </c>
      <c r="DW351" s="3">
        <v>29.8</v>
      </c>
      <c r="DX351" s="3">
        <v>2.6539999999999999</v>
      </c>
      <c r="DY351" s="3">
        <v>9.202</v>
      </c>
      <c r="DZ351" s="3">
        <v>4.4630000000000001</v>
      </c>
      <c r="EA351" s="3">
        <v>4.01</v>
      </c>
      <c r="EB351" s="3">
        <v>2000</v>
      </c>
      <c r="EC351" s="3">
        <v>4.4779999999999998</v>
      </c>
      <c r="ED351" s="3">
        <v>38.484000000000002</v>
      </c>
      <c r="EE351" s="3">
        <v>87.421999999999997</v>
      </c>
      <c r="EF351" s="3">
        <v>9</v>
      </c>
      <c r="EG351" s="3">
        <v>11</v>
      </c>
      <c r="EH351" s="3">
        <v>1.8</v>
      </c>
      <c r="EI351" s="3">
        <v>80.875609756097603</v>
      </c>
      <c r="EJ351" s="3">
        <v>1.64</v>
      </c>
      <c r="EK351" s="3">
        <v>93.290712999999997</v>
      </c>
      <c r="EL351" s="3">
        <v>85.572083000000006</v>
      </c>
      <c r="EM351" s="3">
        <v>15.1165840505245</v>
      </c>
      <c r="EN351" s="3">
        <v>63.9242793337623</v>
      </c>
      <c r="EO351" s="3">
        <v>0.18516307764330101</v>
      </c>
      <c r="EP351" s="3">
        <v>5223</v>
      </c>
      <c r="EQ351" s="3">
        <v>1814.20289</v>
      </c>
      <c r="ER351" s="3">
        <v>-0.54434984672392395</v>
      </c>
      <c r="ES351" s="3">
        <v>0.76798260402389495</v>
      </c>
      <c r="ET351" s="3">
        <v>55.750999999999998</v>
      </c>
      <c r="EU351" s="3">
        <v>0.42464658198427402</v>
      </c>
      <c r="EV351" s="2">
        <v>19.440000000000001</v>
      </c>
      <c r="EW351" s="2">
        <v>24.7</v>
      </c>
      <c r="EX351" s="2">
        <v>13.69</v>
      </c>
      <c r="EY351" s="3">
        <v>0.76738029718399003</v>
      </c>
      <c r="EZ351" s="3">
        <v>1.0690666437148999</v>
      </c>
      <c r="FA351" s="3">
        <v>5</v>
      </c>
      <c r="FB351" s="3">
        <v>2.1</v>
      </c>
      <c r="FC351" s="3">
        <v>3</v>
      </c>
      <c r="FD351" s="3">
        <v>9000000</v>
      </c>
      <c r="FE351" s="3">
        <v>0.67942827081622603</v>
      </c>
      <c r="FF351" s="3">
        <v>1.1879860151950099</v>
      </c>
      <c r="FG351" s="3">
        <v>2.5480260999526099</v>
      </c>
      <c r="FH351" s="3">
        <v>2.58661890048008E-2</v>
      </c>
      <c r="FI351" s="3">
        <v>0</v>
      </c>
      <c r="FJ351" s="3">
        <v>1.4338782731892501E-3</v>
      </c>
      <c r="FK351" s="12">
        <v>2.90014634526052E-5</v>
      </c>
      <c r="FL351" s="3">
        <v>11.412964093317299</v>
      </c>
      <c r="FM351" s="3">
        <v>7.8967273737325403</v>
      </c>
      <c r="FN351" s="3">
        <v>3.90301974294686</v>
      </c>
      <c r="FO351" s="3">
        <v>8.4745670829045991</v>
      </c>
      <c r="FP351" s="3">
        <v>0.97244566679000899</v>
      </c>
      <c r="FQ351" s="3">
        <v>0.189323915465621</v>
      </c>
      <c r="FR351" s="3">
        <v>0.70663964748382602</v>
      </c>
      <c r="FS351" s="3">
        <v>0.97265654802322399</v>
      </c>
      <c r="FT351" s="3">
        <v>0.69494402408599898</v>
      </c>
      <c r="FU351" s="3">
        <v>51281.857510266898</v>
      </c>
    </row>
    <row r="352" spans="1:177" x14ac:dyDescent="0.35">
      <c r="A352" s="3">
        <v>2010</v>
      </c>
      <c r="B352" s="3" t="s">
        <v>76</v>
      </c>
      <c r="C352" s="5">
        <v>246.35</v>
      </c>
      <c r="D352" s="5">
        <v>1953.46</v>
      </c>
      <c r="E352" s="3">
        <v>55.088898222035603</v>
      </c>
      <c r="F352" s="3">
        <v>130.675287356322</v>
      </c>
      <c r="G352" s="3">
        <v>55.088898222035603</v>
      </c>
      <c r="H352" s="3">
        <v>0.26897455191143399</v>
      </c>
      <c r="I352" s="3">
        <v>25.0554988900222</v>
      </c>
      <c r="J352" s="3">
        <v>9.3858122837543192</v>
      </c>
      <c r="K352" s="3">
        <v>37.089938201236002</v>
      </c>
      <c r="L352" s="3">
        <v>12.0021782537666</v>
      </c>
      <c r="M352" s="3">
        <v>636</v>
      </c>
      <c r="N352" s="3">
        <v>97.54</v>
      </c>
      <c r="O352" s="3">
        <v>95.48</v>
      </c>
      <c r="P352" s="3">
        <v>91.55</v>
      </c>
      <c r="Q352" s="3">
        <v>3291.5</v>
      </c>
      <c r="R352" s="3">
        <v>100</v>
      </c>
      <c r="S352" s="3">
        <v>100</v>
      </c>
      <c r="T352" s="3">
        <v>26.092399268069499</v>
      </c>
      <c r="U352" s="3">
        <v>56.909961207685299</v>
      </c>
      <c r="V352" s="3">
        <v>11.49190106</v>
      </c>
      <c r="W352" s="3">
        <v>72.151107662780703</v>
      </c>
      <c r="X352" s="3">
        <v>19</v>
      </c>
      <c r="Y352" s="3">
        <v>83</v>
      </c>
      <c r="Z352" s="3">
        <v>17</v>
      </c>
      <c r="AA352" s="3">
        <v>34.194103446135898</v>
      </c>
      <c r="AB352" s="3">
        <v>66.318419259600006</v>
      </c>
      <c r="AC352" s="3">
        <v>14.336815807400001</v>
      </c>
      <c r="AD352" s="3">
        <v>31.483812949640299</v>
      </c>
      <c r="AE352" s="3">
        <v>2387.4497264169399</v>
      </c>
      <c r="AF352" s="3">
        <v>28.02</v>
      </c>
      <c r="AG352" s="3">
        <v>18.626328879999999</v>
      </c>
      <c r="AH352" s="3">
        <v>0.4</v>
      </c>
      <c r="AI352" s="3">
        <v>22456</v>
      </c>
      <c r="AJ352" s="3">
        <v>3.58</v>
      </c>
      <c r="AK352" s="3">
        <v>3.63</v>
      </c>
      <c r="AL352" s="3">
        <v>36941.332869922597</v>
      </c>
      <c r="AM352" s="3">
        <v>2.64560557133409</v>
      </c>
      <c r="AN352" s="3">
        <v>10.7485962877101</v>
      </c>
      <c r="AO352" s="3">
        <v>0.55723600652843497</v>
      </c>
      <c r="AP352" s="3">
        <v>0</v>
      </c>
      <c r="AQ352" s="3">
        <v>7.3438277132978E-3</v>
      </c>
      <c r="AR352" s="3">
        <v>1.8891536552403099E-3</v>
      </c>
      <c r="AS352" s="3">
        <v>5.0116450061145103E-2</v>
      </c>
      <c r="AT352" s="3">
        <v>100</v>
      </c>
      <c r="AU352" s="3">
        <v>100</v>
      </c>
      <c r="AV352" s="3">
        <v>99.999996796008801</v>
      </c>
      <c r="AW352" s="3">
        <v>2.5</v>
      </c>
      <c r="AX352" s="3">
        <v>10.4880027899456</v>
      </c>
      <c r="AY352" s="3">
        <v>18.4207028108933</v>
      </c>
      <c r="AZ352" s="3">
        <v>7.6495045129042802</v>
      </c>
      <c r="BA352" s="3">
        <v>15.1532685691189</v>
      </c>
      <c r="BB352" s="5">
        <v>20.7</v>
      </c>
      <c r="BC352" s="9">
        <v>175033</v>
      </c>
      <c r="BD352" s="3">
        <v>0.81606535859779805</v>
      </c>
      <c r="BE352" s="3">
        <v>3.25</v>
      </c>
      <c r="BF352" s="3">
        <v>93.151930961380799</v>
      </c>
      <c r="BG352" s="3">
        <v>3.9984263212818001</v>
      </c>
      <c r="BH352" s="3">
        <v>15.8403102705972</v>
      </c>
      <c r="BI352" s="3">
        <v>23.017720566485998</v>
      </c>
      <c r="BJ352" s="3">
        <v>1.3599599599838299</v>
      </c>
      <c r="BK352" s="3">
        <v>17.600000000000001</v>
      </c>
      <c r="BL352" s="3">
        <v>33.700000000000003</v>
      </c>
      <c r="BM352" s="3">
        <v>110.34219090000001</v>
      </c>
      <c r="BN352" s="3">
        <v>22.87253162</v>
      </c>
      <c r="BO352" s="3">
        <v>207.05544210040401</v>
      </c>
      <c r="BP352" s="3">
        <v>65.8</v>
      </c>
      <c r="BQ352" s="3">
        <v>4.41</v>
      </c>
      <c r="BR352" s="3">
        <v>1.0017999410629299</v>
      </c>
      <c r="BS352" s="3">
        <v>97.7489013671875</v>
      </c>
      <c r="BT352" s="3">
        <v>0.99252998828887895</v>
      </c>
      <c r="BU352" s="3">
        <v>1.0267299413680999</v>
      </c>
      <c r="BV352" s="3">
        <v>1.1865199804305999</v>
      </c>
      <c r="BW352" s="3">
        <v>99.079238891601605</v>
      </c>
      <c r="BX352" s="3">
        <v>99.198226928710895</v>
      </c>
      <c r="BY352" s="3">
        <v>6</v>
      </c>
      <c r="BZ352" s="3">
        <v>6</v>
      </c>
      <c r="CA352" s="3">
        <v>99.989850000000004</v>
      </c>
      <c r="CB352" s="3">
        <v>92.787139892578097</v>
      </c>
      <c r="CC352" s="3">
        <v>91.605613708496094</v>
      </c>
      <c r="CD352" s="3">
        <v>81.580429077148395</v>
      </c>
      <c r="CE352" s="3">
        <v>9.9380931854247994</v>
      </c>
      <c r="CF352" s="3">
        <v>4.85608005523682</v>
      </c>
      <c r="CG352" s="3">
        <v>9.48963</v>
      </c>
      <c r="CH352" s="3">
        <v>3.60992714614944</v>
      </c>
      <c r="CI352" s="3">
        <v>0.3</v>
      </c>
      <c r="CJ352" s="3">
        <v>3.8</v>
      </c>
      <c r="CK352" s="3">
        <v>67</v>
      </c>
      <c r="CL352" s="3">
        <v>97</v>
      </c>
      <c r="CM352" s="3">
        <v>95</v>
      </c>
      <c r="CN352" s="3">
        <v>3.11</v>
      </c>
      <c r="CO352" s="3">
        <v>5.3129999999999997</v>
      </c>
      <c r="CP352" s="3">
        <v>3.758</v>
      </c>
      <c r="CQ352" s="3">
        <v>5.4619156338096197E-3</v>
      </c>
      <c r="CR352" s="3">
        <v>27.9</v>
      </c>
      <c r="CS352" s="3">
        <v>31.9</v>
      </c>
      <c r="CT352" s="3">
        <v>99.983690987124405</v>
      </c>
      <c r="CU352" s="3">
        <v>99.848234930209202</v>
      </c>
      <c r="CV352" s="3">
        <v>99.877433345034703</v>
      </c>
      <c r="CW352" s="3">
        <v>4</v>
      </c>
      <c r="CX352" s="3">
        <f t="shared" ref="CX352:DL365" si="84">AVERAGE(CX142,CX100)</f>
        <v>3.95</v>
      </c>
      <c r="CY352" s="3">
        <f t="shared" si="84"/>
        <v>4.75</v>
      </c>
      <c r="CZ352" s="3">
        <f t="shared" si="84"/>
        <v>17.8</v>
      </c>
      <c r="DA352" s="3">
        <f t="shared" si="84"/>
        <v>2.35645784</v>
      </c>
      <c r="DB352" s="3">
        <f t="shared" si="84"/>
        <v>2141.7502825636002</v>
      </c>
      <c r="DC352" s="3">
        <f t="shared" si="84"/>
        <v>17.940645695000001</v>
      </c>
      <c r="DD352" s="3">
        <f t="shared" si="84"/>
        <v>39.25</v>
      </c>
      <c r="DE352" s="3">
        <f t="shared" si="84"/>
        <v>24.15</v>
      </c>
      <c r="DF352" s="3">
        <f t="shared" si="84"/>
        <v>2.95</v>
      </c>
      <c r="DG352" s="3">
        <f t="shared" si="84"/>
        <v>7.8000000000000007</v>
      </c>
      <c r="DH352" s="3">
        <f t="shared" si="84"/>
        <v>31.15</v>
      </c>
      <c r="DI352" s="3">
        <f t="shared" si="84"/>
        <v>1</v>
      </c>
      <c r="DJ352" s="3">
        <f t="shared" si="84"/>
        <v>16.8</v>
      </c>
      <c r="DK352" s="3">
        <f t="shared" si="84"/>
        <v>0</v>
      </c>
      <c r="DL352" s="3">
        <f t="shared" si="84"/>
        <v>2.9321117189840602</v>
      </c>
      <c r="DM352" s="3">
        <v>24.045999999999999</v>
      </c>
      <c r="DN352" s="3">
        <v>0.81558446251705297</v>
      </c>
      <c r="DO352" s="3">
        <v>22.9748631148803</v>
      </c>
      <c r="DP352" s="3">
        <v>42.661000000000001</v>
      </c>
      <c r="DQ352" s="3">
        <v>73.551000000000002</v>
      </c>
      <c r="DR352" s="3">
        <v>82.344999999999999</v>
      </c>
      <c r="DS352" s="3">
        <v>51.713999999999999</v>
      </c>
      <c r="DT352" s="3">
        <v>76.993166287015995</v>
      </c>
      <c r="DU352" s="3">
        <v>71.17</v>
      </c>
      <c r="DV352" s="3">
        <v>40.39</v>
      </c>
      <c r="DW352" s="3">
        <v>29.88</v>
      </c>
      <c r="DX352" s="3">
        <v>11.153</v>
      </c>
      <c r="DY352" s="3">
        <v>26.943999999999999</v>
      </c>
      <c r="DZ352" s="3">
        <v>18.972999999999999</v>
      </c>
      <c r="EA352" s="3">
        <v>19.86</v>
      </c>
      <c r="EB352" s="3">
        <v>62782</v>
      </c>
      <c r="EC352" s="3">
        <v>10.888</v>
      </c>
      <c r="ED352" s="3">
        <v>40.911000000000001</v>
      </c>
      <c r="EE352" s="3">
        <v>88.989000000000004</v>
      </c>
      <c r="EF352" s="3">
        <v>10.4</v>
      </c>
      <c r="EG352" s="3">
        <v>8.1999999999999993</v>
      </c>
      <c r="EH352" s="3">
        <v>3.2</v>
      </c>
      <c r="EI352" s="3">
        <v>81.626829268292695</v>
      </c>
      <c r="EJ352" s="3">
        <v>1.37</v>
      </c>
      <c r="EK352" s="3">
        <v>93.615262999999999</v>
      </c>
      <c r="EL352" s="3">
        <v>86.053854000000001</v>
      </c>
      <c r="EM352" s="3">
        <v>14.9735760309309</v>
      </c>
      <c r="EN352" s="3">
        <v>68.078648313239299</v>
      </c>
      <c r="EO352" s="3">
        <v>0.46040830505130398</v>
      </c>
      <c r="EP352" s="3">
        <v>2896.49047851563</v>
      </c>
      <c r="EQ352" s="3">
        <v>1293.31531</v>
      </c>
      <c r="ER352" s="3">
        <v>-0.61001404789076696</v>
      </c>
      <c r="ES352" s="3">
        <v>0.75660789327488498</v>
      </c>
      <c r="ET352" s="3">
        <v>78.441999999999993</v>
      </c>
      <c r="EU352" s="3">
        <v>0.86101809807436303</v>
      </c>
      <c r="EV352" s="2">
        <v>19.399999999999999</v>
      </c>
      <c r="EW352" s="2">
        <v>21.38</v>
      </c>
      <c r="EX352" s="2">
        <v>17.2</v>
      </c>
      <c r="EY352" s="3">
        <v>1.1600370407104501</v>
      </c>
      <c r="EZ352" s="3">
        <v>0.94297415018081698</v>
      </c>
      <c r="FA352" s="3">
        <v>5</v>
      </c>
      <c r="FB352" s="3">
        <v>1.7</v>
      </c>
      <c r="FC352" s="3">
        <v>5</v>
      </c>
      <c r="FD352" s="3">
        <v>272000000</v>
      </c>
      <c r="FE352" s="3">
        <v>0.95058314223311502</v>
      </c>
      <c r="FF352" s="3">
        <v>1.3873781239833001</v>
      </c>
      <c r="FG352" s="3">
        <v>3.0137865394935401</v>
      </c>
      <c r="FH352" s="3">
        <v>1.6296855052232301E-2</v>
      </c>
      <c r="FI352" s="3">
        <v>1.39881601793812E-2</v>
      </c>
      <c r="FJ352" s="3">
        <v>2.98892223443581E-4</v>
      </c>
      <c r="FK352" s="3">
        <v>2.2176314385651298E-3</v>
      </c>
      <c r="FL352" s="3">
        <v>13.476102868122799</v>
      </c>
      <c r="FM352" s="3">
        <v>5.2185365730620301</v>
      </c>
      <c r="FN352" s="3">
        <v>3.3838762932761401</v>
      </c>
      <c r="FO352" s="3">
        <v>6.5576260982000703</v>
      </c>
      <c r="FP352" s="3">
        <v>1.12254285812378</v>
      </c>
      <c r="FQ352" s="3">
        <v>5.8346056568315999E-2</v>
      </c>
      <c r="FR352" s="3">
        <v>-0.31804373860359197</v>
      </c>
      <c r="FS352" s="3">
        <v>1.15678811073303</v>
      </c>
      <c r="FT352" s="3">
        <v>1.1581903696060201</v>
      </c>
      <c r="FU352" s="3">
        <v>31677.222388480699</v>
      </c>
    </row>
    <row r="353" spans="1:177" x14ac:dyDescent="0.35">
      <c r="A353" s="3">
        <v>2011</v>
      </c>
      <c r="B353" s="3" t="s">
        <v>76</v>
      </c>
      <c r="C353" s="5">
        <v>217.62</v>
      </c>
      <c r="D353" s="5">
        <v>1572.46</v>
      </c>
      <c r="E353" s="3">
        <v>54.040969832759899</v>
      </c>
      <c r="F353" s="3">
        <v>122.616461501328</v>
      </c>
      <c r="G353" s="3">
        <v>54.040969832759899</v>
      </c>
      <c r="H353" s="3">
        <v>0.26590250023442202</v>
      </c>
      <c r="I353" s="3">
        <v>24.863967352164501</v>
      </c>
      <c r="J353" s="3">
        <v>9.1281907657837902</v>
      </c>
      <c r="K353" s="3">
        <v>37.101920460910598</v>
      </c>
      <c r="L353" s="3">
        <v>12.1196416672836</v>
      </c>
      <c r="M353" s="3">
        <v>636</v>
      </c>
      <c r="N353" s="3">
        <v>100.81</v>
      </c>
      <c r="O353" s="3">
        <v>98.63</v>
      </c>
      <c r="P353" s="3">
        <v>94.77</v>
      </c>
      <c r="Q353" s="3">
        <v>3691.8</v>
      </c>
      <c r="R353" s="3">
        <v>100</v>
      </c>
      <c r="S353" s="3">
        <v>100</v>
      </c>
      <c r="T353" s="3">
        <v>24.1522197521866</v>
      </c>
      <c r="U353" s="3">
        <v>53.146108965014598</v>
      </c>
      <c r="V353" s="3">
        <v>12.442036890000001</v>
      </c>
      <c r="W353" s="3">
        <v>78.727385004532394</v>
      </c>
      <c r="X353" s="3">
        <v>19</v>
      </c>
      <c r="Y353" s="3">
        <v>83</v>
      </c>
      <c r="Z353" s="3">
        <v>17</v>
      </c>
      <c r="AA353" s="3">
        <v>33.8576068400141</v>
      </c>
      <c r="AB353" s="3">
        <v>67.642777635100003</v>
      </c>
      <c r="AC353" s="3">
        <v>13.2545594657</v>
      </c>
      <c r="AD353" s="3">
        <v>31.537769784172699</v>
      </c>
      <c r="AE353" s="3">
        <v>2378.9812556173201</v>
      </c>
      <c r="AF353" s="3">
        <v>28.02</v>
      </c>
      <c r="AG353" s="3">
        <v>18.626328879999999</v>
      </c>
      <c r="AH353" s="3">
        <v>0.4</v>
      </c>
      <c r="AI353" s="3">
        <v>22795</v>
      </c>
      <c r="AJ353" s="3">
        <f>AVERAGE(AJ352,AJ354)</f>
        <v>3.66</v>
      </c>
      <c r="AK353" s="3">
        <f>AVERAGE(AK352,AK354)</f>
        <v>3.665</v>
      </c>
      <c r="AL353" s="3">
        <v>40382.750812590297</v>
      </c>
      <c r="AM353" s="3">
        <v>4.85539931016186</v>
      </c>
      <c r="AN353" s="3">
        <v>10.9977107370271</v>
      </c>
      <c r="AO353" s="3">
        <v>0.56269887005328301</v>
      </c>
      <c r="AP353" s="3">
        <v>0</v>
      </c>
      <c r="AQ353" s="3">
        <v>1.1773005979334601E-2</v>
      </c>
      <c r="AR353" s="3">
        <v>1.8980076482341399E-3</v>
      </c>
      <c r="AS353" s="3">
        <v>4.8969237038650498E-2</v>
      </c>
      <c r="AT353" s="3">
        <v>100</v>
      </c>
      <c r="AU353" s="3">
        <v>100</v>
      </c>
      <c r="AV353" s="3">
        <v>100</v>
      </c>
      <c r="AW353" s="3">
        <v>2.5</v>
      </c>
      <c r="AX353" s="3">
        <v>10.5436067629097</v>
      </c>
      <c r="AY353" s="3">
        <v>21.449091449674398</v>
      </c>
      <c r="AZ353" s="3">
        <v>8.0860187625052795</v>
      </c>
      <c r="BA353" s="3">
        <v>14.5537185099039</v>
      </c>
      <c r="BB353" s="5">
        <v>20.6</v>
      </c>
      <c r="BC353" s="9">
        <v>179267</v>
      </c>
      <c r="BD353" s="3">
        <v>0.81606535859779805</v>
      </c>
      <c r="BE353" s="3">
        <v>3.25</v>
      </c>
      <c r="BF353" s="3">
        <v>93.507835880611395</v>
      </c>
      <c r="BG353" s="3">
        <v>3.9984263212818001</v>
      </c>
      <c r="BH353" s="3">
        <v>15.9671965010384</v>
      </c>
      <c r="BI353" s="3">
        <v>23.259635617516899</v>
      </c>
      <c r="BJ353" s="3">
        <v>1.3334100246429399</v>
      </c>
      <c r="BK353" s="3">
        <v>17.600000000000001</v>
      </c>
      <c r="BL353" s="3">
        <v>35.5</v>
      </c>
      <c r="BM353" s="3">
        <v>112.5430587</v>
      </c>
      <c r="BN353" s="3">
        <v>23.898978270000001</v>
      </c>
      <c r="BO353" s="3">
        <v>265.00396414866702</v>
      </c>
      <c r="BP353" s="3">
        <v>67.089999390000003</v>
      </c>
      <c r="BQ353" s="3">
        <v>4.45</v>
      </c>
      <c r="BR353" s="3">
        <v>1.00092005729675</v>
      </c>
      <c r="BS353" s="3">
        <v>97.783752441406193</v>
      </c>
      <c r="BT353" s="3">
        <v>0.99241000413894698</v>
      </c>
      <c r="BU353" s="3">
        <v>1.01406002044678</v>
      </c>
      <c r="BV353" s="3">
        <v>1.18502998352051</v>
      </c>
      <c r="BW353" s="3">
        <v>96.678001403808594</v>
      </c>
      <c r="BX353" s="3">
        <v>96.489227294921903</v>
      </c>
      <c r="BY353" s="3">
        <v>6</v>
      </c>
      <c r="BZ353" s="3">
        <v>6</v>
      </c>
      <c r="CA353" s="3">
        <v>99.989850000000004</v>
      </c>
      <c r="CB353" s="3">
        <v>92.787139892578097</v>
      </c>
      <c r="CC353" s="3">
        <v>91.605613708496094</v>
      </c>
      <c r="CD353" s="3">
        <v>81.580429077148395</v>
      </c>
      <c r="CE353" s="3">
        <v>9.6976537704467791</v>
      </c>
      <c r="CF353" s="3">
        <v>4.8969202041626003</v>
      </c>
      <c r="CG353" s="3">
        <v>9.48963</v>
      </c>
      <c r="CH353" s="3">
        <v>3.60992714614944</v>
      </c>
      <c r="CI353" s="3">
        <v>0.3</v>
      </c>
      <c r="CJ353" s="3">
        <v>3.7</v>
      </c>
      <c r="CK353" s="3">
        <v>68</v>
      </c>
      <c r="CL353" s="3">
        <v>97</v>
      </c>
      <c r="CM353" s="3">
        <v>97</v>
      </c>
      <c r="CN353" s="3">
        <v>3.05</v>
      </c>
      <c r="CO353" s="3">
        <v>5.3860000000000001</v>
      </c>
      <c r="CP353" s="3">
        <v>3.8359999999999999</v>
      </c>
      <c r="CQ353" s="3">
        <v>5.67293591878549E-3</v>
      </c>
      <c r="CR353" s="3">
        <v>27.9</v>
      </c>
      <c r="CS353" s="3">
        <v>31.9</v>
      </c>
      <c r="CT353" s="3">
        <v>99.988197424892704</v>
      </c>
      <c r="CU353" s="3">
        <v>99.856595651445403</v>
      </c>
      <c r="CV353" s="3">
        <v>99.8846632633242</v>
      </c>
      <c r="CW353" s="3">
        <v>3</v>
      </c>
      <c r="CX353" s="3">
        <f t="shared" si="84"/>
        <v>3.95</v>
      </c>
      <c r="CY353" s="3">
        <f t="shared" si="84"/>
        <v>4.4000000000000004</v>
      </c>
      <c r="CZ353" s="3">
        <f t="shared" si="84"/>
        <v>17.599999999999998</v>
      </c>
      <c r="DA353" s="3">
        <f t="shared" si="84"/>
        <v>2.1661257250000001</v>
      </c>
      <c r="DB353" s="3">
        <f t="shared" si="84"/>
        <v>2265.0500045366698</v>
      </c>
      <c r="DC353" s="3">
        <f t="shared" si="84"/>
        <v>17.781307699999999</v>
      </c>
      <c r="DD353" s="3">
        <f t="shared" si="84"/>
        <v>39.799999999999997</v>
      </c>
      <c r="DE353" s="3">
        <f t="shared" si="84"/>
        <v>24.65</v>
      </c>
      <c r="DF353" s="3">
        <f t="shared" si="84"/>
        <v>3</v>
      </c>
      <c r="DG353" s="3">
        <f t="shared" si="84"/>
        <v>7.85</v>
      </c>
      <c r="DH353" s="3">
        <f t="shared" si="84"/>
        <v>31.6</v>
      </c>
      <c r="DI353" s="3">
        <f t="shared" si="84"/>
        <v>0.8</v>
      </c>
      <c r="DJ353" s="3">
        <f t="shared" si="84"/>
        <v>16.8</v>
      </c>
      <c r="DK353" s="3">
        <f t="shared" si="84"/>
        <v>0</v>
      </c>
      <c r="DL353" s="3">
        <f t="shared" si="84"/>
        <v>3.0284604081681699</v>
      </c>
      <c r="DM353" s="3">
        <v>28.093</v>
      </c>
      <c r="DN353" s="3">
        <v>0.74844382299027301</v>
      </c>
      <c r="DO353" s="3">
        <v>21.760186096343698</v>
      </c>
      <c r="DP353" s="3">
        <v>40.923000000000002</v>
      </c>
      <c r="DQ353" s="3">
        <v>73.933000000000007</v>
      </c>
      <c r="DR353" s="3">
        <v>82.27</v>
      </c>
      <c r="DS353" s="3">
        <v>52.362000000000002</v>
      </c>
      <c r="DT353" s="3">
        <v>78.593299711815604</v>
      </c>
      <c r="DU353" s="3">
        <v>70.709999999999994</v>
      </c>
      <c r="DV353" s="3">
        <v>39.85</v>
      </c>
      <c r="DW353" s="3">
        <v>29.5</v>
      </c>
      <c r="DX353" s="3">
        <v>12.484</v>
      </c>
      <c r="DY353" s="3">
        <v>28.584</v>
      </c>
      <c r="DZ353" s="3">
        <v>21.166</v>
      </c>
      <c r="EA353" s="3">
        <v>21.39</v>
      </c>
      <c r="EB353" s="3">
        <v>57170</v>
      </c>
      <c r="EC353" s="3">
        <v>9.7569999999999997</v>
      </c>
      <c r="ED353" s="3">
        <v>41.085999999999999</v>
      </c>
      <c r="EE353" s="3">
        <v>85.896000000000001</v>
      </c>
      <c r="EF353" s="3">
        <v>10.1</v>
      </c>
      <c r="EG353" s="3">
        <v>8.3000000000000007</v>
      </c>
      <c r="EH353" s="3">
        <v>3</v>
      </c>
      <c r="EI353" s="3">
        <v>82.475609756097597</v>
      </c>
      <c r="EJ353" s="3">
        <v>1.34</v>
      </c>
      <c r="EK353" s="3">
        <v>93.579663999999994</v>
      </c>
      <c r="EL353" s="3">
        <v>86.393568999999999</v>
      </c>
      <c r="EM353" s="3">
        <v>15.0766482201479</v>
      </c>
      <c r="EN353" s="3">
        <v>67.712453869213405</v>
      </c>
      <c r="EO353" s="3">
        <v>0.35533839647142801</v>
      </c>
      <c r="EP353" s="3">
        <v>2791.31323242188</v>
      </c>
      <c r="EQ353" s="3">
        <v>1243.6114500000001</v>
      </c>
      <c r="ER353" s="3">
        <v>-0.72196713549926494</v>
      </c>
      <c r="ES353" s="3">
        <v>0.64938946031548195</v>
      </c>
      <c r="ET353" s="3">
        <v>78.673000000000002</v>
      </c>
      <c r="EU353" s="3">
        <v>0.82389540637116199</v>
      </c>
      <c r="EV353" s="2">
        <v>19.170000000000002</v>
      </c>
      <c r="EW353" s="2">
        <v>21.28</v>
      </c>
      <c r="EX353" s="2">
        <v>16.86</v>
      </c>
      <c r="EY353" s="3">
        <v>1.16321241855621</v>
      </c>
      <c r="EZ353" s="3">
        <v>0.97240149974822998</v>
      </c>
      <c r="FA353" s="3">
        <v>5</v>
      </c>
      <c r="FB353" s="3">
        <v>1.7</v>
      </c>
      <c r="FC353" s="3">
        <v>5</v>
      </c>
      <c r="FD353" s="3">
        <v>166000000</v>
      </c>
      <c r="FE353" s="3">
        <v>0.91557902924173495</v>
      </c>
      <c r="FF353" s="3">
        <v>1.3318765552101399</v>
      </c>
      <c r="FG353" s="3">
        <v>2.88568280323274</v>
      </c>
      <c r="FH353" s="3">
        <v>1.55334692771782E-2</v>
      </c>
      <c r="FI353" s="3">
        <v>2.1458907217411099E-2</v>
      </c>
      <c r="FJ353" s="3">
        <v>3.9108502139005103E-4</v>
      </c>
      <c r="FK353" s="3">
        <v>2.8817985927768902E-3</v>
      </c>
      <c r="FL353" s="3">
        <v>13.476102868122799</v>
      </c>
      <c r="FM353" s="3">
        <v>6.34959376901464</v>
      </c>
      <c r="FN353" s="3">
        <v>3.8314706189133201</v>
      </c>
      <c r="FO353" s="3">
        <v>6.58545173845354</v>
      </c>
      <c r="FP353" s="3">
        <v>1.08586597442627</v>
      </c>
      <c r="FQ353" s="3">
        <v>6.5256205028860995E-2</v>
      </c>
      <c r="FR353" s="3">
        <v>2.1104536950588199E-2</v>
      </c>
      <c r="FS353" s="3">
        <v>1.16937839984894</v>
      </c>
      <c r="FT353" s="3">
        <v>1.0607382059097299</v>
      </c>
      <c r="FU353" s="3">
        <v>31867.973239686198</v>
      </c>
    </row>
    <row r="354" spans="1:177" x14ac:dyDescent="0.35">
      <c r="A354" s="3">
        <v>2012</v>
      </c>
      <c r="B354" s="3" t="s">
        <v>76</v>
      </c>
      <c r="C354" s="5">
        <v>263.33</v>
      </c>
      <c r="D354" s="5">
        <v>1873.15</v>
      </c>
      <c r="E354" s="3">
        <v>53.861378221147099</v>
      </c>
      <c r="F354" s="3">
        <v>122.58082736674601</v>
      </c>
      <c r="G354" s="3">
        <v>53.861378221147099</v>
      </c>
      <c r="H354" s="3">
        <v>0.26874447264562901</v>
      </c>
      <c r="I354" s="3">
        <v>25.129445632834202</v>
      </c>
      <c r="J354" s="3">
        <v>9.9338277923272198</v>
      </c>
      <c r="K354" s="3">
        <v>37.079778493032897</v>
      </c>
      <c r="L354" s="3">
        <v>13.005715982480901</v>
      </c>
      <c r="M354" s="3">
        <v>636</v>
      </c>
      <c r="N354" s="3">
        <v>81.38</v>
      </c>
      <c r="O354" s="3">
        <v>85.87</v>
      </c>
      <c r="P354" s="3">
        <v>94.13</v>
      </c>
      <c r="Q354" s="3">
        <v>2842.5</v>
      </c>
      <c r="R354" s="3">
        <v>100</v>
      </c>
      <c r="S354" s="3">
        <v>100</v>
      </c>
      <c r="T354" s="3">
        <v>24.304582389423299</v>
      </c>
      <c r="U354" s="3">
        <v>49.4276246889739</v>
      </c>
      <c r="V354" s="3">
        <v>11.17997141</v>
      </c>
      <c r="W354" s="3">
        <v>68.492704897066503</v>
      </c>
      <c r="X354" s="3">
        <v>19</v>
      </c>
      <c r="Y354" s="3">
        <v>83</v>
      </c>
      <c r="Z354" s="3">
        <v>17</v>
      </c>
      <c r="AA354" s="3">
        <v>31.353807800946001</v>
      </c>
      <c r="AB354" s="3">
        <v>69.512294970100001</v>
      </c>
      <c r="AC354" s="3">
        <v>12.551513332100001</v>
      </c>
      <c r="AD354" s="3">
        <v>33.048561151079099</v>
      </c>
      <c r="AE354" s="3">
        <v>2377.4371804450202</v>
      </c>
      <c r="AF354" s="3">
        <v>28.02</v>
      </c>
      <c r="AG354" s="3">
        <v>18.626328879999999</v>
      </c>
      <c r="AH354" s="3">
        <v>0.4</v>
      </c>
      <c r="AI354" s="3">
        <v>22476</v>
      </c>
      <c r="AJ354" s="3">
        <v>3.74</v>
      </c>
      <c r="AK354" s="3">
        <v>3.7</v>
      </c>
      <c r="AL354" s="3">
        <v>37126.2096002334</v>
      </c>
      <c r="AM354" s="3">
        <v>-9.42741469057259</v>
      </c>
      <c r="AN354" s="3">
        <v>11.4647598266606</v>
      </c>
      <c r="AO354" s="3">
        <v>0.63662437673686201</v>
      </c>
      <c r="AP354" s="3">
        <v>0</v>
      </c>
      <c r="AQ354" s="3">
        <v>1.8280679267408999E-2</v>
      </c>
      <c r="AR354" s="3">
        <v>1.69980644607748E-3</v>
      </c>
      <c r="AS354" s="3">
        <v>4.8226806950051798E-2</v>
      </c>
      <c r="AT354" s="3">
        <v>100</v>
      </c>
      <c r="AU354" s="3">
        <v>99.982465753424705</v>
      </c>
      <c r="AV354" s="3">
        <v>99.986165195395103</v>
      </c>
      <c r="AW354" s="3">
        <v>2.5</v>
      </c>
      <c r="AX354" s="3">
        <v>11.0889433511236</v>
      </c>
      <c r="AY354" s="3">
        <v>24.083210740468999</v>
      </c>
      <c r="AZ354" s="3">
        <v>9.9934335200014193</v>
      </c>
      <c r="BA354" s="3">
        <v>15.2700665220356</v>
      </c>
      <c r="BB354" s="5">
        <v>20.8</v>
      </c>
      <c r="BC354" s="9">
        <v>178833</v>
      </c>
      <c r="BD354" s="3">
        <v>0.81606535859779805</v>
      </c>
      <c r="BE354" s="3">
        <v>3.25</v>
      </c>
      <c r="BF354" s="3">
        <v>93.506837128406104</v>
      </c>
      <c r="BG354" s="3">
        <v>3.9984263212818001</v>
      </c>
      <c r="BH354" s="3">
        <v>16.1427774476197</v>
      </c>
      <c r="BI354" s="3">
        <v>23.572911797187501</v>
      </c>
      <c r="BJ354" s="3">
        <v>1.2987600564956701</v>
      </c>
      <c r="BK354" s="3">
        <v>17.600000000000001</v>
      </c>
      <c r="BL354" s="3">
        <v>35.5</v>
      </c>
      <c r="BM354" s="3">
        <v>108.360446</v>
      </c>
      <c r="BN354" s="3">
        <v>24.648222239999999</v>
      </c>
      <c r="BO354" s="3">
        <v>403.629824906669</v>
      </c>
      <c r="BP354" s="3">
        <v>69.809999939999997</v>
      </c>
      <c r="BQ354" s="3">
        <v>4.0999999999999996</v>
      </c>
      <c r="BR354" s="3">
        <v>1.00065004825592</v>
      </c>
      <c r="BS354" s="3">
        <v>97.894538879394503</v>
      </c>
      <c r="BT354" s="3">
        <v>0.99374997615814198</v>
      </c>
      <c r="BU354" s="3">
        <v>1.0079300403595</v>
      </c>
      <c r="BV354" s="3">
        <v>1.1761399507522601</v>
      </c>
      <c r="BW354" s="3">
        <v>97.063163757324205</v>
      </c>
      <c r="BX354" s="3">
        <v>96.813003540039105</v>
      </c>
      <c r="BY354" s="3">
        <v>6</v>
      </c>
      <c r="BZ354" s="3">
        <v>6</v>
      </c>
      <c r="CA354" s="3">
        <v>99.989850000000004</v>
      </c>
      <c r="CB354" s="3">
        <v>95.908958435058594</v>
      </c>
      <c r="CC354" s="3">
        <v>94.469047546386705</v>
      </c>
      <c r="CD354" s="3">
        <v>84.329872131347699</v>
      </c>
      <c r="CE354" s="3">
        <v>8.5584030151367205</v>
      </c>
      <c r="CF354" s="3">
        <v>4.4693198204040501</v>
      </c>
      <c r="CG354" s="3">
        <v>9.48963</v>
      </c>
      <c r="CH354" s="3">
        <v>3.60992714614944</v>
      </c>
      <c r="CI354" s="3">
        <v>0.3</v>
      </c>
      <c r="CJ354" s="3">
        <v>3.6</v>
      </c>
      <c r="CK354" s="3">
        <v>71</v>
      </c>
      <c r="CL354" s="3">
        <v>96</v>
      </c>
      <c r="CM354" s="3">
        <v>97</v>
      </c>
      <c r="CN354" s="3">
        <v>2.99</v>
      </c>
      <c r="CO354" s="3">
        <v>5.4160000000000004</v>
      </c>
      <c r="CP354" s="3">
        <v>3.8250000000000002</v>
      </c>
      <c r="CQ354" s="3">
        <v>5.6569237804448497E-3</v>
      </c>
      <c r="CR354" s="3">
        <v>27.9</v>
      </c>
      <c r="CS354" s="3">
        <v>31.9</v>
      </c>
      <c r="CT354" s="3">
        <v>99.992703862660903</v>
      </c>
      <c r="CU354" s="3">
        <v>99.864956372681704</v>
      </c>
      <c r="CV354" s="3">
        <v>99.891908603431503</v>
      </c>
      <c r="CW354" s="3">
        <v>2</v>
      </c>
      <c r="CX354" s="3">
        <f t="shared" si="84"/>
        <v>3.95</v>
      </c>
      <c r="CY354" s="3">
        <f t="shared" si="84"/>
        <v>5.25</v>
      </c>
      <c r="CZ354" s="3">
        <f t="shared" si="84"/>
        <v>19.7</v>
      </c>
      <c r="DA354" s="3">
        <f t="shared" si="84"/>
        <v>1.6461347149999999</v>
      </c>
      <c r="DB354" s="3">
        <f t="shared" si="84"/>
        <v>2353.4745894182797</v>
      </c>
      <c r="DC354" s="3">
        <f t="shared" si="84"/>
        <v>17.845012190000002</v>
      </c>
      <c r="DD354" s="3">
        <f t="shared" si="84"/>
        <v>40.049999999999997</v>
      </c>
      <c r="DE354" s="3">
        <f t="shared" si="84"/>
        <v>24.799999999999997</v>
      </c>
      <c r="DF354" s="3">
        <f t="shared" si="84"/>
        <v>2.9000000000000004</v>
      </c>
      <c r="DG354" s="3">
        <f t="shared" si="84"/>
        <v>7.75</v>
      </c>
      <c r="DH354" s="3">
        <f t="shared" si="84"/>
        <v>32</v>
      </c>
      <c r="DI354" s="3">
        <f t="shared" si="84"/>
        <v>0.75</v>
      </c>
      <c r="DJ354" s="3">
        <f t="shared" si="84"/>
        <v>17.350000000000001</v>
      </c>
      <c r="DK354" s="3">
        <f t="shared" si="84"/>
        <v>0</v>
      </c>
      <c r="DL354" s="3">
        <f t="shared" si="84"/>
        <v>3.0269675766876851</v>
      </c>
      <c r="DM354" s="3">
        <v>27.971</v>
      </c>
      <c r="DN354" s="3">
        <v>0.69684206950294703</v>
      </c>
      <c r="DO354" s="3">
        <v>20.672415906392899</v>
      </c>
      <c r="DP354" s="3">
        <v>39.03</v>
      </c>
      <c r="DQ354" s="3">
        <v>74.28</v>
      </c>
      <c r="DR354" s="3">
        <v>82.837999999999994</v>
      </c>
      <c r="DS354" s="3">
        <v>52.941000000000003</v>
      </c>
      <c r="DT354" s="3">
        <v>80.0620037807183</v>
      </c>
      <c r="DU354" s="3">
        <v>70.575999999999993</v>
      </c>
      <c r="DV354" s="3">
        <v>40.97</v>
      </c>
      <c r="DW354" s="3">
        <v>30.72</v>
      </c>
      <c r="DX354" s="3">
        <v>14.885999999999999</v>
      </c>
      <c r="DY354" s="3">
        <v>33.435000000000002</v>
      </c>
      <c r="DZ354" s="3">
        <v>24.103999999999999</v>
      </c>
      <c r="EA354" s="3">
        <v>24.79</v>
      </c>
      <c r="EB354" s="3">
        <v>-144619</v>
      </c>
      <c r="EC354" s="3">
        <v>9.0790000000000006</v>
      </c>
      <c r="ED354" s="3">
        <v>39.432000000000002</v>
      </c>
      <c r="EE354" s="3">
        <v>83.203000000000003</v>
      </c>
      <c r="EF354" s="3">
        <v>9.6999999999999993</v>
      </c>
      <c r="EG354" s="3">
        <v>8.6</v>
      </c>
      <c r="EH354" s="3">
        <v>2.9</v>
      </c>
      <c r="EI354" s="3">
        <v>82.426829268292707</v>
      </c>
      <c r="EJ354" s="3">
        <v>1.32</v>
      </c>
      <c r="EK354" s="3">
        <v>93.728553000000005</v>
      </c>
      <c r="EL354" s="3">
        <v>86.680864</v>
      </c>
      <c r="EM354" s="3">
        <v>15.1496388763887</v>
      </c>
      <c r="EN354" s="3">
        <v>67.358431223540407</v>
      </c>
      <c r="EO354" s="3">
        <v>6.4925962561723199E-2</v>
      </c>
      <c r="EP354" s="3">
        <v>2708.84887695313</v>
      </c>
      <c r="EQ354" s="3">
        <v>1232.9990399999999</v>
      </c>
      <c r="ER354" s="3">
        <v>-1.01463823968273</v>
      </c>
      <c r="ES354" s="3">
        <v>0.35558183003649502</v>
      </c>
      <c r="ET354" s="3">
        <v>78.902000000000001</v>
      </c>
      <c r="EU354" s="3">
        <v>0.77850835297222198</v>
      </c>
      <c r="EV354" s="2">
        <v>18.88</v>
      </c>
      <c r="EW354" s="2">
        <v>21.1</v>
      </c>
      <c r="EX354" s="2">
        <v>16.48</v>
      </c>
      <c r="EY354" s="3">
        <v>1.1704063415527299</v>
      </c>
      <c r="EZ354" s="3">
        <v>1.05716216564178</v>
      </c>
      <c r="FA354" s="3">
        <v>5</v>
      </c>
      <c r="FB354" s="3">
        <v>1.7</v>
      </c>
      <c r="FC354" s="3">
        <v>5</v>
      </c>
      <c r="FD354" s="3">
        <v>219000000</v>
      </c>
      <c r="FE354" s="3">
        <v>0.914730836420797</v>
      </c>
      <c r="FF354" s="3">
        <v>1.42363040003724</v>
      </c>
      <c r="FG354" s="3">
        <v>2.92594401301207</v>
      </c>
      <c r="FH354" s="3">
        <v>7.4474408940647004E-3</v>
      </c>
      <c r="FI354" s="3">
        <v>3.5522855904468402E-2</v>
      </c>
      <c r="FJ354" s="3">
        <v>5.2050604641303304E-4</v>
      </c>
      <c r="FK354" s="3">
        <v>4.4266059857127902E-3</v>
      </c>
      <c r="FL354" s="3">
        <v>13.476102868122799</v>
      </c>
      <c r="FM354" s="3">
        <v>7.6616059898567697</v>
      </c>
      <c r="FN354" s="3">
        <v>3.7460228461040002</v>
      </c>
      <c r="FO354" s="3">
        <v>7.2499080827069502</v>
      </c>
      <c r="FP354" s="3">
        <v>1.0641788244247401</v>
      </c>
      <c r="FQ354" s="3">
        <v>7.3062922576384401E-2</v>
      </c>
      <c r="FR354" s="3">
        <v>-2.95164491981268E-2</v>
      </c>
      <c r="FS354" s="3">
        <v>1.03779828548431</v>
      </c>
      <c r="FT354" s="3">
        <v>0.94715493917465199</v>
      </c>
      <c r="FU354" s="3">
        <v>31720.273815697201</v>
      </c>
    </row>
    <row r="355" spans="1:177" x14ac:dyDescent="0.35">
      <c r="A355" s="3">
        <v>2013</v>
      </c>
      <c r="B355" s="3" t="s">
        <v>76</v>
      </c>
      <c r="C355" s="5">
        <v>210.52</v>
      </c>
      <c r="D355" s="5">
        <v>1921.25</v>
      </c>
      <c r="E355" s="3">
        <v>53.443953539513402</v>
      </c>
      <c r="F355" s="3">
        <v>143.59650275018501</v>
      </c>
      <c r="G355" s="3">
        <v>53.443953539513402</v>
      </c>
      <c r="H355" s="3">
        <v>0.26128245907956499</v>
      </c>
      <c r="I355" s="3">
        <v>24.351772255652602</v>
      </c>
      <c r="J355" s="3">
        <v>9.8998420663321394</v>
      </c>
      <c r="K355" s="3">
        <v>37.082113512324803</v>
      </c>
      <c r="L355" s="3">
        <v>14.1846093995481</v>
      </c>
      <c r="M355" s="3">
        <v>636</v>
      </c>
      <c r="N355" s="3">
        <v>111.56</v>
      </c>
      <c r="O355" s="3">
        <v>104.22</v>
      </c>
      <c r="P355" s="3">
        <v>90.88</v>
      </c>
      <c r="Q355" s="3">
        <v>4047.1</v>
      </c>
      <c r="R355" s="3">
        <v>100</v>
      </c>
      <c r="S355" s="3">
        <v>100</v>
      </c>
      <c r="T355" s="3">
        <v>24.679755766062598</v>
      </c>
      <c r="U355" s="3">
        <v>52.976671746293199</v>
      </c>
      <c r="V355" s="3">
        <v>10.360723200000001</v>
      </c>
      <c r="W355" s="3">
        <v>60.6831517972401</v>
      </c>
      <c r="X355" s="3">
        <v>19</v>
      </c>
      <c r="Y355" s="3">
        <v>83</v>
      </c>
      <c r="Z355" s="3">
        <v>17</v>
      </c>
      <c r="AA355" s="3">
        <v>35.118466640395603</v>
      </c>
      <c r="AB355" s="3">
        <v>65.698061241900007</v>
      </c>
      <c r="AC355" s="3">
        <v>14.3248386947</v>
      </c>
      <c r="AD355" s="3">
        <v>29.091726618705</v>
      </c>
      <c r="AE355" s="3">
        <v>2385.24008288709</v>
      </c>
      <c r="AF355" s="3">
        <v>28.02</v>
      </c>
      <c r="AG355" s="3">
        <v>18.626328879999999</v>
      </c>
      <c r="AH355" s="3">
        <v>0.4</v>
      </c>
      <c r="AI355" s="3">
        <v>23788</v>
      </c>
      <c r="AJ355" s="3">
        <f>AVERAGE(AJ354,AJ356)</f>
        <v>3.7569030000000003</v>
      </c>
      <c r="AK355" s="3">
        <f>AVERAGE(AK354,AK356)</f>
        <v>3.7093180000000001</v>
      </c>
      <c r="AL355" s="3">
        <v>42572.340916526999</v>
      </c>
      <c r="AM355" s="3">
        <v>13.8729246487867</v>
      </c>
      <c r="AN355" s="3">
        <v>11.6461599142496</v>
      </c>
      <c r="AO355" s="3">
        <v>0.58290037546658402</v>
      </c>
      <c r="AP355" s="3">
        <v>0</v>
      </c>
      <c r="AQ355" s="3">
        <v>1.19594478465152E-2</v>
      </c>
      <c r="AR355" s="3">
        <v>4.8442757857191801E-3</v>
      </c>
      <c r="AS355" s="3">
        <v>4.5637151664275399E-2</v>
      </c>
      <c r="AT355" s="3">
        <v>100</v>
      </c>
      <c r="AU355" s="3">
        <v>99.945205479452099</v>
      </c>
      <c r="AV355" s="3">
        <v>99.956641514430601</v>
      </c>
      <c r="AW355" s="3">
        <v>2.5</v>
      </c>
      <c r="AX355" s="3">
        <v>11.157976537204499</v>
      </c>
      <c r="AY355" s="3">
        <v>22.689791630444201</v>
      </c>
      <c r="AZ355" s="3">
        <v>9.7178914006811095</v>
      </c>
      <c r="BA355" s="3">
        <v>15.3640181064325</v>
      </c>
      <c r="BB355" s="5">
        <v>20.399999999999999</v>
      </c>
      <c r="BC355" s="9">
        <v>177665</v>
      </c>
      <c r="BD355" s="3">
        <v>0.81606535859779805</v>
      </c>
      <c r="BE355" s="3">
        <v>3.25</v>
      </c>
      <c r="BF355" s="3">
        <v>93.200945602846801</v>
      </c>
      <c r="BG355" s="3">
        <v>3.9984263212818001</v>
      </c>
      <c r="BH355" s="3">
        <v>16.3835579900596</v>
      </c>
      <c r="BI355" s="3">
        <v>23.983464623425402</v>
      </c>
      <c r="BJ355" s="3">
        <v>1.27481997013092</v>
      </c>
      <c r="BK355" s="3">
        <v>17.600000000000001</v>
      </c>
      <c r="BL355" s="3">
        <v>35.200000000000003</v>
      </c>
      <c r="BM355" s="3">
        <v>107.6286827</v>
      </c>
      <c r="BN355" s="3">
        <v>26.290024949999999</v>
      </c>
      <c r="BO355" s="3">
        <v>488.33071696949202</v>
      </c>
      <c r="BP355" s="3">
        <v>71.635000000000005</v>
      </c>
      <c r="BQ355" s="3">
        <v>4.1242005076452903</v>
      </c>
      <c r="BR355" s="3">
        <v>0.99948000907897905</v>
      </c>
      <c r="BS355" s="3">
        <v>98.079132080078097</v>
      </c>
      <c r="BT355" s="3">
        <v>1.0112400054931601</v>
      </c>
      <c r="BU355" s="3">
        <v>1.00271999835968</v>
      </c>
      <c r="BV355" s="3">
        <v>1.1746699810028101</v>
      </c>
      <c r="BW355" s="3">
        <v>96.701507568359403</v>
      </c>
      <c r="BX355" s="3">
        <v>96.590599060058594</v>
      </c>
      <c r="BY355" s="3">
        <v>6</v>
      </c>
      <c r="BZ355" s="3">
        <v>6</v>
      </c>
      <c r="CA355" s="3">
        <v>99.989850000000004</v>
      </c>
      <c r="CB355" s="3">
        <v>96.840263366699205</v>
      </c>
      <c r="CC355" s="3">
        <v>97.165946960449205</v>
      </c>
      <c r="CD355" s="3">
        <v>86.9315185546875</v>
      </c>
      <c r="CE355" s="3">
        <v>8.9751205444335902</v>
      </c>
      <c r="CF355" s="3">
        <v>4.3496198654174796</v>
      </c>
      <c r="CG355" s="3">
        <f>AVERAGE(CG353,CG357)</f>
        <v>9.7157249999999991</v>
      </c>
      <c r="CH355" s="3">
        <f>AVERAGE(CH353,CH357)</f>
        <v>3.5131296727938199</v>
      </c>
      <c r="CI355" s="3">
        <v>0.3</v>
      </c>
      <c r="CJ355" s="3">
        <v>3.5</v>
      </c>
      <c r="CK355" s="3">
        <v>72</v>
      </c>
      <c r="CL355" s="3">
        <v>96</v>
      </c>
      <c r="CM355" s="3">
        <v>95</v>
      </c>
      <c r="CN355" s="3">
        <v>2.96</v>
      </c>
      <c r="CO355" s="3">
        <v>5.3230000000000004</v>
      </c>
      <c r="CP355" s="3">
        <v>3.8119999999999998</v>
      </c>
      <c r="CQ355" s="3">
        <v>5.7407777218638099E-3</v>
      </c>
      <c r="CR355" s="3">
        <f>AVERAGE(CR353,CR357)</f>
        <v>27.6</v>
      </c>
      <c r="CS355" s="3">
        <f>AVERAGE(CS353,CS357)</f>
        <v>30.799999999999997</v>
      </c>
      <c r="CT355" s="3">
        <v>99.997210300429202</v>
      </c>
      <c r="CU355" s="3">
        <v>99.873317093917905</v>
      </c>
      <c r="CV355" s="3">
        <v>99.899171952182598</v>
      </c>
      <c r="CW355" s="3">
        <v>4</v>
      </c>
      <c r="CX355" s="3">
        <f t="shared" si="84"/>
        <v>3.95</v>
      </c>
      <c r="CY355" s="3">
        <f t="shared" si="84"/>
        <v>5.05</v>
      </c>
      <c r="CZ355" s="3">
        <f t="shared" si="84"/>
        <v>17.649999999999999</v>
      </c>
      <c r="DA355" s="3">
        <f t="shared" si="84"/>
        <v>1.4807584149999999</v>
      </c>
      <c r="DB355" s="3">
        <f t="shared" si="84"/>
        <v>2516.247584412265</v>
      </c>
      <c r="DC355" s="3">
        <f t="shared" si="84"/>
        <v>17.961343284999998</v>
      </c>
      <c r="DD355" s="3">
        <f t="shared" si="84"/>
        <v>41.15</v>
      </c>
      <c r="DE355" s="3">
        <f t="shared" si="84"/>
        <v>25.8</v>
      </c>
      <c r="DF355" s="3">
        <f t="shared" si="84"/>
        <v>2.8499999999999996</v>
      </c>
      <c r="DG355" s="3">
        <f t="shared" si="84"/>
        <v>7.5</v>
      </c>
      <c r="DH355" s="3">
        <f t="shared" si="84"/>
        <v>33.299999999999997</v>
      </c>
      <c r="DI355" s="3">
        <f t="shared" si="84"/>
        <v>0.8</v>
      </c>
      <c r="DJ355" s="3">
        <f t="shared" si="84"/>
        <v>18.950000000000003</v>
      </c>
      <c r="DK355" s="3">
        <f t="shared" si="84"/>
        <v>0</v>
      </c>
      <c r="DL355" s="3">
        <f t="shared" si="84"/>
        <v>2.85409410619731</v>
      </c>
      <c r="DM355" s="3">
        <v>30.202000000000002</v>
      </c>
      <c r="DN355" s="3">
        <v>0.66929615976557699</v>
      </c>
      <c r="DO355" s="3">
        <v>19.7507540799384</v>
      </c>
      <c r="DP355" s="3">
        <v>37.781999999999996</v>
      </c>
      <c r="DQ355" s="3">
        <v>74.293999999999997</v>
      </c>
      <c r="DR355" s="3">
        <v>82.108000000000004</v>
      </c>
      <c r="DS355" s="3">
        <v>52.889000000000003</v>
      </c>
      <c r="DT355" s="3">
        <v>80.835422143424793</v>
      </c>
      <c r="DU355" s="3">
        <v>69.361000000000004</v>
      </c>
      <c r="DV355" s="3">
        <v>41.27</v>
      </c>
      <c r="DW355" s="3">
        <v>31.2</v>
      </c>
      <c r="DX355" s="3">
        <v>15.98</v>
      </c>
      <c r="DY355" s="3">
        <v>35.1</v>
      </c>
      <c r="DZ355" s="3">
        <v>25.852</v>
      </c>
      <c r="EA355" s="3">
        <v>26.09</v>
      </c>
      <c r="EB355" s="3">
        <v>-254292</v>
      </c>
      <c r="EC355" s="3">
        <v>8.3810000000000002</v>
      </c>
      <c r="ED355" s="3">
        <v>39.35</v>
      </c>
      <c r="EE355" s="3">
        <v>79.558000000000007</v>
      </c>
      <c r="EF355" s="3">
        <v>9.1</v>
      </c>
      <c r="EG355" s="3">
        <v>8.3000000000000007</v>
      </c>
      <c r="EH355" s="3">
        <v>2.9</v>
      </c>
      <c r="EI355" s="3">
        <v>83.078048780487805</v>
      </c>
      <c r="EJ355" s="3">
        <v>1.27</v>
      </c>
      <c r="EK355" s="3">
        <v>93.778188</v>
      </c>
      <c r="EL355" s="3">
        <v>87.151007000000007</v>
      </c>
      <c r="EM355" s="3">
        <v>15.188592546317199</v>
      </c>
      <c r="EN355" s="3">
        <v>66.926659885910993</v>
      </c>
      <c r="EO355" s="3">
        <v>-0.32766903957968702</v>
      </c>
      <c r="EP355" s="3">
        <v>2638.02783203125</v>
      </c>
      <c r="EQ355" s="3">
        <v>1210.7620300000001</v>
      </c>
      <c r="ER355" s="3">
        <v>-1.4285939750644601</v>
      </c>
      <c r="ES355" s="3">
        <v>-3.5329485760842799E-2</v>
      </c>
      <c r="ET355" s="3">
        <v>79.132999999999996</v>
      </c>
      <c r="EU355" s="3">
        <v>0.64802056860199997</v>
      </c>
      <c r="EV355" s="2">
        <v>18.57</v>
      </c>
      <c r="EW355" s="2">
        <v>20.88</v>
      </c>
      <c r="EX355" s="2">
        <v>16.09</v>
      </c>
      <c r="EY355" s="3">
        <v>0.92699760198593095</v>
      </c>
      <c r="EZ355" s="3">
        <v>1.16825199127197</v>
      </c>
      <c r="FA355" s="3">
        <v>7</v>
      </c>
      <c r="FB355" s="3">
        <v>1.7</v>
      </c>
      <c r="FC355" s="3">
        <v>5</v>
      </c>
      <c r="FD355" s="3">
        <v>155000000</v>
      </c>
      <c r="FE355" s="3">
        <v>0.91697971269711998</v>
      </c>
      <c r="FF355" s="3">
        <v>1.2723604039279801</v>
      </c>
      <c r="FG355" s="3">
        <v>2.7770165230760702</v>
      </c>
      <c r="FH355" s="3">
        <v>2.88222461242743E-3</v>
      </c>
      <c r="FI355" s="3">
        <v>2.3344258348152201E-2</v>
      </c>
      <c r="FJ355" s="3">
        <v>5.3947476331586003E-4</v>
      </c>
      <c r="FK355" s="3">
        <v>1.0347316151722999E-2</v>
      </c>
      <c r="FL355" s="3">
        <v>13.476102868122799</v>
      </c>
      <c r="FM355" s="3">
        <v>7.0738591602959504</v>
      </c>
      <c r="FN355" s="3">
        <v>3.4122615066379698</v>
      </c>
      <c r="FO355" s="3">
        <v>6.9695296708136896</v>
      </c>
      <c r="FP355" s="3">
        <v>0.98887056112289395</v>
      </c>
      <c r="FQ355" s="3">
        <v>6.2734871931216601E-2</v>
      </c>
      <c r="FR355" s="3">
        <v>1.20177594944835E-2</v>
      </c>
      <c r="FS355" s="3">
        <v>1.02529191970825</v>
      </c>
      <c r="FT355" s="3">
        <v>0.93268072605133101</v>
      </c>
      <c r="FU355" s="3">
        <v>32444.461189685699</v>
      </c>
    </row>
    <row r="356" spans="1:177" x14ac:dyDescent="0.35">
      <c r="A356" s="3">
        <v>2014</v>
      </c>
      <c r="B356" s="3" t="s">
        <v>76</v>
      </c>
      <c r="C356" s="5">
        <v>178.24</v>
      </c>
      <c r="D356" s="5">
        <v>1554.36</v>
      </c>
      <c r="E356" s="3">
        <v>53.1336838527818</v>
      </c>
      <c r="F356" s="3">
        <v>151.35608405277699</v>
      </c>
      <c r="G356" s="3">
        <v>53.1336838527818</v>
      </c>
      <c r="H356" s="3">
        <v>0.264151613990457</v>
      </c>
      <c r="I356" s="3">
        <v>24.545690809859899</v>
      </c>
      <c r="J356" s="3">
        <v>9.8158773315207597</v>
      </c>
      <c r="K356" s="3">
        <v>37.084448531616701</v>
      </c>
      <c r="L356" s="3">
        <v>14.402889607946401</v>
      </c>
      <c r="M356" s="3">
        <v>636</v>
      </c>
      <c r="N356" s="3">
        <v>94.65</v>
      </c>
      <c r="O356" s="3">
        <v>94.5</v>
      </c>
      <c r="P356" s="3">
        <v>94.48</v>
      </c>
      <c r="Q356" s="3">
        <v>3248.5</v>
      </c>
      <c r="R356" s="3">
        <v>100</v>
      </c>
      <c r="S356" s="3">
        <v>100</v>
      </c>
      <c r="T356" s="3">
        <v>22.494159611553801</v>
      </c>
      <c r="U356" s="3">
        <v>53.551652971447503</v>
      </c>
      <c r="V356" s="3">
        <v>9.8309126439999996</v>
      </c>
      <c r="W356" s="3">
        <v>47.719147681077501</v>
      </c>
      <c r="X356" s="3">
        <v>19</v>
      </c>
      <c r="Y356" s="3">
        <v>83</v>
      </c>
      <c r="Z356" s="3">
        <v>17</v>
      </c>
      <c r="AA356" s="3">
        <v>35.057048420512103</v>
      </c>
      <c r="AB356" s="3">
        <v>66.847280143700004</v>
      </c>
      <c r="AC356" s="3">
        <v>13.856503607200001</v>
      </c>
      <c r="AD356" s="3">
        <v>29.549460431654701</v>
      </c>
      <c r="AE356" s="3">
        <v>2392.3814526583201</v>
      </c>
      <c r="AF356" s="3">
        <v>28.02</v>
      </c>
      <c r="AG356" s="3">
        <v>18.626328879999999</v>
      </c>
      <c r="AH356" s="3">
        <v>0.4</v>
      </c>
      <c r="AI356" s="3">
        <v>25072</v>
      </c>
      <c r="AJ356" s="3">
        <v>3.773806</v>
      </c>
      <c r="AK356" s="3">
        <v>3.7186360000000001</v>
      </c>
      <c r="AL356" s="3">
        <v>42051.3463032984</v>
      </c>
      <c r="AM356" s="3">
        <v>-1.31781858965371</v>
      </c>
      <c r="AN356" s="3">
        <v>12.290871424080899</v>
      </c>
      <c r="AO356" s="3">
        <v>0.59359855358451796</v>
      </c>
      <c r="AP356" s="3">
        <v>0</v>
      </c>
      <c r="AQ356" s="3">
        <v>1.0723034144485701E-2</v>
      </c>
      <c r="AR356" s="3">
        <v>3.1110069037886099E-3</v>
      </c>
      <c r="AS356" s="3">
        <v>4.2880972060301503E-2</v>
      </c>
      <c r="AT356" s="3">
        <v>100</v>
      </c>
      <c r="AU356" s="3">
        <v>99.907945205479507</v>
      </c>
      <c r="AV356" s="3">
        <v>99.926939322693997</v>
      </c>
      <c r="AW356" s="3">
        <v>2.5</v>
      </c>
      <c r="AX356" s="3">
        <v>10.909980201724901</v>
      </c>
      <c r="AY356" s="3">
        <v>20.443232955137599</v>
      </c>
      <c r="AZ356" s="3">
        <v>8.3479187867134801</v>
      </c>
      <c r="BA356" s="3">
        <v>15.7430087971718</v>
      </c>
      <c r="BB356" s="5">
        <v>22.2</v>
      </c>
      <c r="BC356" s="9">
        <v>176665</v>
      </c>
      <c r="BD356" s="3">
        <v>0.81606535859779805</v>
      </c>
      <c r="BE356" s="3">
        <v>3.25</v>
      </c>
      <c r="BF356" s="3">
        <v>92.922736450690707</v>
      </c>
      <c r="BG356" s="3">
        <v>3.9984263212818001</v>
      </c>
      <c r="BH356" s="3">
        <v>16.622876590162601</v>
      </c>
      <c r="BI356" s="3">
        <v>24.394167047002199</v>
      </c>
      <c r="BJ356" s="3">
        <v>1.2415900230407699</v>
      </c>
      <c r="BK356" s="3">
        <v>17.600000000000001</v>
      </c>
      <c r="BL356" s="3">
        <v>35.4</v>
      </c>
      <c r="BM356" s="3">
        <v>109.3441127</v>
      </c>
      <c r="BN356" s="3">
        <v>27.98901253</v>
      </c>
      <c r="BO356" s="3">
        <v>625.84870915315196</v>
      </c>
      <c r="BP356" s="3">
        <v>76.19</v>
      </c>
      <c r="BQ356" s="3">
        <v>4.0909160423069899</v>
      </c>
      <c r="BR356" s="3">
        <v>0.99928998947143599</v>
      </c>
      <c r="BS356" s="3">
        <v>98.093719482421903</v>
      </c>
      <c r="BT356" s="3">
        <v>1.01323997974396</v>
      </c>
      <c r="BU356" s="3">
        <v>1.0009299516677901</v>
      </c>
      <c r="BV356" s="3">
        <v>1.16842997074127</v>
      </c>
      <c r="BW356" s="3">
        <v>96.695487976074205</v>
      </c>
      <c r="BX356" s="3">
        <v>96.519203186035199</v>
      </c>
      <c r="BY356" s="3">
        <v>6</v>
      </c>
      <c r="BZ356" s="3">
        <v>6</v>
      </c>
      <c r="CA356" s="3">
        <v>99.879750000000001</v>
      </c>
      <c r="CB356" s="3">
        <v>97.485290527343807</v>
      </c>
      <c r="CC356" s="3">
        <v>97.292770385742202</v>
      </c>
      <c r="CD356" s="3">
        <v>87.746192932128906</v>
      </c>
      <c r="CE356" s="3">
        <v>9.1732826232910192</v>
      </c>
      <c r="CF356" s="3">
        <v>4.3015098571777299</v>
      </c>
      <c r="CG356" s="3">
        <v>9.7157249999999991</v>
      </c>
      <c r="CH356" s="3">
        <v>3.5131296727938199</v>
      </c>
      <c r="CI356" s="3">
        <v>0.3</v>
      </c>
      <c r="CJ356" s="3">
        <v>3.4</v>
      </c>
      <c r="CK356" s="3">
        <v>73</v>
      </c>
      <c r="CL356" s="3">
        <v>97</v>
      </c>
      <c r="CM356" s="3">
        <v>96</v>
      </c>
      <c r="CN356" s="3">
        <v>2.97</v>
      </c>
      <c r="CO356" s="3">
        <v>5.3339999999999996</v>
      </c>
      <c r="CP356" s="3">
        <v>3.802</v>
      </c>
      <c r="CQ356" s="3">
        <v>5.5856400930447501E-3</v>
      </c>
      <c r="CR356" s="3">
        <v>27.6</v>
      </c>
      <c r="CS356" s="3">
        <v>30.799999999999997</v>
      </c>
      <c r="CT356" s="3">
        <v>100</v>
      </c>
      <c r="CU356" s="3">
        <v>99.881677815154205</v>
      </c>
      <c r="CV356" s="3">
        <v>99.906091946174101</v>
      </c>
      <c r="CW356" s="3">
        <v>2</v>
      </c>
      <c r="CX356" s="3">
        <f t="shared" si="84"/>
        <v>3.95</v>
      </c>
      <c r="CY356" s="3">
        <f t="shared" si="84"/>
        <v>5.05</v>
      </c>
      <c r="CZ356" s="3">
        <f t="shared" si="84"/>
        <v>18.3</v>
      </c>
      <c r="DA356" s="3">
        <f t="shared" si="84"/>
        <v>1.5644834699999999</v>
      </c>
      <c r="DB356" s="3">
        <f t="shared" si="84"/>
        <v>2686.14419979883</v>
      </c>
      <c r="DC356" s="3">
        <f t="shared" si="84"/>
        <v>18.279719830000001</v>
      </c>
      <c r="DD356" s="3">
        <f t="shared" si="84"/>
        <v>40.6</v>
      </c>
      <c r="DE356" s="3">
        <f t="shared" si="84"/>
        <v>25.200000000000003</v>
      </c>
      <c r="DF356" s="3">
        <f t="shared" si="84"/>
        <v>2.8</v>
      </c>
      <c r="DG356" s="3">
        <f t="shared" si="84"/>
        <v>7.55</v>
      </c>
      <c r="DH356" s="3">
        <f t="shared" si="84"/>
        <v>32.75</v>
      </c>
      <c r="DI356" s="3">
        <f t="shared" si="84"/>
        <v>0.79999999999999993</v>
      </c>
      <c r="DJ356" s="3">
        <f t="shared" si="84"/>
        <v>18.850000000000001</v>
      </c>
      <c r="DK356" s="3">
        <f t="shared" si="84"/>
        <v>0</v>
      </c>
      <c r="DL356" s="3">
        <f t="shared" si="84"/>
        <v>2.64324929691128</v>
      </c>
      <c r="DM356" s="3">
        <v>27.521000000000001</v>
      </c>
      <c r="DN356" s="3">
        <v>0.59323434207060599</v>
      </c>
      <c r="DO356" s="3">
        <v>19.450895627856799</v>
      </c>
      <c r="DP356" s="3">
        <v>35.713999999999999</v>
      </c>
      <c r="DQ356" s="3">
        <v>74.216999999999999</v>
      </c>
      <c r="DR356" s="3">
        <v>81.659000000000006</v>
      </c>
      <c r="DS356" s="3">
        <v>52.607999999999997</v>
      </c>
      <c r="DT356" s="3">
        <v>81.118837987448501</v>
      </c>
      <c r="DU356" s="3">
        <v>69.066999999999993</v>
      </c>
      <c r="DV356" s="3">
        <v>41.59</v>
      </c>
      <c r="DW356" s="3">
        <v>30.83</v>
      </c>
      <c r="DX356" s="3">
        <v>14.747</v>
      </c>
      <c r="DY356" s="3">
        <v>33.097000000000001</v>
      </c>
      <c r="DZ356" s="3">
        <v>24.158000000000001</v>
      </c>
      <c r="EA356" s="3">
        <v>24.44</v>
      </c>
      <c r="EB356" s="3">
        <v>-94869</v>
      </c>
      <c r="EC356" s="3">
        <v>8.0730000000000004</v>
      </c>
      <c r="ED356" s="3">
        <v>38.499000000000002</v>
      </c>
      <c r="EE356" s="3">
        <v>77.498000000000005</v>
      </c>
      <c r="EF356" s="3">
        <v>9.1999999999999993</v>
      </c>
      <c r="EG356" s="3">
        <v>8.5</v>
      </c>
      <c r="EH356" s="3">
        <v>2.8</v>
      </c>
      <c r="EI356" s="3">
        <v>83.229268292682903</v>
      </c>
      <c r="EJ356" s="3">
        <v>1.32</v>
      </c>
      <c r="EK356" s="3">
        <v>93.851391000000007</v>
      </c>
      <c r="EL356" s="3">
        <v>87.414648</v>
      </c>
      <c r="EM356" s="3">
        <v>15.190021958890799</v>
      </c>
      <c r="EN356" s="3">
        <v>66.516193172726403</v>
      </c>
      <c r="EO356" s="3">
        <v>-0.29895105908803599</v>
      </c>
      <c r="EP356" s="3">
        <v>2628.94384765625</v>
      </c>
      <c r="EQ356" s="3">
        <v>1163.0522699999999</v>
      </c>
      <c r="ER356" s="3">
        <v>-1.4218315241778501</v>
      </c>
      <c r="ES356" s="3">
        <v>-4.9415942468664003E-3</v>
      </c>
      <c r="ET356" s="3">
        <v>79.366</v>
      </c>
      <c r="EU356" s="3">
        <v>0.69515360215145505</v>
      </c>
      <c r="EV356" s="2">
        <v>18.23</v>
      </c>
      <c r="EW356" s="2">
        <v>20.64</v>
      </c>
      <c r="EX356" s="2">
        <v>15.68</v>
      </c>
      <c r="EY356" s="3">
        <v>0.68956166505813599</v>
      </c>
      <c r="EZ356" s="3">
        <v>1.1738913059234599</v>
      </c>
      <c r="FA356" s="3">
        <v>7</v>
      </c>
      <c r="FB356" s="3">
        <v>1.7</v>
      </c>
      <c r="FC356" s="3">
        <v>5</v>
      </c>
      <c r="FD356" s="3">
        <v>108000000</v>
      </c>
      <c r="FE356" s="3">
        <v>0.86612695697596598</v>
      </c>
      <c r="FF356" s="3">
        <v>1.2539124236883701</v>
      </c>
      <c r="FG356" s="3">
        <v>2.7806292279609202</v>
      </c>
      <c r="FH356" s="3">
        <v>2.53350841914475E-3</v>
      </c>
      <c r="FI356" s="3">
        <v>2.1139124988455198E-2</v>
      </c>
      <c r="FJ356" s="3">
        <v>1.6092734064790799E-4</v>
      </c>
      <c r="FK356" s="3">
        <v>7.9086346486516492E-3</v>
      </c>
      <c r="FL356" s="3">
        <f>AVERAGE(FL357,FL355)</f>
        <v>13.083170029974351</v>
      </c>
      <c r="FM356" s="3">
        <v>7.4930027848571203</v>
      </c>
      <c r="FN356" s="3">
        <v>3.3738870229190101</v>
      </c>
      <c r="FO356" s="3">
        <v>6.9109622376300104</v>
      </c>
      <c r="FP356" s="3">
        <v>0.99375003576278698</v>
      </c>
      <c r="FQ356" s="3">
        <v>6.0647751071110798E-2</v>
      </c>
      <c r="FR356" s="3">
        <v>0.243121743202209</v>
      </c>
      <c r="FS356" s="3">
        <v>0.96652239561080899</v>
      </c>
      <c r="FT356" s="3">
        <v>0.74645406007766701</v>
      </c>
      <c r="FU356" s="3">
        <v>33540.357174356097</v>
      </c>
    </row>
    <row r="357" spans="1:177" x14ac:dyDescent="0.35">
      <c r="A357" s="3">
        <v>2015</v>
      </c>
      <c r="B357" s="3" t="s">
        <v>76</v>
      </c>
      <c r="C357" s="5">
        <v>286.97000000000003</v>
      </c>
      <c r="D357" s="8">
        <v>1610.6</v>
      </c>
      <c r="E357" s="3">
        <v>53.189062184160903</v>
      </c>
      <c r="F357" s="3">
        <v>151.501520578716</v>
      </c>
      <c r="G357" s="3">
        <v>53.189062184160903</v>
      </c>
      <c r="H357" s="3">
        <v>0.26436138255382202</v>
      </c>
      <c r="I357" s="3">
        <v>24.5731005621812</v>
      </c>
      <c r="J357" s="3">
        <v>9.8260020293759194</v>
      </c>
      <c r="K357" s="3">
        <v>37.1275324670126</v>
      </c>
      <c r="L357" s="3">
        <v>13.539856640264899</v>
      </c>
      <c r="M357" s="3">
        <v>636</v>
      </c>
      <c r="N357" s="3">
        <v>99.16</v>
      </c>
      <c r="O357" s="3">
        <v>99.39</v>
      </c>
      <c r="P357" s="3">
        <v>99.81</v>
      </c>
      <c r="Q357" s="3">
        <v>3243.1</v>
      </c>
      <c r="R357" s="3">
        <v>100</v>
      </c>
      <c r="S357" s="3">
        <v>100</v>
      </c>
      <c r="T357" s="3">
        <v>21.929312470735098</v>
      </c>
      <c r="U357" s="3">
        <v>53.292264320274697</v>
      </c>
      <c r="V357" s="3">
        <v>10.53568076</v>
      </c>
      <c r="W357" s="3">
        <v>55.152724874645202</v>
      </c>
      <c r="X357" s="3">
        <v>19</v>
      </c>
      <c r="Y357" s="3">
        <v>83</v>
      </c>
      <c r="Z357" s="3">
        <v>17</v>
      </c>
      <c r="AA357" s="3">
        <v>37.9611860133192</v>
      </c>
      <c r="AB357" s="3">
        <v>65.748556197200003</v>
      </c>
      <c r="AC357" s="3">
        <v>15.0250682236</v>
      </c>
      <c r="AD357" s="3">
        <v>28.336330935251802</v>
      </c>
      <c r="AE357" s="3">
        <v>2394.2383944891899</v>
      </c>
      <c r="AF357" s="3">
        <v>28.02</v>
      </c>
      <c r="AG357" s="3">
        <v>18.626328879999999</v>
      </c>
      <c r="AH357" s="3">
        <v>0.4</v>
      </c>
      <c r="AI357" s="3">
        <v>26142</v>
      </c>
      <c r="AJ357" s="3">
        <f>AVERAGE(AJ356,AJ358)</f>
        <v>3.7453469999999998</v>
      </c>
      <c r="AK357" s="3">
        <f>AVERAGE(AK356,AK358)</f>
        <v>3.7230240000000001</v>
      </c>
      <c r="AL357" s="3">
        <v>44037.714513882602</v>
      </c>
      <c r="AM357" s="3">
        <v>4.6881659326608798</v>
      </c>
      <c r="AN357" s="3">
        <v>12.2353033513853</v>
      </c>
      <c r="AO357" s="3">
        <v>0.74518125137793001</v>
      </c>
      <c r="AP357" s="3">
        <v>0</v>
      </c>
      <c r="AQ357" s="3">
        <v>7.2442156210260102E-3</v>
      </c>
      <c r="AR357" s="3">
        <v>1.1642571522764401E-3</v>
      </c>
      <c r="AS357" s="3">
        <v>4.0213919927599498E-2</v>
      </c>
      <c r="AT357" s="3">
        <v>100</v>
      </c>
      <c r="AU357" s="3">
        <v>99.907945205479507</v>
      </c>
      <c r="AV357" s="3">
        <v>99.926726310510205</v>
      </c>
      <c r="AW357" s="3">
        <v>2.5</v>
      </c>
      <c r="AX357" s="3">
        <v>11.4789135773146</v>
      </c>
      <c r="AY357" s="3">
        <v>13.9864950930159</v>
      </c>
      <c r="AZ357" s="3">
        <v>6.8452098951101599</v>
      </c>
      <c r="BA357" s="3">
        <v>16.4896931180674</v>
      </c>
      <c r="BB357" s="5">
        <v>22.1</v>
      </c>
      <c r="BC357" s="9">
        <v>178600</v>
      </c>
      <c r="BD357" s="3">
        <v>0.81606535859779805</v>
      </c>
      <c r="BE357" s="3">
        <v>3.25</v>
      </c>
      <c r="BF357" s="3">
        <v>92.952685921054496</v>
      </c>
      <c r="BG357" s="3">
        <v>3.9984263212818001</v>
      </c>
      <c r="BH357" s="3">
        <v>16.827912352419901</v>
      </c>
      <c r="BI357" s="3">
        <v>24.757047242629699</v>
      </c>
      <c r="BJ357" s="3">
        <v>1.22178995609283</v>
      </c>
      <c r="BK357" s="3">
        <v>17.600000000000001</v>
      </c>
      <c r="BL357" s="3">
        <v>35.6</v>
      </c>
      <c r="BM357" s="3">
        <v>109.9855567</v>
      </c>
      <c r="BN357" s="3">
        <v>29.167595460000001</v>
      </c>
      <c r="BO357" s="3">
        <v>889.57152434096395</v>
      </c>
      <c r="BP357" s="3">
        <v>78.689631869999999</v>
      </c>
      <c r="BQ357" s="3">
        <v>4.0581748449874997</v>
      </c>
      <c r="BR357" s="3">
        <v>1.00075995922089</v>
      </c>
      <c r="BS357" s="3">
        <v>98.143257141113295</v>
      </c>
      <c r="BT357" s="3">
        <v>1.01551997661591</v>
      </c>
      <c r="BU357" s="3">
        <v>0.99380999803543102</v>
      </c>
      <c r="BV357" s="3">
        <v>1.16105997562408</v>
      </c>
      <c r="BW357" s="3">
        <v>96.249313354492202</v>
      </c>
      <c r="BX357" s="3">
        <v>96.101348876953097</v>
      </c>
      <c r="BY357" s="3">
        <v>6</v>
      </c>
      <c r="BZ357" s="3">
        <v>6</v>
      </c>
      <c r="CA357" s="3">
        <v>99.258099999999999</v>
      </c>
      <c r="CB357" s="3">
        <v>97.506752014160199</v>
      </c>
      <c r="CC357" s="3">
        <v>97.587463378906193</v>
      </c>
      <c r="CD357" s="3">
        <v>87.115341186523395</v>
      </c>
      <c r="CE357" s="3">
        <v>9.4144573211669904</v>
      </c>
      <c r="CF357" s="3">
        <v>4.2845702171325701</v>
      </c>
      <c r="CG357" s="3">
        <v>9.9418199999999999</v>
      </c>
      <c r="CH357" s="3">
        <v>3.4163321994381999</v>
      </c>
      <c r="CI357" s="3">
        <v>0.3</v>
      </c>
      <c r="CJ357" s="3">
        <v>3.3</v>
      </c>
      <c r="CK357" s="3">
        <v>76</v>
      </c>
      <c r="CL357" s="3">
        <v>97</v>
      </c>
      <c r="CM357" s="3">
        <v>96</v>
      </c>
      <c r="CN357" s="3">
        <v>2.98</v>
      </c>
      <c r="CO357" s="3">
        <v>5.4720000000000004</v>
      </c>
      <c r="CP357" s="3">
        <v>3.847</v>
      </c>
      <c r="CQ357" s="3">
        <v>5.4121621951441897E-3</v>
      </c>
      <c r="CR357" s="3">
        <v>27.3</v>
      </c>
      <c r="CS357" s="3">
        <v>29.7</v>
      </c>
      <c r="CT357" s="3">
        <v>100</v>
      </c>
      <c r="CU357" s="3">
        <v>99.890038536390506</v>
      </c>
      <c r="CV357" s="3">
        <v>99.912472243595005</v>
      </c>
      <c r="CW357" s="3">
        <v>4</v>
      </c>
      <c r="CX357" s="3">
        <f t="shared" si="84"/>
        <v>3.95</v>
      </c>
      <c r="CY357" s="3">
        <f t="shared" si="84"/>
        <v>4.1500000000000004</v>
      </c>
      <c r="CZ357" s="3">
        <f t="shared" si="84"/>
        <v>15.399999999999999</v>
      </c>
      <c r="DA357" s="3">
        <f t="shared" si="84"/>
        <v>1.5484801849999998</v>
      </c>
      <c r="DB357" s="3">
        <f t="shared" si="84"/>
        <v>2782.6104667240952</v>
      </c>
      <c r="DC357" s="3">
        <f t="shared" si="84"/>
        <v>18.426328659999999</v>
      </c>
      <c r="DD357" s="3">
        <f t="shared" si="84"/>
        <v>40</v>
      </c>
      <c r="DE357" s="3">
        <f t="shared" si="84"/>
        <v>24.6</v>
      </c>
      <c r="DF357" s="3">
        <f t="shared" si="84"/>
        <v>2.9000000000000004</v>
      </c>
      <c r="DG357" s="3">
        <f t="shared" si="84"/>
        <v>7.75</v>
      </c>
      <c r="DH357" s="3">
        <f t="shared" si="84"/>
        <v>32.049999999999997</v>
      </c>
      <c r="DI357" s="3">
        <f t="shared" si="84"/>
        <v>0.45</v>
      </c>
      <c r="DJ357" s="3">
        <f t="shared" si="84"/>
        <v>18.899999999999999</v>
      </c>
      <c r="DK357" s="3">
        <f t="shared" si="84"/>
        <v>0</v>
      </c>
      <c r="DL357" s="3">
        <f t="shared" si="84"/>
        <v>2.647798098845215</v>
      </c>
      <c r="DM357" s="3">
        <v>31.373999999999999</v>
      </c>
      <c r="DN357" s="3">
        <v>0.562051088685672</v>
      </c>
      <c r="DO357" s="3">
        <v>19.904070686375999</v>
      </c>
      <c r="DP357" s="3">
        <v>34.716000000000001</v>
      </c>
      <c r="DQ357" s="3">
        <v>74.340999999999994</v>
      </c>
      <c r="DR357" s="3">
        <v>81.430999999999997</v>
      </c>
      <c r="DS357" s="3">
        <v>52.593000000000004</v>
      </c>
      <c r="DT357" s="3">
        <v>81.3641918965331</v>
      </c>
      <c r="DU357" s="3">
        <v>68.509</v>
      </c>
      <c r="DV357" s="3">
        <v>41.23</v>
      </c>
      <c r="DW357" s="3">
        <v>30.51</v>
      </c>
      <c r="DX357" s="3">
        <v>13.19</v>
      </c>
      <c r="DY357" s="3">
        <v>30.361000000000001</v>
      </c>
      <c r="DZ357" s="3">
        <v>21.576000000000001</v>
      </c>
      <c r="EA357" s="3">
        <v>22.06</v>
      </c>
      <c r="EB357" s="3">
        <v>-871</v>
      </c>
      <c r="EC357" s="3">
        <v>7.6280000000000001</v>
      </c>
      <c r="ED357" s="3">
        <v>38.807000000000002</v>
      </c>
      <c r="EE357" s="3">
        <v>76.998000000000005</v>
      </c>
      <c r="EF357" s="3">
        <v>9</v>
      </c>
      <c r="EG357" s="3">
        <v>9.1</v>
      </c>
      <c r="EH357" s="3">
        <v>2.8</v>
      </c>
      <c r="EI357" s="3">
        <v>82.831707317073196</v>
      </c>
      <c r="EJ357" s="3">
        <v>1.33</v>
      </c>
      <c r="EK357" s="3">
        <v>93.844787999999994</v>
      </c>
      <c r="EL357" s="3">
        <v>87.479326</v>
      </c>
      <c r="EM357" s="3">
        <v>15.1562020326701</v>
      </c>
      <c r="EN357" s="3">
        <v>66.257171718189795</v>
      </c>
      <c r="EO357" s="3">
        <v>-7.7588861590047006E-2</v>
      </c>
      <c r="EP357" s="3">
        <v>2636.84765625</v>
      </c>
      <c r="EQ357" s="3">
        <v>1189.6445000000001</v>
      </c>
      <c r="ER357" s="3">
        <v>-1.22791946585816</v>
      </c>
      <c r="ES357" s="3">
        <v>0.21932548266905599</v>
      </c>
      <c r="ET357" s="3">
        <v>79.602000000000004</v>
      </c>
      <c r="EU357" s="3">
        <v>0.65042272523589795</v>
      </c>
      <c r="EV357" s="2">
        <v>17.89</v>
      </c>
      <c r="EW357" s="2">
        <v>20.38</v>
      </c>
      <c r="EX357" s="2">
        <v>15.26</v>
      </c>
      <c r="EY357" s="3">
        <v>0.63158971071243297</v>
      </c>
      <c r="EZ357" s="3">
        <v>1.15785312652588</v>
      </c>
      <c r="FA357" s="3">
        <v>7</v>
      </c>
      <c r="FB357" s="3">
        <v>1.7</v>
      </c>
      <c r="FC357" s="3">
        <v>5</v>
      </c>
      <c r="FD357" s="3">
        <v>152000000</v>
      </c>
      <c r="FE357" s="3">
        <v>0.86798561700732602</v>
      </c>
      <c r="FF357" s="3">
        <v>1.2702320395661999</v>
      </c>
      <c r="FG357" s="3">
        <v>2.8954271167662502</v>
      </c>
      <c r="FH357" s="3">
        <v>1.74515115453359E-3</v>
      </c>
      <c r="FI357" s="3">
        <v>1.42370942540763E-2</v>
      </c>
      <c r="FJ357" s="3">
        <v>3.50962287631232E-4</v>
      </c>
      <c r="FK357" s="3">
        <v>2.93077580087329E-3</v>
      </c>
      <c r="FL357" s="3">
        <v>12.690237191825901</v>
      </c>
      <c r="FM357" s="3">
        <v>5.1726308283912701</v>
      </c>
      <c r="FN357" s="3">
        <v>3.4319491896319998</v>
      </c>
      <c r="FO357" s="3">
        <v>6.8873584943464801</v>
      </c>
      <c r="FP357" s="3">
        <v>1.04484903812408</v>
      </c>
      <c r="FQ357" s="3">
        <v>4.7892261185159699E-2</v>
      </c>
      <c r="FR357" s="3">
        <v>0.24116013944149001</v>
      </c>
      <c r="FS357" s="3">
        <v>0.88593751192092896</v>
      </c>
      <c r="FT357" s="3">
        <v>0.79149788618087802</v>
      </c>
      <c r="FU357" s="3">
        <v>34919.387252067201</v>
      </c>
    </row>
    <row r="358" spans="1:177" x14ac:dyDescent="0.35">
      <c r="A358" s="3">
        <v>2016</v>
      </c>
      <c r="B358" s="3" t="s">
        <v>76</v>
      </c>
      <c r="C358" s="5">
        <v>281.51</v>
      </c>
      <c r="D358" s="5">
        <v>1724.77</v>
      </c>
      <c r="E358" s="3">
        <v>52.577247359697701</v>
      </c>
      <c r="F358" s="3">
        <v>143.96612515988301</v>
      </c>
      <c r="G358" s="3">
        <v>52.577247359697701</v>
      </c>
      <c r="H358" s="3">
        <v>0.26540666777356903</v>
      </c>
      <c r="I358" s="3">
        <v>24.6958948202833</v>
      </c>
      <c r="J358" s="3">
        <v>9.3998566750206205</v>
      </c>
      <c r="K358" s="3">
        <v>37.142868581403</v>
      </c>
      <c r="L358" s="3">
        <v>13.7597703468782</v>
      </c>
      <c r="M358" s="3">
        <v>636</v>
      </c>
      <c r="N358" s="3">
        <v>106.19</v>
      </c>
      <c r="O358" s="3">
        <v>106.11</v>
      </c>
      <c r="P358" s="3">
        <v>105.71</v>
      </c>
      <c r="Q358" s="3">
        <v>3877.8</v>
      </c>
      <c r="R358" s="3">
        <v>100</v>
      </c>
      <c r="S358" s="3">
        <v>100</v>
      </c>
      <c r="T358" s="3">
        <v>23.215080354612802</v>
      </c>
      <c r="U358" s="3">
        <v>56.772219973282603</v>
      </c>
      <c r="V358" s="3">
        <v>9.5764971239999994</v>
      </c>
      <c r="W358" s="3">
        <v>40.724385002614497</v>
      </c>
      <c r="X358" s="3">
        <v>19</v>
      </c>
      <c r="Y358" s="3">
        <v>83</v>
      </c>
      <c r="Z358" s="3">
        <v>17</v>
      </c>
      <c r="AA358" s="3">
        <v>39.476426714315899</v>
      </c>
      <c r="AB358" s="3">
        <v>65.228532077799997</v>
      </c>
      <c r="AC358" s="3">
        <v>15.6625348323</v>
      </c>
      <c r="AD358" s="3">
        <v>28.076438848920901</v>
      </c>
      <c r="AE358" s="3">
        <v>2392.2177885400802</v>
      </c>
      <c r="AF358" s="3">
        <v>28.02</v>
      </c>
      <c r="AG358" s="3">
        <v>18.626328879999999</v>
      </c>
      <c r="AH358" s="3">
        <v>0.4</v>
      </c>
      <c r="AI358" s="3">
        <v>26670</v>
      </c>
      <c r="AJ358" s="3">
        <v>3.716888</v>
      </c>
      <c r="AK358" s="3">
        <v>3.7274120000000002</v>
      </c>
      <c r="AL358" s="3">
        <v>43716.202178336702</v>
      </c>
      <c r="AM358" s="3">
        <v>4.7733749491111404</v>
      </c>
      <c r="AN358" s="3">
        <v>12.582114864903399</v>
      </c>
      <c r="AO358" s="3">
        <v>0.71738501972765401</v>
      </c>
      <c r="AP358" s="3">
        <v>0</v>
      </c>
      <c r="AQ358" s="3">
        <v>6.6919208963253903E-3</v>
      </c>
      <c r="AR358" s="3">
        <v>4.18376564730134E-4</v>
      </c>
      <c r="AS358" s="3">
        <v>3.6013349156787798E-2</v>
      </c>
      <c r="AT358" s="3">
        <v>100</v>
      </c>
      <c r="AU358" s="3">
        <v>99.907945205479507</v>
      </c>
      <c r="AV358" s="3">
        <v>99.926502278725593</v>
      </c>
      <c r="AW358" s="3">
        <v>2.5</v>
      </c>
      <c r="AX358" s="3">
        <v>11.9298740188351</v>
      </c>
      <c r="AY358" s="3">
        <v>11.1817633007757</v>
      </c>
      <c r="AZ358" s="3">
        <v>6.2939168692368801</v>
      </c>
      <c r="BA358" s="3">
        <v>16.9908617796446</v>
      </c>
      <c r="BB358" s="5">
        <v>22.3</v>
      </c>
      <c r="BC358" s="9">
        <v>177731</v>
      </c>
      <c r="BD358" s="3">
        <v>0.81606535859779805</v>
      </c>
      <c r="BE358" s="3">
        <v>3.25</v>
      </c>
      <c r="BF358" s="3">
        <v>93.049262957298794</v>
      </c>
      <c r="BG358" s="3">
        <v>3.9984263212818001</v>
      </c>
      <c r="BH358" s="3">
        <v>17.007620670724101</v>
      </c>
      <c r="BI358" s="3">
        <v>25.084655897756999</v>
      </c>
      <c r="BJ358" s="3">
        <v>1.1898599863052399</v>
      </c>
      <c r="BK358" s="3">
        <v>17.600000000000001</v>
      </c>
      <c r="BL358" s="3">
        <v>35.6</v>
      </c>
      <c r="BM358" s="3">
        <v>110.86256059999999</v>
      </c>
      <c r="BN358" s="3">
        <v>30.36722687</v>
      </c>
      <c r="BO358" s="3">
        <v>2762.5597780159601</v>
      </c>
      <c r="BP358" s="3">
        <v>80.56133294</v>
      </c>
      <c r="BQ358" s="3">
        <v>4.0251018975087396</v>
      </c>
      <c r="BR358" s="3">
        <v>0.99967998266220104</v>
      </c>
      <c r="BS358" s="3">
        <v>98.250511169433594</v>
      </c>
      <c r="BT358" s="3">
        <v>1.0165699720382699</v>
      </c>
      <c r="BU358" s="3">
        <v>1.0034699440002399</v>
      </c>
      <c r="BV358" s="3">
        <v>1.1659200191497801</v>
      </c>
      <c r="BW358" s="3">
        <v>95.284103393554702</v>
      </c>
      <c r="BX358" s="3">
        <v>94.701316833496094</v>
      </c>
      <c r="BY358" s="3">
        <v>6</v>
      </c>
      <c r="BZ358" s="3">
        <v>6</v>
      </c>
      <c r="CA358" s="3">
        <v>99.972250000000003</v>
      </c>
      <c r="CB358" s="3">
        <v>97.849159240722699</v>
      </c>
      <c r="CC358" s="3">
        <v>97.9268798828125</v>
      </c>
      <c r="CD358" s="3">
        <v>88.845741271972699</v>
      </c>
      <c r="CE358" s="3">
        <v>9.6604299545288104</v>
      </c>
      <c r="CF358" s="3">
        <v>4.2254400253295898</v>
      </c>
      <c r="CG358" s="3">
        <v>9.9418199999999999</v>
      </c>
      <c r="CH358" s="3">
        <v>3.4163321994381999</v>
      </c>
      <c r="CI358" s="3">
        <v>0.3</v>
      </c>
      <c r="CJ358" s="3">
        <v>3.3</v>
      </c>
      <c r="CK358" s="3">
        <v>82</v>
      </c>
      <c r="CL358" s="3">
        <v>97</v>
      </c>
      <c r="CM358" s="3">
        <v>97</v>
      </c>
      <c r="CN358" s="3">
        <v>2.97</v>
      </c>
      <c r="CO358" s="3">
        <v>5.7050000000000001</v>
      </c>
      <c r="CP358" s="3">
        <v>3.8239999999999998</v>
      </c>
      <c r="CQ358" s="3">
        <v>5.3412733052450399E-3</v>
      </c>
      <c r="CR358" s="3">
        <v>27.3</v>
      </c>
      <c r="CS358" s="3">
        <v>29.7</v>
      </c>
      <c r="CT358" s="3">
        <v>100</v>
      </c>
      <c r="CU358" s="3">
        <v>99.898399257626707</v>
      </c>
      <c r="CV358" s="3">
        <v>99.918880794314703</v>
      </c>
      <c r="CW358" s="3">
        <v>4</v>
      </c>
      <c r="CX358" s="3">
        <f t="shared" si="84"/>
        <v>3.95</v>
      </c>
      <c r="CY358" s="3">
        <f t="shared" si="84"/>
        <v>4.55</v>
      </c>
      <c r="CZ358" s="3">
        <f t="shared" si="84"/>
        <v>14.7</v>
      </c>
      <c r="DA358" s="3">
        <f t="shared" si="84"/>
        <v>1.5397178599999999</v>
      </c>
      <c r="DB358" s="3">
        <f t="shared" si="84"/>
        <v>2980.9377785810898</v>
      </c>
      <c r="DC358" s="3">
        <f t="shared" si="84"/>
        <v>18.377740859999999</v>
      </c>
      <c r="DD358" s="3">
        <f t="shared" si="84"/>
        <v>39.25</v>
      </c>
      <c r="DE358" s="3">
        <f t="shared" si="84"/>
        <v>23.85</v>
      </c>
      <c r="DF358" s="3">
        <f t="shared" si="84"/>
        <v>3</v>
      </c>
      <c r="DG358" s="3">
        <f t="shared" si="84"/>
        <v>7.85</v>
      </c>
      <c r="DH358" s="3">
        <f t="shared" si="84"/>
        <v>31.299999999999997</v>
      </c>
      <c r="DI358" s="3">
        <f t="shared" si="84"/>
        <v>0.44999999999999996</v>
      </c>
      <c r="DJ358" s="3">
        <f t="shared" si="84"/>
        <v>18.55</v>
      </c>
      <c r="DK358" s="3">
        <f t="shared" si="84"/>
        <v>0</v>
      </c>
      <c r="DL358" s="3">
        <f t="shared" si="84"/>
        <v>2.6012842642253298</v>
      </c>
      <c r="DM358" s="3">
        <v>30.664999999999999</v>
      </c>
      <c r="DN358" s="3">
        <v>0.47839350182656598</v>
      </c>
      <c r="DO358" s="3">
        <v>19.606307039556501</v>
      </c>
      <c r="DP358" s="3">
        <v>33.042999999999999</v>
      </c>
      <c r="DQ358" s="3">
        <v>74.245999999999995</v>
      </c>
      <c r="DR358" s="3">
        <v>80.984999999999999</v>
      </c>
      <c r="DS358" s="3">
        <v>52.581000000000003</v>
      </c>
      <c r="DT358" s="3">
        <v>81.943989901351202</v>
      </c>
      <c r="DU358" s="3">
        <v>67.387</v>
      </c>
      <c r="DV358" s="3">
        <v>40.020000000000003</v>
      </c>
      <c r="DW358" s="3">
        <v>29.79</v>
      </c>
      <c r="DX358" s="3">
        <v>11.670999999999999</v>
      </c>
      <c r="DY358" s="3">
        <v>27.452000000000002</v>
      </c>
      <c r="DZ358" s="3">
        <v>19.164000000000001</v>
      </c>
      <c r="EA358" s="3">
        <v>19.64</v>
      </c>
      <c r="EB358" s="3">
        <v>89021</v>
      </c>
      <c r="EC358" s="3">
        <v>7.2549999999999999</v>
      </c>
      <c r="ED358" s="3">
        <v>37.536999999999999</v>
      </c>
      <c r="EE358" s="3">
        <v>74.537000000000006</v>
      </c>
      <c r="EF358" s="3">
        <v>8.8000000000000007</v>
      </c>
      <c r="EG358" s="3">
        <v>8.8000000000000007</v>
      </c>
      <c r="EH358" s="3">
        <v>2.7</v>
      </c>
      <c r="EI358" s="3">
        <v>83.329268292682897</v>
      </c>
      <c r="EJ358" s="3">
        <v>1.34</v>
      </c>
      <c r="EK358" s="3">
        <v>93.978116999999997</v>
      </c>
      <c r="EL358" s="3">
        <v>87.735169999999997</v>
      </c>
      <c r="EM358" s="3">
        <v>15.0953337415246</v>
      </c>
      <c r="EN358" s="3">
        <v>66.0808412311452</v>
      </c>
      <c r="EO358" s="3">
        <v>8.4430150068073598E-2</v>
      </c>
      <c r="EP358" s="3">
        <v>2727.4287109375</v>
      </c>
      <c r="EQ358" s="3">
        <v>1189.22255</v>
      </c>
      <c r="ER358" s="3">
        <v>-1.08921191687422</v>
      </c>
      <c r="ES358" s="3">
        <v>0.382971718642725</v>
      </c>
      <c r="ET358" s="3">
        <v>79.84</v>
      </c>
      <c r="EU358" s="3">
        <v>0.63262110740324895</v>
      </c>
      <c r="EV358" s="2">
        <v>17.54</v>
      </c>
      <c r="EW358" s="2">
        <v>20.12</v>
      </c>
      <c r="EX358" s="2">
        <v>14.85</v>
      </c>
      <c r="EY358" s="3">
        <v>0.57036620378494296</v>
      </c>
      <c r="EZ358" s="3">
        <v>1.0955343246460001</v>
      </c>
      <c r="FA358" s="3">
        <v>7</v>
      </c>
      <c r="FB358" s="3">
        <v>1.7</v>
      </c>
      <c r="FC358" s="3">
        <v>5</v>
      </c>
      <c r="FD358" s="3">
        <v>104000000</v>
      </c>
      <c r="FE358" s="3">
        <v>0.86149973983099604</v>
      </c>
      <c r="FF358" s="3">
        <v>1.13713590926222</v>
      </c>
      <c r="FG358" s="3">
        <v>2.6806823301948501</v>
      </c>
      <c r="FH358" s="3">
        <v>1.1367896634245499E-3</v>
      </c>
      <c r="FI358" s="3">
        <v>1.3036681679736E-2</v>
      </c>
      <c r="FJ358" s="3">
        <v>1.79721487811782E-4</v>
      </c>
      <c r="FK358" s="3">
        <v>1.3292731433236899E-3</v>
      </c>
      <c r="FL358" s="3">
        <v>12.690237191825901</v>
      </c>
      <c r="FM358" s="3">
        <v>4.0697637071105301</v>
      </c>
      <c r="FN358" s="3">
        <v>3.1239457921723299</v>
      </c>
      <c r="FO358" s="3">
        <v>7.8011153069532</v>
      </c>
      <c r="FP358" s="3">
        <v>1.04162049293518</v>
      </c>
      <c r="FQ358" s="3">
        <v>4.1931724919514399E-2</v>
      </c>
      <c r="FR358" s="3">
        <v>0.40221449732780501</v>
      </c>
      <c r="FS358" s="3">
        <v>0.96548521518707298</v>
      </c>
      <c r="FT358" s="3">
        <v>0.99648380279541005</v>
      </c>
      <c r="FU358" s="3">
        <v>37305.629151056302</v>
      </c>
    </row>
    <row r="359" spans="1:177" x14ac:dyDescent="0.35">
      <c r="A359" s="3">
        <v>2017</v>
      </c>
      <c r="B359" s="3" t="s">
        <v>76</v>
      </c>
      <c r="C359" s="5">
        <v>310.38</v>
      </c>
      <c r="D359" s="5">
        <v>1606.48</v>
      </c>
      <c r="E359" s="3">
        <v>52.638713827628102</v>
      </c>
      <c r="F359" s="3">
        <v>155.495204046233</v>
      </c>
      <c r="G359" s="3">
        <v>52.638713827628102</v>
      </c>
      <c r="H359" s="3">
        <v>0.26299454710550701</v>
      </c>
      <c r="I359" s="3">
        <v>24.529740774322999</v>
      </c>
      <c r="J359" s="3">
        <v>9.4713744352762497</v>
      </c>
      <c r="K359" s="3">
        <v>37.1522339173654</v>
      </c>
      <c r="L359" s="3">
        <v>13.9335468804013</v>
      </c>
      <c r="M359" s="3">
        <v>636</v>
      </c>
      <c r="N359" s="3">
        <v>98.65</v>
      </c>
      <c r="O359" s="3">
        <v>101.65</v>
      </c>
      <c r="P359" s="3">
        <v>106.96</v>
      </c>
      <c r="Q359" s="3">
        <v>2770.2</v>
      </c>
      <c r="R359" s="3">
        <v>100</v>
      </c>
      <c r="S359" s="3">
        <v>100</v>
      </c>
      <c r="T359" s="3">
        <v>23.215080354612802</v>
      </c>
      <c r="U359" s="3">
        <v>56.772219973282603</v>
      </c>
      <c r="V359" s="3">
        <v>9.7493248749999992</v>
      </c>
      <c r="W359" s="3">
        <v>41.115549425171999</v>
      </c>
      <c r="X359" s="3">
        <v>19</v>
      </c>
      <c r="Y359" s="3">
        <v>83</v>
      </c>
      <c r="Z359" s="3">
        <v>17</v>
      </c>
      <c r="AA359" s="3">
        <v>42.173508890813999</v>
      </c>
      <c r="AB359" s="3">
        <v>65.823752243000001</v>
      </c>
      <c r="AC359" s="3">
        <v>15.597793580099999</v>
      </c>
      <c r="AD359" s="3">
        <v>27.062949640287801</v>
      </c>
      <c r="AE359" s="3">
        <v>2386.6125117388301</v>
      </c>
      <c r="AF359" s="3">
        <v>28.065633649122098</v>
      </c>
      <c r="AG359" s="3">
        <v>18.620442383810499</v>
      </c>
      <c r="AH359" s="3">
        <v>0.4</v>
      </c>
      <c r="AI359" s="3">
        <v>27487</v>
      </c>
      <c r="AJ359" s="3">
        <f>AVERAGE(AJ358,AJ360)</f>
        <v>3.7784439999999999</v>
      </c>
      <c r="AK359" s="3">
        <f>AVERAGE(AK358,AK360)</f>
        <v>3.7787060000000001</v>
      </c>
      <c r="AL359" s="3">
        <v>39766.526724361996</v>
      </c>
      <c r="AM359" s="3">
        <v>-3.6557329275005701</v>
      </c>
      <c r="AN359" s="3">
        <v>12.2661749129838</v>
      </c>
      <c r="AO359" s="3">
        <v>0.75034185282240096</v>
      </c>
      <c r="AP359" s="3">
        <v>0</v>
      </c>
      <c r="AQ359" s="3">
        <v>1.32546147287321E-2</v>
      </c>
      <c r="AR359" s="3">
        <v>4.49964238673808E-4</v>
      </c>
      <c r="AS359" s="3">
        <v>3.3972198864245601E-2</v>
      </c>
      <c r="AT359" s="3">
        <v>100</v>
      </c>
      <c r="AU359" s="3">
        <v>99.907945205479507</v>
      </c>
      <c r="AV359" s="3">
        <v>99.9262844449661</v>
      </c>
      <c r="AW359" s="3">
        <v>2.5</v>
      </c>
      <c r="AX359" s="3">
        <v>11.718248922078701</v>
      </c>
      <c r="AY359" s="3">
        <v>13.474152296418399</v>
      </c>
      <c r="AZ359" s="3">
        <v>6.7907154096385902</v>
      </c>
      <c r="BA359" s="3">
        <v>16.808503621645901</v>
      </c>
      <c r="BB359" s="5">
        <v>21.6</v>
      </c>
      <c r="BC359" s="9">
        <v>180633</v>
      </c>
      <c r="BD359" s="3">
        <v>0.81606535859779805</v>
      </c>
      <c r="BE359" s="3">
        <v>3.25</v>
      </c>
      <c r="BF359" s="3">
        <v>93.270910154963303</v>
      </c>
      <c r="BG359" s="3">
        <v>3.9984263212818001</v>
      </c>
      <c r="BH359" s="3">
        <v>17.163179442420201</v>
      </c>
      <c r="BI359" s="3">
        <v>25.378469097960899</v>
      </c>
      <c r="BJ359" s="3">
        <v>1.2097699642181401</v>
      </c>
      <c r="BK359" s="3">
        <v>17.600000000000001</v>
      </c>
      <c r="BL359" s="3">
        <v>35.6</v>
      </c>
      <c r="BM359" s="3">
        <v>112.7141001</v>
      </c>
      <c r="BN359" s="3">
        <v>31.487546089999999</v>
      </c>
      <c r="BO359" s="3">
        <v>7247.0390337344197</v>
      </c>
      <c r="BP359" s="3">
        <v>84.602245699999997</v>
      </c>
      <c r="BQ359" s="3">
        <v>3.9907862296908601</v>
      </c>
      <c r="BR359" s="3">
        <f>AVERAGE(BR358,BR360)</f>
        <v>1.0001200139522555</v>
      </c>
      <c r="BS359" s="3">
        <f>AVERAGE(BS358,BS360)</f>
        <v>98.343505859375</v>
      </c>
      <c r="BT359" s="3">
        <v>1.0166200399398799</v>
      </c>
      <c r="BU359" s="3">
        <v>1.0136200189590501</v>
      </c>
      <c r="BV359" s="3">
        <v>1.1698100566864</v>
      </c>
      <c r="BW359" s="3">
        <v>97.183746337890597</v>
      </c>
      <c r="BX359" s="3">
        <v>96.676017761230497</v>
      </c>
      <c r="BY359" s="3">
        <v>6</v>
      </c>
      <c r="BZ359" s="3">
        <v>6</v>
      </c>
      <c r="CA359" s="3">
        <v>99.972250000000003</v>
      </c>
      <c r="CB359" s="3">
        <v>97.739227294921903</v>
      </c>
      <c r="CC359" s="3">
        <v>97.313568115234403</v>
      </c>
      <c r="CD359" s="3">
        <v>87.707267761230497</v>
      </c>
      <c r="CE359" s="3">
        <v>9.7541475296020508</v>
      </c>
      <c r="CF359" s="3">
        <v>4.2055201530456499</v>
      </c>
      <c r="CG359" s="3">
        <f>AVERAGE(CG361,CG357)</f>
        <v>10.42759</v>
      </c>
      <c r="CH359" s="3">
        <f>AVERAGE(CH361,CH357)</f>
        <v>3.5192169119787899</v>
      </c>
      <c r="CI359" s="3">
        <v>0.3</v>
      </c>
      <c r="CJ359" s="3">
        <v>3.2</v>
      </c>
      <c r="CK359" s="3">
        <v>83</v>
      </c>
      <c r="CL359" s="3">
        <v>95</v>
      </c>
      <c r="CM359" s="3">
        <v>98</v>
      </c>
      <c r="CN359" s="3">
        <v>2.97</v>
      </c>
      <c r="CO359" s="3">
        <v>5.931</v>
      </c>
      <c r="CP359" s="3">
        <v>3.8780000000000001</v>
      </c>
      <c r="CQ359" s="3">
        <v>5.5369297936453503E-3</v>
      </c>
      <c r="CR359" s="3">
        <f>AVERAGE(CR357,CR361)</f>
        <v>27.1</v>
      </c>
      <c r="CS359" s="3">
        <f>AVERAGE(CS357,CS361)</f>
        <v>28.9</v>
      </c>
      <c r="CT359" s="3">
        <v>100</v>
      </c>
      <c r="CU359" s="3">
        <v>99.899899899899907</v>
      </c>
      <c r="CV359" s="3">
        <v>99.919841763889593</v>
      </c>
      <c r="CW359" s="3">
        <v>4</v>
      </c>
      <c r="CX359" s="3">
        <f t="shared" si="84"/>
        <v>3.95</v>
      </c>
      <c r="CY359" s="3">
        <f t="shared" si="84"/>
        <v>5.5</v>
      </c>
      <c r="CZ359" s="3">
        <f t="shared" si="84"/>
        <v>16.8</v>
      </c>
      <c r="DA359" s="3">
        <f t="shared" si="84"/>
        <v>1.46340154</v>
      </c>
      <c r="DB359" s="3">
        <f t="shared" si="84"/>
        <v>3155.9589937651899</v>
      </c>
      <c r="DC359" s="3">
        <f t="shared" si="84"/>
        <v>18.91330099</v>
      </c>
      <c r="DD359" s="3">
        <f t="shared" si="84"/>
        <v>39</v>
      </c>
      <c r="DE359" s="3">
        <f t="shared" si="84"/>
        <v>23.65</v>
      </c>
      <c r="DF359" s="3">
        <f t="shared" si="84"/>
        <v>2.9</v>
      </c>
      <c r="DG359" s="3">
        <f t="shared" si="84"/>
        <v>7.85</v>
      </c>
      <c r="DH359" s="3">
        <f t="shared" si="84"/>
        <v>31.15</v>
      </c>
      <c r="DI359" s="3">
        <f t="shared" si="84"/>
        <v>0.55000000000000004</v>
      </c>
      <c r="DJ359" s="3">
        <f t="shared" si="84"/>
        <v>19</v>
      </c>
      <c r="DK359" s="3">
        <f t="shared" si="84"/>
        <v>0</v>
      </c>
      <c r="DL359" s="3">
        <f t="shared" si="84"/>
        <v>2.4013469241400953</v>
      </c>
      <c r="DM359" s="3">
        <v>26.361999999999998</v>
      </c>
      <c r="DN359" s="3">
        <v>0.42419902100368501</v>
      </c>
      <c r="DO359" s="3">
        <v>20.057942364317402</v>
      </c>
      <c r="DP359" s="3">
        <v>33.331000000000003</v>
      </c>
      <c r="DQ359" s="3">
        <v>73.933000000000007</v>
      </c>
      <c r="DR359" s="3">
        <v>80.587000000000003</v>
      </c>
      <c r="DS359" s="3">
        <v>52.18</v>
      </c>
      <c r="DT359" s="3">
        <v>81.806067257192097</v>
      </c>
      <c r="DU359" s="3">
        <v>66.466999999999999</v>
      </c>
      <c r="DV359" s="3">
        <v>40.86</v>
      </c>
      <c r="DW359" s="3">
        <v>30.42</v>
      </c>
      <c r="DX359" s="3">
        <v>9.9649999999999999</v>
      </c>
      <c r="DY359" s="3">
        <v>24.52</v>
      </c>
      <c r="DZ359" s="3">
        <v>16.974</v>
      </c>
      <c r="EA359" s="3">
        <v>17.22</v>
      </c>
      <c r="EB359" s="3">
        <v>167475</v>
      </c>
      <c r="EC359" s="3">
        <v>6.9320000000000004</v>
      </c>
      <c r="ED359" s="3">
        <v>37.643000000000001</v>
      </c>
      <c r="EE359" s="3">
        <v>73.061000000000007</v>
      </c>
      <c r="EF359" s="3">
        <v>8.4</v>
      </c>
      <c r="EG359" s="3">
        <v>9.1</v>
      </c>
      <c r="EH359" s="3">
        <v>2.7</v>
      </c>
      <c r="EI359" s="3">
        <v>83.282926829268305</v>
      </c>
      <c r="EJ359" s="3">
        <v>1.31</v>
      </c>
      <c r="EK359" s="3">
        <v>93.911434999999997</v>
      </c>
      <c r="EL359" s="3">
        <v>88.033967000000004</v>
      </c>
      <c r="EM359" s="3">
        <v>15.0091846115234</v>
      </c>
      <c r="EN359" s="3">
        <v>65.923403442879902</v>
      </c>
      <c r="EO359" s="3">
        <v>0.23458792296856301</v>
      </c>
      <c r="EP359" s="3">
        <v>2863.75024414063</v>
      </c>
      <c r="EQ359" s="3">
        <v>1264.9204199999999</v>
      </c>
      <c r="ER359" s="3">
        <v>-0.96302806830500898</v>
      </c>
      <c r="ES359" s="3">
        <v>0.534737452920241</v>
      </c>
      <c r="ET359" s="3">
        <v>80.08</v>
      </c>
      <c r="EU359" s="3">
        <v>0.65902215987772395</v>
      </c>
      <c r="EV359" s="2">
        <v>17.21</v>
      </c>
      <c r="EW359" s="2">
        <v>19.86</v>
      </c>
      <c r="EX359" s="2">
        <v>14.44</v>
      </c>
      <c r="EY359" s="3">
        <v>0.51027786731720004</v>
      </c>
      <c r="EZ359" s="3">
        <v>1.00121974945068</v>
      </c>
      <c r="FA359" s="3">
        <v>7</v>
      </c>
      <c r="FB359" s="3">
        <v>1.7</v>
      </c>
      <c r="FC359" s="3">
        <v>5</v>
      </c>
      <c r="FD359" s="3">
        <v>82000000</v>
      </c>
      <c r="FE359" s="3">
        <v>0.85597402835047098</v>
      </c>
      <c r="FF359" s="3">
        <v>1.23002910987775</v>
      </c>
      <c r="FG359" s="3">
        <v>2.9863973567472302</v>
      </c>
      <c r="FH359" s="3">
        <v>1.9244758647489299E-3</v>
      </c>
      <c r="FI359" s="3">
        <v>2.6228772123340099E-2</v>
      </c>
      <c r="FJ359" s="3">
        <v>1.15964213353521E-4</v>
      </c>
      <c r="FK359" s="3">
        <v>1.63989363655383E-3</v>
      </c>
      <c r="FL359" s="3">
        <v>12.690237191825901</v>
      </c>
      <c r="FM359" s="3">
        <v>5.8288624997055098</v>
      </c>
      <c r="FN359" s="3">
        <v>3.7281371460299</v>
      </c>
      <c r="FO359" s="3">
        <v>6.9986084729804396</v>
      </c>
      <c r="FP359" s="3">
        <v>1.02147972583771</v>
      </c>
      <c r="FQ359" s="3">
        <v>5.3065606914732499E-2</v>
      </c>
      <c r="FR359" s="3">
        <v>0.27084511518478399</v>
      </c>
      <c r="FS359" s="3">
        <v>1.0235074758529701</v>
      </c>
      <c r="FT359" s="3">
        <v>0.93057405948638905</v>
      </c>
      <c r="FU359" s="3">
        <v>39550.1890761123</v>
      </c>
    </row>
    <row r="360" spans="1:177" x14ac:dyDescent="0.35">
      <c r="A360" s="3">
        <v>2018</v>
      </c>
      <c r="B360" s="3" t="s">
        <v>76</v>
      </c>
      <c r="C360" s="5">
        <v>239.51</v>
      </c>
      <c r="D360" s="5">
        <v>1796.63</v>
      </c>
      <c r="E360" s="3">
        <v>52.408209711445998</v>
      </c>
      <c r="F360" s="3">
        <v>157.69852539056299</v>
      </c>
      <c r="G360" s="3">
        <v>52.408209711445998</v>
      </c>
      <c r="H360" s="3">
        <v>0.25394919380105302</v>
      </c>
      <c r="I360" s="3">
        <v>23.787368182037799</v>
      </c>
      <c r="J360" s="3">
        <v>9.7799799348474892</v>
      </c>
      <c r="K360" s="3">
        <v>37.156646781476901</v>
      </c>
      <c r="L360" s="3">
        <v>14.1454194820544</v>
      </c>
      <c r="M360" s="3">
        <v>636</v>
      </c>
      <c r="N360" s="3">
        <v>121.45</v>
      </c>
      <c r="O360" s="3">
        <v>117.74</v>
      </c>
      <c r="P360" s="3">
        <v>110.3</v>
      </c>
      <c r="Q360" s="3">
        <v>4205.5</v>
      </c>
      <c r="R360" s="3">
        <v>100</v>
      </c>
      <c r="S360" s="3">
        <v>100</v>
      </c>
      <c r="T360" s="3">
        <v>23.215080354612802</v>
      </c>
      <c r="U360" s="3">
        <v>56.772219973282603</v>
      </c>
      <c r="V360" s="3">
        <v>9.7692069069999992</v>
      </c>
      <c r="W360" s="3">
        <v>41.115549425171999</v>
      </c>
      <c r="X360" s="3">
        <v>19</v>
      </c>
      <c r="Y360" s="3">
        <v>83</v>
      </c>
      <c r="Z360" s="3">
        <v>17</v>
      </c>
      <c r="AA360" s="3">
        <v>44.1417038123693</v>
      </c>
      <c r="AB360" s="3">
        <v>65.265734979100003</v>
      </c>
      <c r="AC360" s="3">
        <v>15.294637695900001</v>
      </c>
      <c r="AD360" s="3">
        <v>26.446942446043199</v>
      </c>
      <c r="AE360" s="3">
        <v>2376.1824125149301</v>
      </c>
      <c r="AF360" s="3">
        <v>28.065633649122098</v>
      </c>
      <c r="AG360" s="3">
        <v>18.620442383810499</v>
      </c>
      <c r="AH360" s="3">
        <v>0.4</v>
      </c>
      <c r="AI360" s="3">
        <v>28434</v>
      </c>
      <c r="AJ360" s="3">
        <v>3.84</v>
      </c>
      <c r="AK360" s="3">
        <v>3.83</v>
      </c>
      <c r="AL360" s="3">
        <v>43210.294496372502</v>
      </c>
      <c r="AM360" s="3">
        <v>7.50487329434696</v>
      </c>
      <c r="AN360" s="3">
        <v>11.6937578800023</v>
      </c>
      <c r="AO360" s="3">
        <v>0.70732174142055004</v>
      </c>
      <c r="AP360" s="3">
        <v>0</v>
      </c>
      <c r="AQ360" s="3">
        <v>1.65261116409792E-2</v>
      </c>
      <c r="AR360" s="3">
        <v>6.6866580310131303E-4</v>
      </c>
      <c r="AS360" s="3">
        <v>3.3542410063201099E-2</v>
      </c>
      <c r="AT360" s="3">
        <v>100</v>
      </c>
      <c r="AU360" s="3">
        <v>99.907945205479507</v>
      </c>
      <c r="AV360" s="3">
        <v>99.926056429465604</v>
      </c>
      <c r="AW360" s="3">
        <v>2.5</v>
      </c>
      <c r="AX360" s="3">
        <v>10.766317578352799</v>
      </c>
      <c r="AY360" s="3">
        <v>14.505192759231999</v>
      </c>
      <c r="AZ360" s="3">
        <v>7.4489907715036301</v>
      </c>
      <c r="BA360" s="3">
        <v>15.8678858476058</v>
      </c>
      <c r="BB360" s="5">
        <v>21.5</v>
      </c>
      <c r="BC360" s="9">
        <v>188166</v>
      </c>
      <c r="BD360" s="3">
        <v>0.81606535859779805</v>
      </c>
      <c r="BE360" s="3">
        <v>3.25</v>
      </c>
      <c r="BF360" s="3">
        <v>93.669792079250101</v>
      </c>
      <c r="BG360" s="3">
        <v>3.9984263212818001</v>
      </c>
      <c r="BH360" s="3">
        <v>17.284906651047699</v>
      </c>
      <c r="BI360" s="3">
        <v>25.623556634790599</v>
      </c>
      <c r="BJ360" s="3">
        <v>1.24151003360748</v>
      </c>
      <c r="BK360" s="3">
        <v>17.600000000000001</v>
      </c>
      <c r="BL360" s="3">
        <v>35.700000000000003</v>
      </c>
      <c r="BM360" s="3">
        <v>115.7483421</v>
      </c>
      <c r="BN360" s="3">
        <v>32.434903519999999</v>
      </c>
      <c r="BO360" s="3">
        <v>11302.764658321001</v>
      </c>
      <c r="BP360" s="3">
        <v>86.107235529999997</v>
      </c>
      <c r="BQ360" s="3">
        <v>3.9626370612904802</v>
      </c>
      <c r="BR360" s="3">
        <v>1.00056004524231</v>
      </c>
      <c r="BS360" s="3">
        <v>98.436500549316406</v>
      </c>
      <c r="BT360" s="3">
        <v>1.01365995407104</v>
      </c>
      <c r="BU360" s="3">
        <v>1.0187300443649301</v>
      </c>
      <c r="BV360" s="3">
        <v>1.1778800487518299</v>
      </c>
      <c r="BW360" s="3">
        <v>96.259101867675795</v>
      </c>
      <c r="BX360" s="3">
        <v>95.672401428222699</v>
      </c>
      <c r="BY360" s="3">
        <v>6</v>
      </c>
      <c r="BZ360" s="3">
        <v>6</v>
      </c>
      <c r="CA360" s="3">
        <v>99.972250000000003</v>
      </c>
      <c r="CB360" s="3">
        <v>97.381278991699205</v>
      </c>
      <c r="CC360" s="3">
        <v>97.335823059082003</v>
      </c>
      <c r="CD360" s="3">
        <v>88.263641357421903</v>
      </c>
      <c r="CE360" s="3">
        <v>9.5720233917236293</v>
      </c>
      <c r="CF360" s="3">
        <v>4.1794900894165004</v>
      </c>
      <c r="CG360" s="3">
        <v>10.42759</v>
      </c>
      <c r="CH360" s="3">
        <v>3.5192169119787899</v>
      </c>
      <c r="CI360" s="3">
        <v>0.3</v>
      </c>
      <c r="CJ360" s="3">
        <v>3.2</v>
      </c>
      <c r="CK360" s="3">
        <v>84</v>
      </c>
      <c r="CL360" s="3">
        <v>96</v>
      </c>
      <c r="CM360" s="3">
        <v>98</v>
      </c>
      <c r="CN360" s="3">
        <v>2.97</v>
      </c>
      <c r="CO360" s="3">
        <v>6.0670000000000002</v>
      </c>
      <c r="CP360" s="3">
        <v>4.0209999999999999</v>
      </c>
      <c r="CQ360" s="3">
        <v>5.6535636741145198E-3</v>
      </c>
      <c r="CR360" s="3">
        <v>27</v>
      </c>
      <c r="CS360" s="3">
        <v>28.1</v>
      </c>
      <c r="CT360" s="3">
        <v>100</v>
      </c>
      <c r="CU360" s="3">
        <v>99.899899899899907</v>
      </c>
      <c r="CV360" s="3">
        <v>99.919594359729302</v>
      </c>
      <c r="CW360" s="3">
        <v>4</v>
      </c>
      <c r="CX360" s="3">
        <f t="shared" si="84"/>
        <v>3.95</v>
      </c>
      <c r="CY360" s="3">
        <f t="shared" si="84"/>
        <v>5</v>
      </c>
      <c r="CZ360" s="3">
        <f t="shared" si="84"/>
        <v>13.75</v>
      </c>
      <c r="DA360" s="3">
        <f t="shared" si="84"/>
        <v>1.4618269150000001</v>
      </c>
      <c r="DB360" s="3">
        <f t="shared" si="84"/>
        <v>3346.0889593573602</v>
      </c>
      <c r="DC360" s="3">
        <f t="shared" si="84"/>
        <v>18.92963314</v>
      </c>
      <c r="DD360" s="3">
        <f t="shared" si="84"/>
        <v>39.099999999999994</v>
      </c>
      <c r="DE360" s="3">
        <f t="shared" si="84"/>
        <v>23.799999999999997</v>
      </c>
      <c r="DF360" s="3">
        <f t="shared" si="84"/>
        <v>3.05</v>
      </c>
      <c r="DG360" s="3">
        <f t="shared" si="84"/>
        <v>8</v>
      </c>
      <c r="DH360" s="3">
        <f t="shared" si="84"/>
        <v>31.05</v>
      </c>
      <c r="DI360" s="3">
        <f t="shared" si="84"/>
        <v>0.35</v>
      </c>
      <c r="DJ360" s="3">
        <f t="shared" si="84"/>
        <v>18.899999999999999</v>
      </c>
      <c r="DK360" s="3">
        <f t="shared" si="84"/>
        <v>0</v>
      </c>
      <c r="DL360" s="3">
        <f t="shared" si="84"/>
        <v>2.2717134509766952</v>
      </c>
      <c r="DM360" s="3">
        <v>34.643999999999998</v>
      </c>
      <c r="DN360" s="3">
        <v>0.37680345693511202</v>
      </c>
      <c r="DO360" s="3">
        <v>20.333708608330902</v>
      </c>
      <c r="DP360" s="3">
        <v>32.991999999999997</v>
      </c>
      <c r="DQ360" s="3">
        <v>73.744</v>
      </c>
      <c r="DR360" s="3">
        <v>80.262</v>
      </c>
      <c r="DS360" s="3">
        <v>51.911999999999999</v>
      </c>
      <c r="DT360" s="3">
        <v>81.726727435885294</v>
      </c>
      <c r="DU360" s="3">
        <v>65.721000000000004</v>
      </c>
      <c r="DV360" s="3">
        <v>39.729999999999997</v>
      </c>
      <c r="DW360" s="3">
        <v>29.17</v>
      </c>
      <c r="DX360" s="3">
        <v>8.9120000000000008</v>
      </c>
      <c r="DY360" s="3">
        <v>21.562000000000001</v>
      </c>
      <c r="DZ360" s="3">
        <v>15.477</v>
      </c>
      <c r="EA360" s="3">
        <v>15.25</v>
      </c>
      <c r="EB360" s="3">
        <v>339064</v>
      </c>
      <c r="EC360" s="3">
        <v>6.1840000000000002</v>
      </c>
      <c r="ED360" s="3">
        <v>36.72</v>
      </c>
      <c r="EE360" s="3">
        <v>72.382999999999996</v>
      </c>
      <c r="EF360" s="3">
        <v>7.9</v>
      </c>
      <c r="EG360" s="3">
        <v>9.1</v>
      </c>
      <c r="EH360" s="3">
        <v>2.7</v>
      </c>
      <c r="EI360" s="3">
        <v>83.431707317073204</v>
      </c>
      <c r="EJ360" s="3">
        <v>1.26</v>
      </c>
      <c r="EK360" s="3">
        <v>93.974388000000005</v>
      </c>
      <c r="EL360" s="3">
        <v>87.996088999999998</v>
      </c>
      <c r="EM360" s="3">
        <v>14.8623367438776</v>
      </c>
      <c r="EN360" s="3">
        <v>65.845440858395506</v>
      </c>
      <c r="EO360" s="3">
        <v>0.43798299372869798</v>
      </c>
      <c r="EP360" s="3">
        <v>3003.56274414063</v>
      </c>
      <c r="EQ360" s="3">
        <v>1264.9204199999999</v>
      </c>
      <c r="ER360" s="3">
        <v>-0.77923878335036201</v>
      </c>
      <c r="ES360" s="3">
        <v>0.73848116727132396</v>
      </c>
      <c r="ET360" s="3">
        <v>80.320999999999998</v>
      </c>
      <c r="EU360" s="3">
        <v>0.61762637720263702</v>
      </c>
      <c r="EV360" s="2">
        <v>16.87</v>
      </c>
      <c r="EW360" s="2">
        <v>19.61</v>
      </c>
      <c r="EX360" s="2">
        <v>14.04</v>
      </c>
      <c r="EY360" s="3">
        <v>0.61284929513931297</v>
      </c>
      <c r="EZ360" s="3">
        <v>0.96928781270980802</v>
      </c>
      <c r="FA360" s="3">
        <v>7</v>
      </c>
      <c r="FB360" s="3">
        <v>1.7</v>
      </c>
      <c r="FC360" s="3">
        <v>5</v>
      </c>
      <c r="FD360" s="3">
        <v>149000000</v>
      </c>
      <c r="FE360" s="3">
        <v>0.85629566365072696</v>
      </c>
      <c r="FF360" s="3">
        <v>1.2543337716460099</v>
      </c>
      <c r="FG360" s="3">
        <v>3.0094046323643702</v>
      </c>
      <c r="FH360" s="3">
        <v>1.55929573705883E-3</v>
      </c>
      <c r="FI360" s="3">
        <v>2.9840841794003599E-2</v>
      </c>
      <c r="FJ360" s="3">
        <v>5.4436665351805197E-4</v>
      </c>
      <c r="FK360" s="3">
        <v>1.7649124946450901E-3</v>
      </c>
      <c r="FL360" s="3">
        <v>12.690237191825901</v>
      </c>
      <c r="FM360" s="3">
        <v>6.55643130447885</v>
      </c>
      <c r="FN360" s="3">
        <v>3.78115212635428</v>
      </c>
      <c r="FO360" s="3">
        <v>6.7664727246809004</v>
      </c>
      <c r="FP360" s="3">
        <v>1.02965259552002</v>
      </c>
      <c r="FQ360" s="3">
        <v>6.3007783993600602E-2</v>
      </c>
      <c r="FR360" s="3">
        <v>0.275779157876968</v>
      </c>
      <c r="FS360" s="3">
        <v>0.97821211814880404</v>
      </c>
      <c r="FT360" s="3">
        <v>0.93815416097641002</v>
      </c>
      <c r="FU360" s="3">
        <v>40716.680762763099</v>
      </c>
    </row>
    <row r="361" spans="1:177" x14ac:dyDescent="0.35">
      <c r="A361" s="3">
        <v>2019</v>
      </c>
      <c r="B361" s="3" t="s">
        <v>76</v>
      </c>
      <c r="C361" s="5">
        <v>247.65</v>
      </c>
      <c r="D361" s="5">
        <v>1670.72</v>
      </c>
      <c r="E361" s="3">
        <v>52.458491725872797</v>
      </c>
      <c r="F361" s="3">
        <v>157.47590569590801</v>
      </c>
      <c r="G361" s="3">
        <v>52.458491725872797</v>
      </c>
      <c r="H361" s="3">
        <v>0.25060688339709303</v>
      </c>
      <c r="I361" s="3">
        <v>23.644962165024602</v>
      </c>
      <c r="J361" s="3">
        <v>9.9035002972035695</v>
      </c>
      <c r="K361" s="3">
        <v>37.167721564469502</v>
      </c>
      <c r="L361" s="3">
        <v>14.609807313862101</v>
      </c>
      <c r="M361" s="3">
        <v>636</v>
      </c>
      <c r="N361" s="3">
        <v>102.04</v>
      </c>
      <c r="O361" s="3">
        <v>106.66</v>
      </c>
      <c r="P361" s="3">
        <v>114.22</v>
      </c>
      <c r="Q361" s="3">
        <v>3445.5</v>
      </c>
      <c r="R361" s="3">
        <v>100</v>
      </c>
      <c r="S361" s="3">
        <v>100</v>
      </c>
      <c r="T361" s="3">
        <v>23.215080354612802</v>
      </c>
      <c r="U361" s="3">
        <v>56.772219973282603</v>
      </c>
      <c r="V361" s="3">
        <v>9.7287884770000002</v>
      </c>
      <c r="W361" s="3">
        <v>41.115549425171999</v>
      </c>
      <c r="X361" s="3">
        <v>19</v>
      </c>
      <c r="Y361" s="3">
        <v>83</v>
      </c>
      <c r="Z361" s="3">
        <v>17</v>
      </c>
      <c r="AA361" s="3">
        <v>45.317170930464201</v>
      </c>
      <c r="AB361" s="3">
        <v>65.299993609500007</v>
      </c>
      <c r="AC361" s="3">
        <v>15.5025757757</v>
      </c>
      <c r="AD361" s="3">
        <v>26.2720323741007</v>
      </c>
      <c r="AE361" s="3">
        <v>2359.1892340690601</v>
      </c>
      <c r="AF361" s="3">
        <v>28.100860000000001</v>
      </c>
      <c r="AG361" s="3">
        <v>18.634920000000001</v>
      </c>
      <c r="AH361" s="3">
        <v>0.4</v>
      </c>
      <c r="AI361" s="3">
        <v>28835</v>
      </c>
      <c r="AJ361" s="3">
        <v>3.84</v>
      </c>
      <c r="AK361" s="3">
        <v>3.83</v>
      </c>
      <c r="AL361" s="3">
        <v>43005.098360300501</v>
      </c>
      <c r="AM361" s="3">
        <v>-5.8648826085597197</v>
      </c>
      <c r="AN361" s="3">
        <v>11.831445822896599</v>
      </c>
      <c r="AO361" s="3">
        <v>0.70061723339939497</v>
      </c>
      <c r="AP361" s="3">
        <v>0</v>
      </c>
      <c r="AQ361" s="3">
        <v>9.3447473792628195E-3</v>
      </c>
      <c r="AR361" s="3">
        <v>4.71066045438177E-4</v>
      </c>
      <c r="AS361" s="3">
        <v>3.3224976611276998E-2</v>
      </c>
      <c r="AT361" s="3">
        <v>100</v>
      </c>
      <c r="AU361" s="3">
        <v>99.907945205479507</v>
      </c>
      <c r="AV361" s="3">
        <v>99.925838274469399</v>
      </c>
      <c r="AW361" s="3">
        <v>2.5</v>
      </c>
      <c r="AX361" s="3">
        <v>10.790029590062799</v>
      </c>
      <c r="AY361" s="3">
        <v>13.3076394150248</v>
      </c>
      <c r="AZ361" s="3">
        <v>7.2749856866532499</v>
      </c>
      <c r="BA361" s="3">
        <v>16.4237980933624</v>
      </c>
      <c r="BB361" s="5">
        <v>20.7</v>
      </c>
      <c r="BC361" s="9">
        <v>207565</v>
      </c>
      <c r="BD361" s="3">
        <v>0.81606535859779805</v>
      </c>
      <c r="BE361" s="3">
        <v>3.25</v>
      </c>
      <c r="BF361" s="3">
        <v>94.350808902397802</v>
      </c>
      <c r="BG361" s="3">
        <v>3.9984263212818001</v>
      </c>
      <c r="BH361" s="3">
        <v>17.272369876785501</v>
      </c>
      <c r="BI361" s="3">
        <v>25.671390356139302</v>
      </c>
      <c r="BJ361" s="3">
        <v>1.25024998188019</v>
      </c>
      <c r="BK361" s="3">
        <v>17.600000000000001</v>
      </c>
      <c r="BL361" s="3">
        <v>35.799999999999997</v>
      </c>
      <c r="BM361" s="3">
        <v>117.4481914</v>
      </c>
      <c r="BN361" s="3">
        <v>33.13417441</v>
      </c>
      <c r="BO361" s="3">
        <v>17694.4920802421</v>
      </c>
      <c r="BP361" s="3">
        <v>90.718665329999993</v>
      </c>
      <c r="BQ361" s="3">
        <v>4.0027013883243798</v>
      </c>
      <c r="BR361" s="3">
        <f>AVERAGE(BR362,BR360)</f>
        <v>1.001585006713865</v>
      </c>
      <c r="BS361" s="3">
        <f>AVERAGE(BS362,BS360)</f>
        <v>98.515480041503906</v>
      </c>
      <c r="BT361" s="3">
        <v>1.01298999786377</v>
      </c>
      <c r="BU361" s="3">
        <v>1.02888000011444</v>
      </c>
      <c r="BV361" s="3">
        <v>1.1843500137329099</v>
      </c>
      <c r="BW361" s="3">
        <v>97.238182067871094</v>
      </c>
      <c r="BX361" s="3">
        <v>96.637107849121094</v>
      </c>
      <c r="BY361" s="3">
        <v>6</v>
      </c>
      <c r="BZ361" s="3">
        <v>6</v>
      </c>
      <c r="CA361" s="3">
        <v>99.972250000000003</v>
      </c>
      <c r="CB361" s="3">
        <v>96.899276733398395</v>
      </c>
      <c r="CC361" s="3">
        <v>97.239959716796903</v>
      </c>
      <c r="CD361" s="3">
        <v>88.320129394531193</v>
      </c>
      <c r="CE361" s="3">
        <v>9.5769405364990199</v>
      </c>
      <c r="CF361" s="3">
        <v>4.2302198410034197</v>
      </c>
      <c r="CG361" s="3">
        <v>10.913360000000001</v>
      </c>
      <c r="CH361" s="3">
        <v>3.62210162451938</v>
      </c>
      <c r="CI361" s="3">
        <v>0.3</v>
      </c>
      <c r="CJ361" s="3">
        <v>3.2</v>
      </c>
      <c r="CK361" s="3">
        <v>85</v>
      </c>
      <c r="CL361" s="3">
        <v>95</v>
      </c>
      <c r="CM361" s="3">
        <v>98</v>
      </c>
      <c r="CN361" s="3">
        <v>2.97</v>
      </c>
      <c r="CO361" s="3">
        <v>6.0940000000000003</v>
      </c>
      <c r="CP361" s="3">
        <v>4.4039999999999999</v>
      </c>
      <c r="CQ361" s="3">
        <v>3.31351981557874E-3</v>
      </c>
      <c r="CR361" s="3">
        <v>26.9</v>
      </c>
      <c r="CS361" s="3">
        <v>28.1</v>
      </c>
      <c r="CT361" s="3">
        <v>100</v>
      </c>
      <c r="CU361" s="3">
        <v>99.899899899899907</v>
      </c>
      <c r="CV361" s="3">
        <v>99.919356573897204</v>
      </c>
      <c r="CW361" s="3">
        <v>4</v>
      </c>
      <c r="CX361" s="3">
        <f t="shared" si="84"/>
        <v>3.95</v>
      </c>
      <c r="CY361" s="3">
        <f t="shared" si="84"/>
        <v>4.7</v>
      </c>
      <c r="CZ361" s="3">
        <f t="shared" si="84"/>
        <v>13.6</v>
      </c>
      <c r="DA361" s="3">
        <f t="shared" si="84"/>
        <v>1.4603833449999999</v>
      </c>
      <c r="DB361" s="3">
        <f t="shared" si="84"/>
        <v>3475.6791691206849</v>
      </c>
      <c r="DC361" s="3">
        <f t="shared" si="84"/>
        <v>18.772376534999999</v>
      </c>
      <c r="DD361" s="3">
        <f t="shared" si="84"/>
        <v>39.349999999999994</v>
      </c>
      <c r="DE361" s="3">
        <f t="shared" si="84"/>
        <v>24.25</v>
      </c>
      <c r="DF361" s="3">
        <f t="shared" si="84"/>
        <v>3.05</v>
      </c>
      <c r="DG361" s="3">
        <f t="shared" si="84"/>
        <v>8</v>
      </c>
      <c r="DH361" s="3">
        <f t="shared" si="84"/>
        <v>31.25</v>
      </c>
      <c r="DI361" s="3">
        <f t="shared" si="84"/>
        <v>0.55000000000000004</v>
      </c>
      <c r="DJ361" s="3">
        <f t="shared" si="84"/>
        <v>18.399999999999999</v>
      </c>
      <c r="DK361" s="3">
        <f t="shared" si="84"/>
        <v>0</v>
      </c>
      <c r="DL361" s="3">
        <f t="shared" si="84"/>
        <v>2.1856585518193801</v>
      </c>
      <c r="DM361" s="3">
        <v>30.497</v>
      </c>
      <c r="DN361" s="3">
        <v>0.38098756287255803</v>
      </c>
      <c r="DO361" s="3">
        <v>20.4301630894041</v>
      </c>
      <c r="DP361" s="3">
        <v>32.991</v>
      </c>
      <c r="DQ361" s="3">
        <v>73.784999999999997</v>
      </c>
      <c r="DR361" s="3">
        <v>79.825999999999993</v>
      </c>
      <c r="DS361" s="3">
        <v>52.143000000000001</v>
      </c>
      <c r="DT361" s="3">
        <v>82.502136008354199</v>
      </c>
      <c r="DU361" s="3">
        <v>65.085999999999999</v>
      </c>
      <c r="DV361" s="3">
        <v>40.46</v>
      </c>
      <c r="DW361" s="3">
        <v>29.97</v>
      </c>
      <c r="DX361" s="3">
        <v>8.6150000000000002</v>
      </c>
      <c r="DY361" s="3">
        <v>19.911999999999999</v>
      </c>
      <c r="DZ361" s="3">
        <v>14.489000000000001</v>
      </c>
      <c r="EA361" s="3">
        <v>14.1</v>
      </c>
      <c r="EB361" s="3">
        <v>458942</v>
      </c>
      <c r="EC361" s="3">
        <v>5.9409999999999998</v>
      </c>
      <c r="ED361" s="3">
        <v>35.743000000000002</v>
      </c>
      <c r="EE361" s="3">
        <v>69.721000000000004</v>
      </c>
      <c r="EF361" s="3">
        <v>7.6</v>
      </c>
      <c r="EG361" s="3">
        <v>8.8000000000000007</v>
      </c>
      <c r="EH361" s="3">
        <v>2.7</v>
      </c>
      <c r="EI361" s="3">
        <v>83.831707317073196</v>
      </c>
      <c r="EJ361" s="3">
        <v>1.23</v>
      </c>
      <c r="EK361" s="3">
        <v>94.085324</v>
      </c>
      <c r="EL361" s="3">
        <v>88.415083999999993</v>
      </c>
      <c r="EM361" s="3">
        <v>14.647791284327599</v>
      </c>
      <c r="EN361" s="3">
        <v>65.867589214249904</v>
      </c>
      <c r="EO361" s="3">
        <v>0.71771563710349895</v>
      </c>
      <c r="EP361" s="3">
        <v>3067.6611328125</v>
      </c>
      <c r="EQ361" s="3">
        <v>1264.9204199999999</v>
      </c>
      <c r="ER361" s="3">
        <v>-0.52993087646284398</v>
      </c>
      <c r="ES361" s="3">
        <v>1.0210350775988</v>
      </c>
      <c r="ET361" s="3">
        <v>80.564999999999998</v>
      </c>
      <c r="EU361" s="3">
        <v>0.70229230755259997</v>
      </c>
      <c r="EV361" s="2">
        <v>16.55</v>
      </c>
      <c r="EW361" s="2">
        <v>19.36</v>
      </c>
      <c r="EX361" s="2">
        <v>13.66</v>
      </c>
      <c r="EY361" s="3">
        <v>0.66652673482894897</v>
      </c>
      <c r="EZ361" s="3">
        <v>0.96888124942779497</v>
      </c>
      <c r="FA361" s="3">
        <v>7</v>
      </c>
      <c r="FB361" s="3">
        <v>1.7</v>
      </c>
      <c r="FC361" s="3">
        <v>5</v>
      </c>
      <c r="FD361" s="3">
        <v>35000000</v>
      </c>
      <c r="FE361" s="3">
        <v>0.86001817015273696</v>
      </c>
      <c r="FF361" s="3">
        <v>1.2327049175721201</v>
      </c>
      <c r="FG361" s="3">
        <v>2.92985037316067</v>
      </c>
      <c r="FH361" s="3">
        <v>0</v>
      </c>
      <c r="FI361" s="3">
        <v>1.6414713910840002E-2</v>
      </c>
      <c r="FJ361" s="3">
        <v>5.9504319685153601E-4</v>
      </c>
      <c r="FK361" s="3">
        <v>7.44000510159429E-4</v>
      </c>
      <c r="FL361" s="3">
        <v>12.690237191825901</v>
      </c>
      <c r="FM361" s="3">
        <v>6.17053086130782</v>
      </c>
      <c r="FN361" s="3">
        <v>3.4779120416890299</v>
      </c>
      <c r="FO361" s="3">
        <v>6.8457390599242496</v>
      </c>
      <c r="FP361" s="3">
        <v>1.03611528873444</v>
      </c>
      <c r="FQ361" s="3">
        <v>3.9010107061128202E-2</v>
      </c>
      <c r="FR361" s="3">
        <v>0.292700946331024</v>
      </c>
      <c r="FS361" s="3">
        <v>0.99044597148895297</v>
      </c>
      <c r="FT361" s="3">
        <v>1.037264585495</v>
      </c>
      <c r="FU361" s="3">
        <v>43739.632910580003</v>
      </c>
    </row>
    <row r="362" spans="1:177" x14ac:dyDescent="0.35">
      <c r="A362" s="3">
        <v>2020</v>
      </c>
      <c r="B362" s="3" t="s">
        <v>76</v>
      </c>
      <c r="C362" s="5">
        <v>279.47000000000003</v>
      </c>
      <c r="D362" s="5">
        <v>1553.94</v>
      </c>
      <c r="E362" s="3">
        <v>52.331679223284098</v>
      </c>
      <c r="F362" s="3">
        <v>159.815389422929</v>
      </c>
      <c r="G362" s="3">
        <v>52.331679223284098</v>
      </c>
      <c r="H362" s="3">
        <v>0.24573497611296599</v>
      </c>
      <c r="I362" s="3">
        <v>23.2994560606836</v>
      </c>
      <c r="J362" s="3">
        <v>10.0228813891566</v>
      </c>
      <c r="K362" s="3">
        <v>37.177305488549798</v>
      </c>
      <c r="L362" s="3">
        <v>14.6549134993381</v>
      </c>
      <c r="M362" s="3">
        <v>636</v>
      </c>
      <c r="N362" s="3">
        <v>116.74</v>
      </c>
      <c r="O362" s="3">
        <v>117.57</v>
      </c>
      <c r="P362" s="3">
        <v>118.18</v>
      </c>
      <c r="Q362" s="3">
        <v>4501.5</v>
      </c>
      <c r="R362" s="3">
        <v>100</v>
      </c>
      <c r="S362" s="3">
        <v>100</v>
      </c>
      <c r="T362" s="3">
        <v>23.215080354612802</v>
      </c>
      <c r="U362" s="3">
        <v>56.772219973282603</v>
      </c>
      <c r="V362" s="3">
        <v>9.7287884770000002</v>
      </c>
      <c r="W362" s="3">
        <v>41.115549425171999</v>
      </c>
      <c r="X362" s="3">
        <v>19</v>
      </c>
      <c r="Y362" s="3">
        <v>83</v>
      </c>
      <c r="Z362" s="3">
        <v>17</v>
      </c>
      <c r="AA362" s="3">
        <v>40.526277358152797</v>
      </c>
      <c r="AB362" s="3">
        <v>65.334252239799994</v>
      </c>
      <c r="AC362" s="3">
        <v>15.7133011716</v>
      </c>
      <c r="AD362" s="3">
        <v>26.097122302158301</v>
      </c>
      <c r="AE362" s="3">
        <v>2347.6926477634502</v>
      </c>
      <c r="AF362" s="3">
        <v>28.120259999999998</v>
      </c>
      <c r="AG362" s="3">
        <v>18.778839999999999</v>
      </c>
      <c r="AH362" s="3">
        <v>0.4</v>
      </c>
      <c r="AI362" s="3">
        <v>11998.51</v>
      </c>
      <c r="AJ362" s="3">
        <v>3.84</v>
      </c>
      <c r="AK362" s="3">
        <v>3.83</v>
      </c>
      <c r="AL362" s="3">
        <v>43005.098360300501</v>
      </c>
      <c r="AM362" s="3">
        <v>1.11255023081267</v>
      </c>
      <c r="AN362" s="3">
        <v>13.4743426419529</v>
      </c>
      <c r="AO362" s="3">
        <v>0.68572932662888697</v>
      </c>
      <c r="AP362" s="3">
        <v>0</v>
      </c>
      <c r="AQ362" s="3">
        <v>8.4668958648566797E-3</v>
      </c>
      <c r="AR362" s="12">
        <v>6.0002578126E-5</v>
      </c>
      <c r="AS362" s="3">
        <v>3.6469707988259797E-2</v>
      </c>
      <c r="AT362" s="3">
        <v>100</v>
      </c>
      <c r="AU362" s="3">
        <v>99.907945205479507</v>
      </c>
      <c r="AV362" s="3">
        <v>99.925609763796302</v>
      </c>
      <c r="AW362" s="3">
        <v>2.5</v>
      </c>
      <c r="AX362" s="3">
        <v>11.918614429427301</v>
      </c>
      <c r="AY362" s="3">
        <v>9.4066787005125096</v>
      </c>
      <c r="AZ362" s="3">
        <v>5.2908717404013599</v>
      </c>
      <c r="BA362" s="3">
        <v>18.961706800982501</v>
      </c>
      <c r="BB362" s="13">
        <v>21</v>
      </c>
      <c r="BC362" s="9">
        <v>216766</v>
      </c>
      <c r="BD362" s="3">
        <v>0.81606535859779805</v>
      </c>
      <c r="BE362" s="3">
        <v>3.25</v>
      </c>
      <c r="BF362" s="3">
        <v>94.815383748924006</v>
      </c>
      <c r="BG362" s="3">
        <v>3.9984263212818001</v>
      </c>
      <c r="BH362" s="3">
        <v>17.2888516112865</v>
      </c>
      <c r="BI362" s="3">
        <v>25.763539003102601</v>
      </c>
      <c r="BJ362" s="3">
        <v>1.41039001941681</v>
      </c>
      <c r="BK362" s="3">
        <v>17.600000000000001</v>
      </c>
      <c r="BL362" s="3">
        <v>35.799999999999997</v>
      </c>
      <c r="BM362" s="3">
        <v>117.48993280000001</v>
      </c>
      <c r="BN362" s="3">
        <v>34.179055750000003</v>
      </c>
      <c r="BO362" s="3">
        <v>21586.548312273899</v>
      </c>
      <c r="BP362" s="3">
        <v>93.205648920000002</v>
      </c>
      <c r="BQ362" s="3">
        <v>4.0027013883243798</v>
      </c>
      <c r="BR362" s="3">
        <v>1.0026099681854199</v>
      </c>
      <c r="BS362" s="3">
        <v>98.594459533691406</v>
      </c>
      <c r="BT362" s="3">
        <v>1.01031005382538</v>
      </c>
      <c r="BU362" s="3">
        <v>1.0293600559234599</v>
      </c>
      <c r="BV362" s="3">
        <v>1.20201003551483</v>
      </c>
      <c r="BW362" s="3">
        <v>96.536201477050795</v>
      </c>
      <c r="BX362" s="3">
        <v>96.005340576171903</v>
      </c>
      <c r="BY362" s="3">
        <v>6</v>
      </c>
      <c r="BZ362" s="3">
        <v>6</v>
      </c>
      <c r="CA362" s="3">
        <v>99.972250000000003</v>
      </c>
      <c r="CB362" s="3">
        <v>97.009773254394503</v>
      </c>
      <c r="CC362" s="3">
        <v>97.233993530273395</v>
      </c>
      <c r="CD362" s="3">
        <v>87.671707153320298</v>
      </c>
      <c r="CE362" s="3">
        <v>9.0220613479614293</v>
      </c>
      <c r="CF362" s="3">
        <v>4.8998699188232404</v>
      </c>
      <c r="CG362" s="3">
        <v>10.913360000000001</v>
      </c>
      <c r="CH362" s="3">
        <v>3.62210162451938</v>
      </c>
      <c r="CI362" s="3">
        <v>0.3</v>
      </c>
      <c r="CJ362" s="3">
        <v>3.1</v>
      </c>
      <c r="CK362" s="3">
        <v>86</v>
      </c>
      <c r="CL362" s="3">
        <v>94</v>
      </c>
      <c r="CM362" s="3">
        <v>96</v>
      </c>
      <c r="CN362" s="3">
        <v>2.97</v>
      </c>
      <c r="CO362" s="3">
        <v>6.306</v>
      </c>
      <c r="CP362" s="3">
        <v>4.577</v>
      </c>
      <c r="CQ362" s="3">
        <v>3.5986083077001198E-3</v>
      </c>
      <c r="CR362" s="3">
        <v>26.7</v>
      </c>
      <c r="CS362" s="3">
        <v>27.7</v>
      </c>
      <c r="CT362" s="3">
        <v>100</v>
      </c>
      <c r="CU362" s="3">
        <v>99.899899899899907</v>
      </c>
      <c r="CV362" s="3">
        <v>99.919108352532405</v>
      </c>
      <c r="CW362" s="3">
        <v>4</v>
      </c>
      <c r="CX362" s="3">
        <f t="shared" si="84"/>
        <v>3.95</v>
      </c>
      <c r="CY362" s="3">
        <f t="shared" si="84"/>
        <v>4.7</v>
      </c>
      <c r="CZ362" s="3">
        <f t="shared" si="84"/>
        <v>13.6</v>
      </c>
      <c r="DA362" s="3">
        <f t="shared" si="84"/>
        <v>1.459214295</v>
      </c>
      <c r="DB362" s="3">
        <f t="shared" si="84"/>
        <v>3882.9593911609199</v>
      </c>
      <c r="DC362" s="3">
        <f t="shared" si="84"/>
        <v>17.065176485000002</v>
      </c>
      <c r="DD362" s="3">
        <f t="shared" si="84"/>
        <v>39.4</v>
      </c>
      <c r="DE362" s="3">
        <f t="shared" si="84"/>
        <v>24.35</v>
      </c>
      <c r="DF362" s="3">
        <f t="shared" si="84"/>
        <v>3.05</v>
      </c>
      <c r="DG362" s="3">
        <f t="shared" si="84"/>
        <v>8</v>
      </c>
      <c r="DH362" s="3">
        <f t="shared" si="84"/>
        <v>31.2</v>
      </c>
      <c r="DI362" s="3">
        <f t="shared" si="84"/>
        <v>0.35</v>
      </c>
      <c r="DJ362" s="3">
        <f t="shared" si="84"/>
        <v>18.3</v>
      </c>
      <c r="DK362" s="3">
        <f t="shared" si="84"/>
        <v>0</v>
      </c>
      <c r="DL362" s="3">
        <f t="shared" si="84"/>
        <v>2.092517714844075</v>
      </c>
      <c r="DM362" s="3">
        <v>37.494999999999997</v>
      </c>
      <c r="DN362" s="3">
        <v>0.36616026782150302</v>
      </c>
      <c r="DO362" s="3">
        <v>20.530329499659398</v>
      </c>
      <c r="DP362" s="3">
        <v>29.904</v>
      </c>
      <c r="DQ362" s="3">
        <v>72.272999999999996</v>
      </c>
      <c r="DR362" s="3">
        <v>78.686999999999998</v>
      </c>
      <c r="DS362" s="3">
        <v>51.088000000000001</v>
      </c>
      <c r="DT362" s="3">
        <v>82.578476061164494</v>
      </c>
      <c r="DU362" s="3">
        <v>62.689</v>
      </c>
      <c r="DV362" s="3">
        <v>45.54</v>
      </c>
      <c r="DW362" s="3">
        <v>36.46</v>
      </c>
      <c r="DX362" s="3">
        <v>10.225</v>
      </c>
      <c r="DY362" s="3">
        <v>21.306999999999999</v>
      </c>
      <c r="DZ362" s="3">
        <v>16.504999999999999</v>
      </c>
      <c r="EA362" s="3">
        <v>15.53</v>
      </c>
      <c r="EB362" s="3">
        <v>208791</v>
      </c>
      <c r="EC362" s="3">
        <v>5.9790000000000001</v>
      </c>
      <c r="ED362" s="3">
        <v>38.335000000000001</v>
      </c>
      <c r="EE362" s="3">
        <v>74.421999999999997</v>
      </c>
      <c r="EF362" s="3">
        <v>7.2</v>
      </c>
      <c r="EG362" s="3">
        <v>10.4</v>
      </c>
      <c r="EH362" s="3">
        <v>2.6</v>
      </c>
      <c r="EI362" s="3">
        <v>82.331707317073196</v>
      </c>
      <c r="EJ362" s="3">
        <v>1.19</v>
      </c>
      <c r="EK362" s="3">
        <v>93.643214999999998</v>
      </c>
      <c r="EL362" s="3">
        <v>87.547556999999998</v>
      </c>
      <c r="EM362" s="3">
        <v>14.395633357766201</v>
      </c>
      <c r="EN362" s="3">
        <v>65.931858053555501</v>
      </c>
      <c r="EO362" s="3">
        <v>0.48850213183858499</v>
      </c>
      <c r="EP362" s="3">
        <v>3071.4482421875</v>
      </c>
      <c r="EQ362" s="3">
        <v>1264.9204199999999</v>
      </c>
      <c r="ER362" s="3">
        <v>-0.78013012007480798</v>
      </c>
      <c r="ES362" s="3">
        <v>0.79214459181645303</v>
      </c>
      <c r="ET362" s="3">
        <v>80.81</v>
      </c>
      <c r="EU362" s="3">
        <v>0.62917239739618103</v>
      </c>
      <c r="EV362" s="2">
        <v>16.239999999999998</v>
      </c>
      <c r="EW362" s="2">
        <v>19.12</v>
      </c>
      <c r="EX362" s="2">
        <v>13.28</v>
      </c>
      <c r="EY362" s="3">
        <v>0.71118026971817005</v>
      </c>
      <c r="EZ362" s="3">
        <v>0.85426825284957897</v>
      </c>
      <c r="FA362" s="3">
        <v>7</v>
      </c>
      <c r="FB362" s="3">
        <v>1.7</v>
      </c>
      <c r="FC362" s="3">
        <v>5</v>
      </c>
      <c r="FD362" s="3">
        <v>71000000</v>
      </c>
      <c r="FE362" s="3">
        <v>0.87134953258227699</v>
      </c>
      <c r="FF362" s="3">
        <v>1.3678936018154</v>
      </c>
      <c r="FG362" s="3">
        <v>2.5995998497311699</v>
      </c>
      <c r="FH362" s="3">
        <v>0</v>
      </c>
      <c r="FI362" s="3">
        <v>1.8208209595888598E-2</v>
      </c>
      <c r="FJ362" s="3">
        <v>1.1369527281599E-4</v>
      </c>
      <c r="FK362" s="3">
        <v>2.9573498798740502E-4</v>
      </c>
      <c r="FL362" s="3">
        <v>12.690237191825901</v>
      </c>
      <c r="FM362" s="3">
        <v>4.0491830511639799</v>
      </c>
      <c r="FN362" s="3">
        <v>3.2029169568746201</v>
      </c>
      <c r="FO362" s="3">
        <v>7.7679373132117497</v>
      </c>
      <c r="FP362" s="3">
        <v>1.00441217422485</v>
      </c>
      <c r="FQ362" s="3">
        <v>3.8121604532483401E-2</v>
      </c>
      <c r="FR362" s="3">
        <v>0.411397874355316</v>
      </c>
      <c r="FS362" s="3">
        <v>0.86203360557556197</v>
      </c>
      <c r="FT362" s="3">
        <v>0.75544911623001099</v>
      </c>
      <c r="FU362" s="3">
        <v>38967.339917953002</v>
      </c>
    </row>
    <row r="363" spans="1:177" x14ac:dyDescent="0.35">
      <c r="A363" s="3">
        <v>2021</v>
      </c>
      <c r="B363" s="3" t="s">
        <v>76</v>
      </c>
      <c r="C363" s="5">
        <v>238.71</v>
      </c>
      <c r="D363" s="5">
        <v>1663.07</v>
      </c>
      <c r="E363" s="3">
        <v>52.484894120832202</v>
      </c>
      <c r="F363" s="3">
        <v>161.05163115522899</v>
      </c>
      <c r="G363" s="3">
        <v>52.484894120832202</v>
      </c>
      <c r="H363" s="3">
        <v>0.243590846543664</v>
      </c>
      <c r="I363" s="3">
        <v>23.112437562789001</v>
      </c>
      <c r="J363" s="3">
        <v>10.1249277704647</v>
      </c>
      <c r="K363" s="3">
        <v>37.172752109323298</v>
      </c>
      <c r="L363" s="3">
        <v>14.7850960779743</v>
      </c>
      <c r="M363" s="3">
        <v>636</v>
      </c>
      <c r="N363" s="3">
        <v>114.8</v>
      </c>
      <c r="O363" s="3">
        <v>116.91</v>
      </c>
      <c r="P363" s="3">
        <v>119.68</v>
      </c>
      <c r="Q363" s="3">
        <v>4227.3999999999996</v>
      </c>
      <c r="R363" s="3">
        <v>100</v>
      </c>
      <c r="S363" s="3">
        <v>100</v>
      </c>
      <c r="T363" s="3">
        <v>23.215080354612802</v>
      </c>
      <c r="U363" s="3">
        <v>56.772219973282603</v>
      </c>
      <c r="V363" s="3">
        <v>9.7287884770000002</v>
      </c>
      <c r="W363" s="3">
        <v>41.115549425171999</v>
      </c>
      <c r="X363" s="3">
        <v>19</v>
      </c>
      <c r="Y363" s="3">
        <v>83</v>
      </c>
      <c r="Z363" s="3">
        <v>17</v>
      </c>
      <c r="AA363" s="3">
        <v>40.526277358152797</v>
      </c>
      <c r="AB363" s="3">
        <v>65.334252239799994</v>
      </c>
      <c r="AC363" s="3">
        <v>15.7133011716</v>
      </c>
      <c r="AD363" s="3">
        <v>26.097122302158301</v>
      </c>
      <c r="AE363" s="3">
        <v>2347.6926477634502</v>
      </c>
      <c r="AF363" s="3">
        <v>28.124727249999999</v>
      </c>
      <c r="AG363" s="3">
        <v>18.778709410000001</v>
      </c>
      <c r="AH363" s="3">
        <v>0.4</v>
      </c>
      <c r="AI363" s="3">
        <v>17002</v>
      </c>
      <c r="AJ363" s="3">
        <v>3.84</v>
      </c>
      <c r="AK363" s="3">
        <f>AVERAGE(AK362,AK364)</f>
        <v>3.8650000000000002</v>
      </c>
      <c r="AL363" s="3">
        <v>43005.098360300501</v>
      </c>
      <c r="AM363" s="3">
        <v>4.1581816987453104</v>
      </c>
      <c r="AN363" s="3">
        <v>13.240277096899201</v>
      </c>
      <c r="AO363" s="3">
        <v>0.67352108287995405</v>
      </c>
      <c r="AP363" s="3">
        <v>0</v>
      </c>
      <c r="AQ363" s="3">
        <v>3.8399159044831897E-2</v>
      </c>
      <c r="AR363" s="3">
        <v>2.4672992381393703E-4</v>
      </c>
      <c r="AS363" s="3">
        <v>3.3632838165557302E-2</v>
      </c>
      <c r="AT363" s="3">
        <v>100</v>
      </c>
      <c r="AU363" s="3">
        <v>99.907945205479507</v>
      </c>
      <c r="AV363" s="3">
        <v>99.925381108718298</v>
      </c>
      <c r="AW363" s="3">
        <v>2.5</v>
      </c>
      <c r="AX363" s="3">
        <v>11.1433515467752</v>
      </c>
      <c r="AY363" s="3">
        <v>12.986291365859</v>
      </c>
      <c r="AZ363" s="3">
        <v>5.2908717404013599</v>
      </c>
      <c r="BA363" s="3">
        <v>17.401487367980401</v>
      </c>
      <c r="BB363" s="5">
        <v>21.7</v>
      </c>
      <c r="BC363" s="9">
        <v>212735</v>
      </c>
      <c r="BD363" s="3">
        <v>0.81606535859779805</v>
      </c>
      <c r="BE363" s="3">
        <v>3.25</v>
      </c>
      <c r="BF363" s="3">
        <v>94.882208796979697</v>
      </c>
      <c r="BG363" s="3">
        <v>3.9984263212818001</v>
      </c>
      <c r="BH363" s="3">
        <v>17.351767915288999</v>
      </c>
      <c r="BI363" s="3">
        <v>25.9267260187608</v>
      </c>
      <c r="BJ363" s="3">
        <v>1.4292900562286399</v>
      </c>
      <c r="BK363" s="3">
        <v>17.600000000000001</v>
      </c>
      <c r="BL363" s="3">
        <v>35.799999999999997</v>
      </c>
      <c r="BM363" s="3">
        <v>119.623109</v>
      </c>
      <c r="BN363" s="3">
        <v>35.113201140000001</v>
      </c>
      <c r="BO363" s="3">
        <v>21586.548312273899</v>
      </c>
      <c r="BP363" s="3">
        <v>93.897521569999995</v>
      </c>
      <c r="BQ363" s="3">
        <v>4.0027013883243798</v>
      </c>
      <c r="BR363" s="3">
        <v>1.0026099681854199</v>
      </c>
      <c r="BS363" s="3">
        <v>98.594459533691406</v>
      </c>
      <c r="BT363" s="3">
        <v>1.01031005382538</v>
      </c>
      <c r="BU363" s="3">
        <v>1.0293600559234599</v>
      </c>
      <c r="BV363" s="3">
        <v>1.2106900215148899</v>
      </c>
      <c r="BW363" s="3">
        <v>99.138931274414105</v>
      </c>
      <c r="BX363" s="3">
        <v>99.165031433105497</v>
      </c>
      <c r="BY363" s="3">
        <v>6</v>
      </c>
      <c r="BZ363" s="3">
        <v>6</v>
      </c>
      <c r="CA363" s="3">
        <v>99.972250000000003</v>
      </c>
      <c r="CB363" s="3">
        <v>97.009773254394503</v>
      </c>
      <c r="CC363" s="3">
        <v>97.233993530273395</v>
      </c>
      <c r="CD363" s="3">
        <v>87.671707153320298</v>
      </c>
      <c r="CE363" s="3">
        <v>9.1786003112793004</v>
      </c>
      <c r="CF363" s="3">
        <v>4.5853204727172896</v>
      </c>
      <c r="CG363" s="3">
        <v>10.913360000000001</v>
      </c>
      <c r="CH363" s="3">
        <v>3.62210162451938</v>
      </c>
      <c r="CI363" s="3">
        <v>0.3</v>
      </c>
      <c r="CJ363" s="3">
        <v>3</v>
      </c>
      <c r="CK363" s="3">
        <v>86</v>
      </c>
      <c r="CL363" s="3">
        <v>92</v>
      </c>
      <c r="CM363" s="3">
        <v>95</v>
      </c>
      <c r="CN363" s="3">
        <v>2.97</v>
      </c>
      <c r="CO363" s="3">
        <v>6.306</v>
      </c>
      <c r="CP363" s="3">
        <v>4.577</v>
      </c>
      <c r="CQ363" s="3">
        <v>3.5986083077001198E-3</v>
      </c>
      <c r="CR363" s="3">
        <v>26.7</v>
      </c>
      <c r="CS363" s="3">
        <v>27.7</v>
      </c>
      <c r="CT363" s="3">
        <v>100</v>
      </c>
      <c r="CU363" s="3">
        <v>99.899899899899907</v>
      </c>
      <c r="CV363" s="3">
        <v>99.918859906204005</v>
      </c>
      <c r="CW363" s="3">
        <v>4</v>
      </c>
      <c r="CX363" s="3">
        <f t="shared" si="84"/>
        <v>3.95</v>
      </c>
      <c r="CY363" s="3">
        <f t="shared" si="84"/>
        <v>4.7</v>
      </c>
      <c r="CZ363" s="3">
        <f t="shared" si="84"/>
        <v>13.6</v>
      </c>
      <c r="DA363" s="3">
        <f t="shared" si="84"/>
        <v>1.459214295</v>
      </c>
      <c r="DB363" s="3">
        <f t="shared" si="84"/>
        <v>3882.9593911609199</v>
      </c>
      <c r="DC363" s="3">
        <f t="shared" si="84"/>
        <v>17.065176485000002</v>
      </c>
      <c r="DD363" s="3">
        <f t="shared" si="84"/>
        <v>39.4</v>
      </c>
      <c r="DE363" s="3">
        <f t="shared" si="84"/>
        <v>24.35</v>
      </c>
      <c r="DF363" s="3">
        <f t="shared" si="84"/>
        <v>3.05</v>
      </c>
      <c r="DG363" s="3">
        <f t="shared" si="84"/>
        <v>8</v>
      </c>
      <c r="DH363" s="3">
        <f t="shared" si="84"/>
        <v>31.2</v>
      </c>
      <c r="DI363" s="3">
        <f t="shared" si="84"/>
        <v>0.35</v>
      </c>
      <c r="DJ363" s="3">
        <f t="shared" si="84"/>
        <v>18.75</v>
      </c>
      <c r="DK363" s="3">
        <f t="shared" si="84"/>
        <v>0</v>
      </c>
      <c r="DL363" s="3">
        <f t="shared" si="84"/>
        <v>1.9674128067493051</v>
      </c>
      <c r="DM363" s="3">
        <v>33.21</v>
      </c>
      <c r="DN363" s="3">
        <v>0.40622970730416802</v>
      </c>
      <c r="DO363" s="3">
        <v>20.1879454371999</v>
      </c>
      <c r="DP363" s="3">
        <v>31.547000000000001</v>
      </c>
      <c r="DQ363" s="3">
        <v>73.753</v>
      </c>
      <c r="DR363" s="3">
        <v>78.745000000000005</v>
      </c>
      <c r="DS363" s="3">
        <v>52.584000000000003</v>
      </c>
      <c r="DT363" s="3">
        <v>84.094034863265605</v>
      </c>
      <c r="DU363" s="3">
        <v>63.472000000000001</v>
      </c>
      <c r="DV363" s="3">
        <v>45.58</v>
      </c>
      <c r="DW363" s="3">
        <v>36.04</v>
      </c>
      <c r="DX363" s="3">
        <v>9.2140000000000004</v>
      </c>
      <c r="DY363" s="3">
        <v>20.972999999999999</v>
      </c>
      <c r="DZ363" s="3">
        <v>16.062999999999999</v>
      </c>
      <c r="EA363" s="3">
        <v>14.78</v>
      </c>
      <c r="EB363" s="3">
        <v>275022</v>
      </c>
      <c r="EC363" s="3">
        <v>6.2809999999999997</v>
      </c>
      <c r="ED363" s="3">
        <v>38.335000000000001</v>
      </c>
      <c r="EE363" s="3">
        <v>74.421999999999997</v>
      </c>
      <c r="EF363" s="3">
        <v>7.1</v>
      </c>
      <c r="EG363" s="3">
        <v>9.5</v>
      </c>
      <c r="EH363" s="3">
        <v>2.6</v>
      </c>
      <c r="EI363" s="3">
        <v>83.178048780487799</v>
      </c>
      <c r="EJ363" s="3">
        <v>1.19</v>
      </c>
      <c r="EK363" s="3">
        <v>93.794145999999998</v>
      </c>
      <c r="EL363" s="3">
        <v>87.819924</v>
      </c>
      <c r="EM363" s="3">
        <v>14.10691172214</v>
      </c>
      <c r="EN363" s="3">
        <v>65.9902065694491</v>
      </c>
      <c r="EO363" s="3">
        <v>0.105799194264084</v>
      </c>
      <c r="EP363" s="3">
        <v>3251.74291992188</v>
      </c>
      <c r="EQ363" s="3">
        <v>1264.9204199999999</v>
      </c>
      <c r="ER363" s="3">
        <v>-1.18440396869846</v>
      </c>
      <c r="ES363" s="3">
        <v>0.409754083471361</v>
      </c>
      <c r="ET363" s="3">
        <v>81.055999999999997</v>
      </c>
      <c r="EU363" s="3">
        <v>0.61069428886071497</v>
      </c>
      <c r="EV363" s="2">
        <v>15.95</v>
      </c>
      <c r="EW363" s="2">
        <v>18.899999999999999</v>
      </c>
      <c r="EX363" s="2">
        <v>12.93</v>
      </c>
      <c r="EY363" s="3">
        <v>0.71550315618515004</v>
      </c>
      <c r="EZ363" s="3">
        <v>0.90927344560623202</v>
      </c>
      <c r="FA363" s="3">
        <v>7</v>
      </c>
      <c r="FB363" s="3">
        <v>1.7</v>
      </c>
      <c r="FC363" s="3">
        <v>5</v>
      </c>
      <c r="FD363" s="3">
        <v>135000000</v>
      </c>
      <c r="FE363" s="3">
        <v>0.87134953258227699</v>
      </c>
      <c r="FF363" s="3">
        <v>1.36942532659619</v>
      </c>
      <c r="FG363" s="3">
        <v>2.7375984972593899</v>
      </c>
      <c r="FH363" s="3">
        <v>0</v>
      </c>
      <c r="FI363" s="3">
        <v>9.6495798688777598E-2</v>
      </c>
      <c r="FJ363" s="3">
        <v>5.6721973043526597E-4</v>
      </c>
      <c r="FK363" s="3">
        <v>1.5149355829105601E-4</v>
      </c>
      <c r="FL363" s="3">
        <v>12.690237191825901</v>
      </c>
      <c r="FM363" s="3">
        <v>6.0055028113641198</v>
      </c>
      <c r="FN363" s="3">
        <v>3.88819800713491</v>
      </c>
      <c r="FO363" s="3">
        <v>9.3925833564723096</v>
      </c>
      <c r="FP363" s="3">
        <v>1.0001580715179399</v>
      </c>
      <c r="FQ363" s="3">
        <v>0.11518102182765801</v>
      </c>
      <c r="FR363" s="3">
        <v>0.50913190841674805</v>
      </c>
      <c r="FS363" s="3">
        <v>0.84365934133529696</v>
      </c>
      <c r="FT363" s="3">
        <v>0.79728895425796498</v>
      </c>
      <c r="FU363" s="3">
        <v>43620.604061412298</v>
      </c>
    </row>
    <row r="364" spans="1:177" x14ac:dyDescent="0.35">
      <c r="A364" s="3">
        <v>2022</v>
      </c>
      <c r="B364" s="3" t="s">
        <v>76</v>
      </c>
      <c r="C364" s="5">
        <v>383.95</v>
      </c>
      <c r="D364" s="5">
        <v>1478.27</v>
      </c>
      <c r="E364" s="3">
        <v>52.484894120832202</v>
      </c>
      <c r="F364" s="3">
        <v>161.05163115522899</v>
      </c>
      <c r="G364" s="3">
        <v>52.484894120832202</v>
      </c>
      <c r="H364" s="3">
        <v>0.243590846543664</v>
      </c>
      <c r="I364" s="3">
        <v>23.112437562789001</v>
      </c>
      <c r="J364" s="3">
        <v>10.1249277704647</v>
      </c>
      <c r="K364" s="3">
        <v>37.172752109323298</v>
      </c>
      <c r="L364" s="3">
        <v>14.7850960779743</v>
      </c>
      <c r="M364" s="3">
        <v>636</v>
      </c>
      <c r="N364" s="3">
        <v>114.8</v>
      </c>
      <c r="O364" s="3">
        <v>116.91</v>
      </c>
      <c r="P364" s="3">
        <v>119.68</v>
      </c>
      <c r="Q364" s="3">
        <v>3307.4</v>
      </c>
      <c r="R364" s="3">
        <v>100</v>
      </c>
      <c r="S364" s="3">
        <v>100</v>
      </c>
      <c r="T364" s="3">
        <v>23.215080354612802</v>
      </c>
      <c r="U364" s="3">
        <v>56.772219973282603</v>
      </c>
      <c r="V364" s="3">
        <v>9.7287884770000002</v>
      </c>
      <c r="W364" s="3">
        <v>41.115549425171999</v>
      </c>
      <c r="X364" s="3">
        <v>19</v>
      </c>
      <c r="Y364" s="3">
        <v>83</v>
      </c>
      <c r="Z364" s="3">
        <v>17</v>
      </c>
      <c r="AA364" s="3">
        <v>40.526277358152797</v>
      </c>
      <c r="AB364" s="3">
        <v>65.334252239799994</v>
      </c>
      <c r="AC364" s="3">
        <v>15.7133011716</v>
      </c>
      <c r="AD364" s="3">
        <v>26.097122302158301</v>
      </c>
      <c r="AE364" s="3">
        <v>2347.6926477634502</v>
      </c>
      <c r="AF364" s="3">
        <v>28.116674400000001</v>
      </c>
      <c r="AG364" s="3">
        <v>18.778949699999998</v>
      </c>
      <c r="AH364" s="3">
        <v>0.4</v>
      </c>
      <c r="AI364" s="3">
        <v>17002</v>
      </c>
      <c r="AJ364" s="3">
        <v>3.84</v>
      </c>
      <c r="AK364" s="3">
        <v>3.9</v>
      </c>
      <c r="AL364" s="3">
        <v>43005.098360300501</v>
      </c>
      <c r="AM364" s="3">
        <v>-19.803229061553999</v>
      </c>
      <c r="AN364" s="3">
        <v>13.240277096899201</v>
      </c>
      <c r="AO364" s="3">
        <v>0.67352108287995405</v>
      </c>
      <c r="AP364" s="3">
        <v>0</v>
      </c>
      <c r="AQ364" s="3">
        <v>3.8399159044831897E-2</v>
      </c>
      <c r="AR364" s="3">
        <v>2.4672992381393703E-4</v>
      </c>
      <c r="AS364" s="3">
        <v>3.3632838165557302E-2</v>
      </c>
      <c r="AT364" s="3">
        <v>100</v>
      </c>
      <c r="AU364" s="3">
        <v>99.907945205479507</v>
      </c>
      <c r="AV364" s="3">
        <v>99.925157573402998</v>
      </c>
      <c r="AW364" s="3">
        <v>2.5</v>
      </c>
      <c r="AX364" s="3">
        <v>10.9462591141838</v>
      </c>
      <c r="AY364" s="3">
        <v>19.219560100688799</v>
      </c>
      <c r="AZ364" s="3">
        <v>5.2908717404013599</v>
      </c>
      <c r="BA364" s="3">
        <v>15.9962537305243</v>
      </c>
      <c r="BB364" s="5">
        <v>20.399999999999999</v>
      </c>
      <c r="BC364" s="9">
        <v>212735</v>
      </c>
      <c r="BD364" s="3">
        <v>0.81606535859779805</v>
      </c>
      <c r="BE364" s="3">
        <v>3.25</v>
      </c>
      <c r="BF364" s="3">
        <v>94.882208796979697</v>
      </c>
      <c r="BG364" s="3">
        <v>3.9984263212818001</v>
      </c>
      <c r="BH364" s="3">
        <v>17.282624986414199</v>
      </c>
      <c r="BI364" s="3">
        <v>25.894639704937401</v>
      </c>
      <c r="BJ364" s="3">
        <v>1.4292900562286399</v>
      </c>
      <c r="BK364" s="3">
        <v>17.600000000000001</v>
      </c>
      <c r="BL364" s="3">
        <v>35.799999999999997</v>
      </c>
      <c r="BM364" s="3">
        <v>124.09944950000001</v>
      </c>
      <c r="BN364" s="3">
        <v>35.596487959999997</v>
      </c>
      <c r="BO364" s="3">
        <v>21586.548312273899</v>
      </c>
      <c r="BP364" s="3">
        <v>94.485543199999995</v>
      </c>
      <c r="BQ364" s="3">
        <v>4.0027013883243798</v>
      </c>
      <c r="BR364" s="3">
        <v>1.0026099681854199</v>
      </c>
      <c r="BS364" s="3">
        <v>98.594459533691406</v>
      </c>
      <c r="BT364" s="3">
        <v>1.01031005382538</v>
      </c>
      <c r="BU364" s="3">
        <v>1.0293600559234599</v>
      </c>
      <c r="BV364" s="3">
        <v>1.2106900215148899</v>
      </c>
      <c r="BW364" s="3">
        <v>99.138931274414105</v>
      </c>
      <c r="BX364" s="3">
        <v>99.165031433105497</v>
      </c>
      <c r="BY364" s="3">
        <v>6</v>
      </c>
      <c r="BZ364" s="3">
        <v>6</v>
      </c>
      <c r="CA364" s="3">
        <v>99.972250000000003</v>
      </c>
      <c r="CB364" s="3">
        <v>97.009773254394503</v>
      </c>
      <c r="CC364" s="3">
        <v>97.233993530273395</v>
      </c>
      <c r="CD364" s="3">
        <v>87.671707153320298</v>
      </c>
      <c r="CE364" s="3">
        <v>9.1786003112793004</v>
      </c>
      <c r="CF364" s="3">
        <v>4.5853204727172896</v>
      </c>
      <c r="CG364" s="3">
        <v>10.913360000000001</v>
      </c>
      <c r="CH364" s="3">
        <v>3.62210162451938</v>
      </c>
      <c r="CI364" s="3">
        <v>0.3</v>
      </c>
      <c r="CJ364" s="3">
        <v>3</v>
      </c>
      <c r="CK364" s="3">
        <v>86</v>
      </c>
      <c r="CL364" s="3">
        <v>93</v>
      </c>
      <c r="CM364" s="3">
        <v>96</v>
      </c>
      <c r="CN364" s="3">
        <v>2.97</v>
      </c>
      <c r="CO364" s="3">
        <v>6.306</v>
      </c>
      <c r="CP364" s="3">
        <v>4.577</v>
      </c>
      <c r="CQ364" s="3">
        <v>3.5986083077001198E-3</v>
      </c>
      <c r="CR364" s="3">
        <v>26.7</v>
      </c>
      <c r="CS364" s="3">
        <v>27.7</v>
      </c>
      <c r="CT364" s="3">
        <v>100</v>
      </c>
      <c r="CU364" s="3">
        <v>99.899899899899907</v>
      </c>
      <c r="CV364" s="3">
        <v>99.918616417853897</v>
      </c>
      <c r="CW364" s="3">
        <v>4</v>
      </c>
      <c r="CX364" s="3">
        <f t="shared" si="84"/>
        <v>3.95</v>
      </c>
      <c r="CY364" s="3">
        <f t="shared" si="84"/>
        <v>4.7</v>
      </c>
      <c r="CZ364" s="3">
        <f t="shared" si="84"/>
        <v>13.6</v>
      </c>
      <c r="DA364" s="3">
        <f t="shared" si="84"/>
        <v>1.459214295</v>
      </c>
      <c r="DB364" s="3">
        <f t="shared" si="84"/>
        <v>3882.9593911609199</v>
      </c>
      <c r="DC364" s="3">
        <f t="shared" si="84"/>
        <v>17.065176485000002</v>
      </c>
      <c r="DD364" s="3">
        <f t="shared" si="84"/>
        <v>39.4</v>
      </c>
      <c r="DE364" s="3">
        <f t="shared" si="84"/>
        <v>24.35</v>
      </c>
      <c r="DF364" s="3">
        <f t="shared" si="84"/>
        <v>3.05</v>
      </c>
      <c r="DG364" s="3">
        <f t="shared" si="84"/>
        <v>8</v>
      </c>
      <c r="DH364" s="3">
        <f t="shared" si="84"/>
        <v>31.2</v>
      </c>
      <c r="DI364" s="3">
        <f t="shared" si="84"/>
        <v>0.35</v>
      </c>
      <c r="DJ364" s="3">
        <f t="shared" si="84"/>
        <v>18.75</v>
      </c>
      <c r="DK364" s="3">
        <f t="shared" si="84"/>
        <v>0</v>
      </c>
      <c r="DL364" s="3">
        <f t="shared" si="84"/>
        <v>1.9206314785474552</v>
      </c>
      <c r="DM364" s="3">
        <v>33.21</v>
      </c>
      <c r="DN364" s="3">
        <v>0.37393822453057501</v>
      </c>
      <c r="DO364" s="3">
        <v>20.069641531772799</v>
      </c>
      <c r="DP364" s="3">
        <v>32.707000000000001</v>
      </c>
      <c r="DQ364" s="3">
        <v>74.099999999999994</v>
      </c>
      <c r="DR364" s="3">
        <v>78.75</v>
      </c>
      <c r="DS364" s="3">
        <v>52.604999999999997</v>
      </c>
      <c r="DT364" s="3">
        <v>83.898183442050396</v>
      </c>
      <c r="DU364" s="3">
        <v>63.238999999999997</v>
      </c>
      <c r="DV364" s="3">
        <v>45.58</v>
      </c>
      <c r="DW364" s="3">
        <v>35.35</v>
      </c>
      <c r="DX364" s="3">
        <v>7.6150000000000002</v>
      </c>
      <c r="DY364" s="3">
        <v>18.962</v>
      </c>
      <c r="DZ364" s="3">
        <v>14.064</v>
      </c>
      <c r="EA364" s="3">
        <v>12.92</v>
      </c>
      <c r="EB364" s="3">
        <v>39998</v>
      </c>
      <c r="EC364" s="3">
        <v>6.2809999999999997</v>
      </c>
      <c r="ED364" s="3">
        <v>38.335000000000001</v>
      </c>
      <c r="EE364" s="3">
        <v>74.421999999999997</v>
      </c>
      <c r="EF364" s="3">
        <v>7.1</v>
      </c>
      <c r="EG364" s="3">
        <v>9.5</v>
      </c>
      <c r="EH364" s="3">
        <v>2.6</v>
      </c>
      <c r="EI364" s="3">
        <v>83.178048780487799</v>
      </c>
      <c r="EJ364" s="3">
        <v>1.19</v>
      </c>
      <c r="EK364" s="3">
        <v>93.794145999999998</v>
      </c>
      <c r="EL364" s="3">
        <v>87.819924</v>
      </c>
      <c r="EM364" s="3">
        <v>13.797872371406299</v>
      </c>
      <c r="EN364" s="3">
        <v>65.937088241787905</v>
      </c>
      <c r="EO364" s="3">
        <v>0.76170187729685901</v>
      </c>
      <c r="EP364" s="3">
        <v>3251.74291992188</v>
      </c>
      <c r="EQ364" s="3">
        <v>1264.9204199999999</v>
      </c>
      <c r="ER364" s="3">
        <v>-0.55606909561059303</v>
      </c>
      <c r="ES364" s="3">
        <v>1.0671971881135101</v>
      </c>
      <c r="ET364" s="3">
        <v>81.304000000000002</v>
      </c>
      <c r="EU364" s="3">
        <v>0.61069428886071497</v>
      </c>
      <c r="EV364" s="2">
        <v>15.67</v>
      </c>
      <c r="EW364" s="2">
        <v>18.690000000000001</v>
      </c>
      <c r="EX364" s="2">
        <v>12.59</v>
      </c>
      <c r="EY364" s="3">
        <v>0.68531209230422996</v>
      </c>
      <c r="EZ364" s="3">
        <v>0.92075788974761996</v>
      </c>
      <c r="FA364" s="3">
        <v>7</v>
      </c>
      <c r="FB364" s="3">
        <v>1.7</v>
      </c>
      <c r="FC364" s="3">
        <v>5</v>
      </c>
      <c r="FD364" s="3">
        <v>173000000</v>
      </c>
      <c r="FE364" s="3">
        <v>0.87134953258227699</v>
      </c>
      <c r="FF364" s="3">
        <v>1.4660338438573299</v>
      </c>
      <c r="FG364" s="3">
        <v>3.14487229606463</v>
      </c>
      <c r="FH364" s="3">
        <v>0</v>
      </c>
      <c r="FI364" s="3">
        <v>9.6495798688777598E-2</v>
      </c>
      <c r="FJ364" s="3">
        <v>5.6721973043526597E-4</v>
      </c>
      <c r="FK364" s="3">
        <v>1.5149355829105601E-4</v>
      </c>
      <c r="FL364" s="3">
        <v>12.690237191825901</v>
      </c>
      <c r="FM364" s="3">
        <v>8.7481529237340006</v>
      </c>
      <c r="FN364" s="3">
        <v>3.7035165404208499</v>
      </c>
      <c r="FO364" s="3">
        <v>12.414755831322299</v>
      </c>
      <c r="FP364" s="3">
        <v>1.01301276683807</v>
      </c>
      <c r="FQ364" s="3">
        <v>0.11518102182765801</v>
      </c>
      <c r="FR364" s="3">
        <v>0.26532697677612299</v>
      </c>
      <c r="FS364" s="3">
        <v>0.79993212223053001</v>
      </c>
      <c r="FT364" s="3">
        <v>0.79707443714141801</v>
      </c>
      <c r="FU364" s="3">
        <v>48685.496308827198</v>
      </c>
    </row>
    <row r="365" spans="1:177" x14ac:dyDescent="0.35">
      <c r="A365" s="3">
        <v>2023</v>
      </c>
      <c r="B365" s="3" t="s">
        <v>76</v>
      </c>
      <c r="C365" s="5">
        <v>383.95</v>
      </c>
      <c r="D365" s="5">
        <v>1478.27</v>
      </c>
      <c r="E365" s="3">
        <v>52.484894120832202</v>
      </c>
      <c r="F365" s="3">
        <v>161.05163115522899</v>
      </c>
      <c r="G365" s="3">
        <v>52.484894120832202</v>
      </c>
      <c r="H365" s="3">
        <v>0.243590846543664</v>
      </c>
      <c r="I365" s="3">
        <v>23.112437562789001</v>
      </c>
      <c r="J365" s="3">
        <v>10.1249277704647</v>
      </c>
      <c r="K365" s="3">
        <v>37.172752109323298</v>
      </c>
      <c r="L365" s="3">
        <v>14.7850960779743</v>
      </c>
      <c r="M365" s="3">
        <v>636</v>
      </c>
      <c r="N365" s="3">
        <v>114.8</v>
      </c>
      <c r="O365" s="3">
        <v>116.91</v>
      </c>
      <c r="P365" s="3">
        <v>119.68</v>
      </c>
      <c r="Q365" s="3">
        <v>3307.4</v>
      </c>
      <c r="R365" s="3">
        <v>100</v>
      </c>
      <c r="S365" s="3">
        <v>100</v>
      </c>
      <c r="T365" s="3">
        <v>23.215080354612802</v>
      </c>
      <c r="U365" s="3">
        <v>56.772219973282603</v>
      </c>
      <c r="V365" s="3">
        <v>9.7287884770000002</v>
      </c>
      <c r="W365" s="3">
        <v>41.115549425171999</v>
      </c>
      <c r="X365" s="3">
        <v>19</v>
      </c>
      <c r="Y365" s="3">
        <v>83</v>
      </c>
      <c r="Z365" s="3">
        <v>17</v>
      </c>
      <c r="AA365" s="3">
        <v>40.526277358152797</v>
      </c>
      <c r="AB365" s="3">
        <v>65.334252239799994</v>
      </c>
      <c r="AC365" s="3">
        <v>15.7133011716</v>
      </c>
      <c r="AD365" s="3">
        <v>26.097122302158301</v>
      </c>
      <c r="AE365" s="3">
        <v>2347.6926477634502</v>
      </c>
      <c r="AF365" s="3">
        <v>28.116674400000001</v>
      </c>
      <c r="AG365" s="3">
        <v>18.778949699999998</v>
      </c>
      <c r="AH365" s="3">
        <v>0.4</v>
      </c>
      <c r="AI365" s="3">
        <v>17002</v>
      </c>
      <c r="AJ365" s="3">
        <v>3.84</v>
      </c>
      <c r="AK365" s="3">
        <v>3.9</v>
      </c>
      <c r="AL365" s="3">
        <v>43005.098360300501</v>
      </c>
      <c r="AM365" s="3">
        <v>-19.803229061553999</v>
      </c>
      <c r="AN365" s="3">
        <v>13.240277096899201</v>
      </c>
      <c r="AO365" s="3">
        <v>0.67352108287995405</v>
      </c>
      <c r="AP365" s="3">
        <v>0</v>
      </c>
      <c r="AQ365" s="3">
        <v>3.8399159044831897E-2</v>
      </c>
      <c r="AR365" s="3">
        <v>2.4672992381393703E-4</v>
      </c>
      <c r="AS365" s="3">
        <v>3.3632838165557302E-2</v>
      </c>
      <c r="AT365" s="3">
        <v>100</v>
      </c>
      <c r="AU365" s="3">
        <v>99.907945205479507</v>
      </c>
      <c r="AV365" s="3">
        <v>99.925157573402998</v>
      </c>
      <c r="AW365" s="3">
        <v>2.5</v>
      </c>
      <c r="AX365" s="3">
        <v>10.9462591141838</v>
      </c>
      <c r="AY365" s="3">
        <v>19.219560100688799</v>
      </c>
      <c r="AZ365" s="3">
        <v>5.2908717404013599</v>
      </c>
      <c r="BA365" s="3">
        <v>15.9962537305243</v>
      </c>
      <c r="BB365" s="5">
        <v>20.2</v>
      </c>
      <c r="BC365" s="9">
        <v>212735</v>
      </c>
      <c r="BD365" s="3">
        <v>0.81606535859779805</v>
      </c>
      <c r="BE365" s="3">
        <v>3.25</v>
      </c>
      <c r="BF365" s="3">
        <v>94.882208796979697</v>
      </c>
      <c r="BG365" s="3">
        <v>3.9984263212818001</v>
      </c>
      <c r="BH365" s="3">
        <v>17.282624986414199</v>
      </c>
      <c r="BI365" s="3">
        <v>25.894639704937401</v>
      </c>
      <c r="BJ365" s="3">
        <v>1.4292900562286399</v>
      </c>
      <c r="BK365" s="3">
        <v>17.600000000000001</v>
      </c>
      <c r="BL365" s="3">
        <v>35.799999999999997</v>
      </c>
      <c r="BM365" s="3">
        <v>124.09944950000001</v>
      </c>
      <c r="BN365" s="3">
        <v>35.596487959999997</v>
      </c>
      <c r="BO365" s="3">
        <v>21586.548312273899</v>
      </c>
      <c r="BP365" s="3">
        <v>94.485543199999995</v>
      </c>
      <c r="BQ365" s="3">
        <v>4.0027013883243798</v>
      </c>
      <c r="BR365" s="3">
        <v>1.0026099681854199</v>
      </c>
      <c r="BS365" s="3">
        <v>98.594459533691406</v>
      </c>
      <c r="BT365" s="3">
        <v>1.01031005382538</v>
      </c>
      <c r="BU365" s="3">
        <v>1.0293600559234599</v>
      </c>
      <c r="BV365" s="3">
        <v>1.2106900215148899</v>
      </c>
      <c r="BW365" s="3">
        <v>99.138931274414105</v>
      </c>
      <c r="BX365" s="3">
        <v>99.165031433105497</v>
      </c>
      <c r="BY365" s="3">
        <v>6</v>
      </c>
      <c r="BZ365" s="3">
        <v>6</v>
      </c>
      <c r="CA365" s="3">
        <v>99.972250000000003</v>
      </c>
      <c r="CB365" s="3">
        <v>97.009773254394503</v>
      </c>
      <c r="CC365" s="3">
        <v>97.233993530273395</v>
      </c>
      <c r="CD365" s="3">
        <v>87.671707153320298</v>
      </c>
      <c r="CE365" s="3">
        <v>9.1786003112793004</v>
      </c>
      <c r="CF365" s="3">
        <v>4.5853204727172896</v>
      </c>
      <c r="CG365" s="3">
        <v>10.913360000000001</v>
      </c>
      <c r="CH365" s="3">
        <v>3.62210162451938</v>
      </c>
      <c r="CI365" s="3">
        <v>0.3</v>
      </c>
      <c r="CJ365" s="3">
        <v>3</v>
      </c>
      <c r="CK365" s="3">
        <v>86</v>
      </c>
      <c r="CL365" s="3">
        <v>93</v>
      </c>
      <c r="CM365" s="3">
        <v>96</v>
      </c>
      <c r="CN365" s="3">
        <v>2.97</v>
      </c>
      <c r="CO365" s="3">
        <v>6.306</v>
      </c>
      <c r="CP365" s="3">
        <v>4.577</v>
      </c>
      <c r="CQ365" s="3">
        <v>3.5986083077001198E-3</v>
      </c>
      <c r="CR365" s="3">
        <v>26.7</v>
      </c>
      <c r="CS365" s="3">
        <v>27.7</v>
      </c>
      <c r="CT365" s="3">
        <v>100</v>
      </c>
      <c r="CU365" s="3">
        <v>99.899899899899907</v>
      </c>
      <c r="CV365" s="3">
        <v>99.918616417853897</v>
      </c>
      <c r="CW365" s="3">
        <v>4</v>
      </c>
      <c r="CX365" s="3">
        <f t="shared" si="84"/>
        <v>3.95</v>
      </c>
      <c r="CY365" s="3">
        <f t="shared" si="84"/>
        <v>4.7</v>
      </c>
      <c r="CZ365" s="3">
        <f t="shared" si="84"/>
        <v>13.6</v>
      </c>
      <c r="DA365" s="3">
        <f t="shared" si="84"/>
        <v>1.459214295</v>
      </c>
      <c r="DB365" s="3">
        <f t="shared" si="84"/>
        <v>3882.9593911609199</v>
      </c>
      <c r="DC365" s="3">
        <f t="shared" si="84"/>
        <v>17.065176485000002</v>
      </c>
      <c r="DD365" s="3">
        <f t="shared" si="84"/>
        <v>39.4</v>
      </c>
      <c r="DE365" s="3">
        <f t="shared" si="84"/>
        <v>24.35</v>
      </c>
      <c r="DF365" s="3">
        <f t="shared" si="84"/>
        <v>3.05</v>
      </c>
      <c r="DG365" s="3">
        <f t="shared" si="84"/>
        <v>8</v>
      </c>
      <c r="DH365" s="3">
        <f t="shared" si="84"/>
        <v>31.2</v>
      </c>
      <c r="DI365" s="3">
        <f t="shared" si="84"/>
        <v>0.35</v>
      </c>
      <c r="DJ365" s="3">
        <f t="shared" si="84"/>
        <v>18.75</v>
      </c>
      <c r="DK365" s="3">
        <f t="shared" si="84"/>
        <v>0</v>
      </c>
      <c r="DL365" s="3">
        <f t="shared" si="84"/>
        <v>1.9206314785474552</v>
      </c>
      <c r="DM365" s="3">
        <v>33.21</v>
      </c>
      <c r="DN365" s="3">
        <v>0.37393822453057501</v>
      </c>
      <c r="DO365" s="3">
        <v>20.069641531772799</v>
      </c>
      <c r="DP365" s="3">
        <v>32.707000000000001</v>
      </c>
      <c r="DQ365" s="3">
        <v>74.099999999999994</v>
      </c>
      <c r="DR365" s="3">
        <v>78.75</v>
      </c>
      <c r="DS365" s="3">
        <v>52.604999999999997</v>
      </c>
      <c r="DT365" s="3">
        <v>83.898183442050396</v>
      </c>
      <c r="DU365" s="3">
        <v>63.238999999999997</v>
      </c>
      <c r="DV365" s="3">
        <v>45.58</v>
      </c>
      <c r="DW365" s="3">
        <v>35.35</v>
      </c>
      <c r="DX365" s="3">
        <v>7.6150000000000002</v>
      </c>
      <c r="DY365" s="3">
        <v>18.962</v>
      </c>
      <c r="DZ365" s="3">
        <v>14.064</v>
      </c>
      <c r="EA365" s="3">
        <v>12.92</v>
      </c>
      <c r="EB365" s="3">
        <v>39998</v>
      </c>
      <c r="EC365" s="3">
        <v>6.2809999999999997</v>
      </c>
      <c r="ED365" s="3">
        <v>38.335000000000001</v>
      </c>
      <c r="EE365" s="3">
        <v>74.421999999999997</v>
      </c>
      <c r="EF365" s="3">
        <v>7.1</v>
      </c>
      <c r="EG365" s="3">
        <v>9.5</v>
      </c>
      <c r="EH365" s="3">
        <v>2.6</v>
      </c>
      <c r="EI365" s="3">
        <v>83.178048780487799</v>
      </c>
      <c r="EJ365" s="3">
        <v>1.19</v>
      </c>
      <c r="EK365" s="3">
        <v>93.794145999999998</v>
      </c>
      <c r="EL365" s="3">
        <v>87.819924</v>
      </c>
      <c r="EM365" s="3">
        <v>13.797872371406299</v>
      </c>
      <c r="EN365" s="3">
        <v>65.937088241787905</v>
      </c>
      <c r="EO365" s="3">
        <v>0.76170187729685901</v>
      </c>
      <c r="EP365" s="3">
        <v>3251.74291992188</v>
      </c>
      <c r="EQ365" s="3">
        <v>1264.9204199999999</v>
      </c>
      <c r="ER365" s="3">
        <v>-0.55606909561059303</v>
      </c>
      <c r="ES365" s="3">
        <v>1.0671971881135101</v>
      </c>
      <c r="ET365" s="3">
        <v>81.304000000000002</v>
      </c>
      <c r="EU365" s="3">
        <v>0.61069428886071497</v>
      </c>
      <c r="EV365" s="2">
        <v>15.67</v>
      </c>
      <c r="EW365" s="2">
        <v>18.690000000000001</v>
      </c>
      <c r="EX365" s="2">
        <v>12.59</v>
      </c>
      <c r="EY365" s="3">
        <v>0.68531209230422996</v>
      </c>
      <c r="EZ365" s="3">
        <v>0.92075788974761996</v>
      </c>
      <c r="FA365" s="3">
        <v>7</v>
      </c>
      <c r="FB365" s="3">
        <v>1.7</v>
      </c>
      <c r="FC365" s="3">
        <v>5</v>
      </c>
      <c r="FD365" s="3">
        <v>173000000</v>
      </c>
      <c r="FE365" s="3">
        <v>0.87134953258227699</v>
      </c>
      <c r="FF365" s="3">
        <v>1.4660338438573299</v>
      </c>
      <c r="FG365" s="3">
        <v>3.14487229606463</v>
      </c>
      <c r="FH365" s="3">
        <v>0</v>
      </c>
      <c r="FI365" s="3">
        <v>9.6495798688777598E-2</v>
      </c>
      <c r="FJ365" s="3">
        <v>5.6721973043526597E-4</v>
      </c>
      <c r="FK365" s="3">
        <v>1.5149355829105601E-4</v>
      </c>
      <c r="FL365" s="3">
        <v>12.690237191825901</v>
      </c>
      <c r="FM365" s="3">
        <v>8.7481529237340006</v>
      </c>
      <c r="FN365" s="3">
        <v>3.7035165404208499</v>
      </c>
      <c r="FO365" s="3">
        <v>12.414755831322299</v>
      </c>
      <c r="FP365" s="3">
        <v>1.01301276683807</v>
      </c>
      <c r="FQ365" s="3">
        <v>0.11518102182765801</v>
      </c>
      <c r="FR365" s="3">
        <v>0.26532697677612299</v>
      </c>
      <c r="FS365" s="3">
        <v>0.79993212223053001</v>
      </c>
      <c r="FT365" s="3">
        <v>0.79707443714141801</v>
      </c>
      <c r="FU365" s="3">
        <v>48685.496308827198</v>
      </c>
    </row>
    <row r="366" spans="1:177" x14ac:dyDescent="0.35">
      <c r="A366" s="3">
        <v>2010</v>
      </c>
      <c r="B366" s="3" t="s">
        <v>77</v>
      </c>
      <c r="C366" s="5">
        <v>1.45</v>
      </c>
      <c r="D366" s="5">
        <v>5986.18</v>
      </c>
      <c r="E366" s="3">
        <v>7.5457904054036504</v>
      </c>
      <c r="F366" s="3">
        <v>82.054914839990801</v>
      </c>
      <c r="G366" s="3">
        <v>7.5457904054036504</v>
      </c>
      <c r="H366" s="3">
        <v>0.27922422880648001</v>
      </c>
      <c r="I366" s="3">
        <v>6.4285410923609998</v>
      </c>
      <c r="J366" s="3">
        <v>7.1193649919219799E-3</v>
      </c>
      <c r="K366" s="3">
        <v>68.917908075250196</v>
      </c>
      <c r="L366" s="3">
        <v>2.0496470052379898</v>
      </c>
      <c r="M366" s="3">
        <v>624</v>
      </c>
      <c r="N366" s="3">
        <v>79.38</v>
      </c>
      <c r="O366" s="3">
        <v>90.86</v>
      </c>
      <c r="P366" s="3">
        <v>98.94</v>
      </c>
      <c r="Q366" s="3">
        <v>4510.3999999999996</v>
      </c>
      <c r="R366" s="3">
        <v>100</v>
      </c>
      <c r="S366" s="3">
        <v>100</v>
      </c>
      <c r="T366" s="3">
        <v>6.97895699148141</v>
      </c>
      <c r="U366" s="3">
        <v>79.473253687928505</v>
      </c>
      <c r="V366" s="3">
        <v>7.4006447919999996</v>
      </c>
      <c r="W366" s="3">
        <v>4.3261833711856301</v>
      </c>
      <c r="X366" s="3">
        <v>11</v>
      </c>
      <c r="Y366" s="3">
        <v>15</v>
      </c>
      <c r="Z366" s="3">
        <v>1</v>
      </c>
      <c r="AA366" s="3">
        <v>168.69435142103799</v>
      </c>
      <c r="AB366" s="3">
        <v>3.6444775008999999</v>
      </c>
      <c r="AC366" s="3">
        <v>37.895128300499998</v>
      </c>
      <c r="AD366" s="3">
        <v>1.57251461988304</v>
      </c>
      <c r="AE366" s="3">
        <v>18233.920081688</v>
      </c>
      <c r="AF366" s="3">
        <v>14.47</v>
      </c>
      <c r="AG366" s="3">
        <v>8.2042579549999992</v>
      </c>
      <c r="AH366" s="3">
        <v>0.1</v>
      </c>
      <c r="AI366" s="3">
        <v>11155</v>
      </c>
      <c r="AJ366" s="3">
        <v>4.03</v>
      </c>
      <c r="AK366" s="3">
        <v>4.08</v>
      </c>
      <c r="AL366" s="3">
        <v>68379.937634845206</v>
      </c>
      <c r="AM366" s="3">
        <v>0.444199706314237</v>
      </c>
      <c r="AN366" s="3">
        <v>4.7135156508556104</v>
      </c>
      <c r="AO366" s="3">
        <v>0.27008078846045003</v>
      </c>
      <c r="AP366" s="3">
        <v>0</v>
      </c>
      <c r="AQ366" s="3">
        <v>0.35470255872704298</v>
      </c>
      <c r="AR366" s="3">
        <v>1.5136815810046099E-2</v>
      </c>
      <c r="AS366" s="3">
        <v>1.9590261939961301E-2</v>
      </c>
      <c r="AT366" s="3">
        <v>98.988452193378706</v>
      </c>
      <c r="AU366" s="3">
        <v>99.716302254762894</v>
      </c>
      <c r="AV366" s="3">
        <v>99.607533687439798</v>
      </c>
      <c r="AW366" s="3">
        <v>2.5</v>
      </c>
      <c r="AX366" s="3">
        <v>8.7721560522853093</v>
      </c>
      <c r="AY366" s="3">
        <v>13.376815390748799</v>
      </c>
      <c r="AZ366" s="3">
        <v>0.41473090427783399</v>
      </c>
      <c r="BA366" s="3">
        <v>4.6957156531564701</v>
      </c>
      <c r="BB366" s="5">
        <v>14.8</v>
      </c>
      <c r="BC366" s="9">
        <v>35709</v>
      </c>
      <c r="BD366" s="3">
        <v>0.99600366972810706</v>
      </c>
      <c r="BE366" s="3">
        <v>3.75</v>
      </c>
      <c r="BF366" s="3">
        <v>23.0228627359425</v>
      </c>
      <c r="BG366" s="3">
        <v>5.1280505921231496</v>
      </c>
      <c r="BH366" s="3">
        <v>17.049393737403101</v>
      </c>
      <c r="BI366" s="3">
        <v>14.501532608966899</v>
      </c>
      <c r="BJ366" s="3">
        <v>3.1678900718689</v>
      </c>
      <c r="BK366" s="3">
        <v>12.5</v>
      </c>
      <c r="BL366" s="3">
        <v>35.4</v>
      </c>
      <c r="BM366" s="3">
        <v>117.1682302</v>
      </c>
      <c r="BN366" s="3">
        <v>31.972109620000001</v>
      </c>
      <c r="BO366" s="3">
        <v>1201.19947204804</v>
      </c>
      <c r="BP366" s="3">
        <v>90</v>
      </c>
      <c r="BQ366" s="3">
        <v>6.11</v>
      </c>
      <c r="BR366" s="3">
        <f t="shared" ref="BR366:BS379" si="85">AVERAGE(BR282,BR226)</f>
        <v>1.000605046749115</v>
      </c>
      <c r="BS366" s="3">
        <f t="shared" si="85"/>
        <v>99.80780029296875</v>
      </c>
      <c r="BT366" s="3">
        <v>0.99475997686386097</v>
      </c>
      <c r="BU366" s="3">
        <v>0.98966997861862205</v>
      </c>
      <c r="BV366" s="3">
        <v>1.346519947052</v>
      </c>
      <c r="BW366" s="3">
        <v>98.647132873535199</v>
      </c>
      <c r="BX366" s="3">
        <v>99.001869201660199</v>
      </c>
      <c r="BY366" s="3">
        <v>6</v>
      </c>
      <c r="BZ366" s="3">
        <v>6</v>
      </c>
      <c r="CA366" s="3">
        <v>99.846190000000007</v>
      </c>
      <c r="CB366" s="3">
        <v>93.515090942382798</v>
      </c>
      <c r="CC366" s="3">
        <v>93.024597167968807</v>
      </c>
      <c r="CD366" s="3">
        <v>96.751037597656193</v>
      </c>
      <c r="CE366" s="3">
        <v>12.721360206604</v>
      </c>
      <c r="CF366" s="3">
        <v>6.5226898193359402</v>
      </c>
      <c r="CG366" s="3">
        <v>9.7887199999999996</v>
      </c>
      <c r="CH366" s="3">
        <v>4.8224550921690197</v>
      </c>
      <c r="CI366" s="3">
        <f>AVERAGE(CI352,CI338)</f>
        <v>0.2</v>
      </c>
      <c r="CJ366" s="3">
        <v>3.1</v>
      </c>
      <c r="CK366" s="3">
        <f>AVERAGE(CK352,CK338)</f>
        <v>53</v>
      </c>
      <c r="CL366" s="3">
        <v>98</v>
      </c>
      <c r="CM366" s="3">
        <v>97</v>
      </c>
      <c r="CN366" s="3">
        <v>2.73</v>
      </c>
      <c r="CO366" s="3">
        <v>11.61</v>
      </c>
      <c r="CP366" s="3">
        <v>3.8069999999999999</v>
      </c>
      <c r="CQ366" s="3">
        <v>7.8866483571266195E-3</v>
      </c>
      <c r="CR366" s="3">
        <v>26.7</v>
      </c>
      <c r="CS366" s="3">
        <v>32.299999999999997</v>
      </c>
      <c r="CT366" s="3">
        <v>99.065098283393297</v>
      </c>
      <c r="CU366" s="3">
        <v>99.047460575086902</v>
      </c>
      <c r="CV366" s="3">
        <v>99.050097684045298</v>
      </c>
      <c r="CW366" s="3">
        <v>2</v>
      </c>
      <c r="CX366" s="3">
        <f t="shared" ref="CX366:DL379" si="86">AVERAGE(CX114,CX100)</f>
        <v>4.8499999999999996</v>
      </c>
      <c r="CY366" s="3">
        <f t="shared" si="86"/>
        <v>7.95</v>
      </c>
      <c r="CZ366" s="3">
        <f t="shared" si="86"/>
        <v>30.450000000000003</v>
      </c>
      <c r="DA366" s="3">
        <f t="shared" si="86"/>
        <v>0.90994719999999996</v>
      </c>
      <c r="DB366" s="3">
        <f t="shared" si="86"/>
        <v>1905.18328809082</v>
      </c>
      <c r="DC366" s="3">
        <f t="shared" si="86"/>
        <v>20.361102105000001</v>
      </c>
      <c r="DD366" s="3">
        <f t="shared" si="86"/>
        <v>38.35</v>
      </c>
      <c r="DE366" s="3">
        <f t="shared" si="86"/>
        <v>23.4</v>
      </c>
      <c r="DF366" s="3">
        <f t="shared" si="86"/>
        <v>3.1</v>
      </c>
      <c r="DG366" s="3">
        <f t="shared" si="86"/>
        <v>8.1999999999999993</v>
      </c>
      <c r="DH366" s="3">
        <f t="shared" si="86"/>
        <v>29.85</v>
      </c>
      <c r="DI366" s="3">
        <f t="shared" si="86"/>
        <v>0.95000000000000007</v>
      </c>
      <c r="DJ366" s="3">
        <f t="shared" si="86"/>
        <v>15.6</v>
      </c>
      <c r="DK366" s="3">
        <f t="shared" si="86"/>
        <v>0</v>
      </c>
      <c r="DL366" s="3">
        <f t="shared" si="86"/>
        <v>4.32822976088889</v>
      </c>
      <c r="DM366" s="3">
        <v>33.523000000000003</v>
      </c>
      <c r="DN366" s="3">
        <v>0.25049032525055698</v>
      </c>
      <c r="DO366" s="3">
        <v>19.902783844822</v>
      </c>
      <c r="DP366" s="3">
        <v>51.633000000000003</v>
      </c>
      <c r="DQ366" s="3">
        <v>79.08</v>
      </c>
      <c r="DR366" s="3">
        <v>83.212999999999994</v>
      </c>
      <c r="DS366" s="3">
        <v>59.07</v>
      </c>
      <c r="DT366" s="3">
        <v>87.407517016868894</v>
      </c>
      <c r="DU366" s="3">
        <v>77.533000000000001</v>
      </c>
      <c r="DV366" s="3">
        <v>56.5</v>
      </c>
      <c r="DW366" s="3">
        <v>46.26</v>
      </c>
      <c r="DX366" s="3">
        <v>4.72</v>
      </c>
      <c r="DY366" s="3">
        <v>16.965</v>
      </c>
      <c r="DZ366" s="3">
        <v>8.0960000000000001</v>
      </c>
      <c r="EA366" s="3">
        <v>8.61</v>
      </c>
      <c r="EB366" s="3">
        <v>60639</v>
      </c>
      <c r="EC366" s="3">
        <v>6.2629999999999999</v>
      </c>
      <c r="ED366" s="3">
        <v>43.121000000000002</v>
      </c>
      <c r="EE366" s="3">
        <v>71.863</v>
      </c>
      <c r="EF366" s="3">
        <v>12.3</v>
      </c>
      <c r="EG366" s="3">
        <v>9.6</v>
      </c>
      <c r="EH366" s="3">
        <v>2.5</v>
      </c>
      <c r="EI366" s="3">
        <v>81.451219512195095</v>
      </c>
      <c r="EJ366" s="3">
        <v>1.98</v>
      </c>
      <c r="EK366" s="3">
        <v>92.543806000000004</v>
      </c>
      <c r="EL366" s="3">
        <v>88.374403999999998</v>
      </c>
      <c r="EM366" s="3">
        <v>16.628367935784102</v>
      </c>
      <c r="EN366" s="3">
        <v>65.103848922525401</v>
      </c>
      <c r="EO366" s="3">
        <v>0.85252462876531299</v>
      </c>
      <c r="EP366" s="3">
        <v>5279.9208984375</v>
      </c>
      <c r="EQ366" s="3">
        <v>2027.52593</v>
      </c>
      <c r="ER366" s="3">
        <v>-0.172740981094966</v>
      </c>
      <c r="ES366" s="3">
        <v>1.03375039522615</v>
      </c>
      <c r="ET366" s="3">
        <v>85.055999999999997</v>
      </c>
      <c r="EU366" s="3">
        <v>0.96997040897416598</v>
      </c>
      <c r="EV366" s="2">
        <v>14.54</v>
      </c>
      <c r="EW366" s="2">
        <v>15.22</v>
      </c>
      <c r="EX366" s="2">
        <v>13.79</v>
      </c>
      <c r="EY366" s="3">
        <v>2.21972584724426</v>
      </c>
      <c r="EZ366" s="3">
        <v>1.9626203775405899</v>
      </c>
      <c r="FA366" s="3">
        <v>8</v>
      </c>
      <c r="FB366" s="3">
        <v>0.8</v>
      </c>
      <c r="FC366" s="3">
        <v>7</v>
      </c>
      <c r="FD366" s="3">
        <v>11000000</v>
      </c>
      <c r="FE366" s="3">
        <v>0.42772303321780802</v>
      </c>
      <c r="FF366" s="3">
        <v>1.18712854137069</v>
      </c>
      <c r="FG366" s="3">
        <v>2.4040502151421799</v>
      </c>
      <c r="FH366" s="3">
        <v>0</v>
      </c>
      <c r="FI366" s="3">
        <v>1.15454780189688</v>
      </c>
      <c r="FJ366" s="3">
        <v>0</v>
      </c>
      <c r="FK366" s="3">
        <v>2.0367115242558301E-2</v>
      </c>
      <c r="FL366" s="3">
        <v>14.761086757326099</v>
      </c>
      <c r="FM366" s="3">
        <v>6.9817029067457304</v>
      </c>
      <c r="FN366" s="3">
        <v>4.8189026273314397</v>
      </c>
      <c r="FO366" s="3">
        <v>19.407753175042298</v>
      </c>
      <c r="FP366" s="3">
        <v>1.5427259206771899</v>
      </c>
      <c r="FQ366" s="3">
        <v>1.41416853353088</v>
      </c>
      <c r="FR366" s="3">
        <v>1.09417045116425</v>
      </c>
      <c r="FS366" s="3">
        <v>1.93030881881714</v>
      </c>
      <c r="FT366" s="3">
        <v>1.6562405824661299</v>
      </c>
      <c r="FU366" s="3">
        <v>42216.617409893202</v>
      </c>
    </row>
    <row r="367" spans="1:177" x14ac:dyDescent="0.35">
      <c r="A367" s="3">
        <v>2011</v>
      </c>
      <c r="B367" s="3" t="s">
        <v>77</v>
      </c>
      <c r="C367" s="5">
        <v>0.02</v>
      </c>
      <c r="D367" s="5">
        <v>4895.71</v>
      </c>
      <c r="E367" s="3">
        <v>7.51976789888145</v>
      </c>
      <c r="F367" s="3">
        <v>85.404938366422201</v>
      </c>
      <c r="G367" s="3">
        <v>7.51976789888145</v>
      </c>
      <c r="H367" s="3">
        <v>0.27558908874209898</v>
      </c>
      <c r="I367" s="3">
        <v>6.3929442674013801</v>
      </c>
      <c r="J367" s="3">
        <v>6.3828789582748803E-3</v>
      </c>
      <c r="K367" s="3">
        <v>68.872245941164095</v>
      </c>
      <c r="L367" s="3">
        <v>2.0496470052379898</v>
      </c>
      <c r="M367" s="3">
        <v>624</v>
      </c>
      <c r="N367" s="3">
        <v>85.27</v>
      </c>
      <c r="O367" s="3">
        <v>93.08</v>
      </c>
      <c r="P367" s="3">
        <v>98.62</v>
      </c>
      <c r="Q367" s="3">
        <v>4712.8999999999996</v>
      </c>
      <c r="R367" s="3">
        <v>100</v>
      </c>
      <c r="S367" s="3">
        <v>100</v>
      </c>
      <c r="T367" s="3">
        <v>5.9540435075128899</v>
      </c>
      <c r="U367" s="3">
        <v>86.465211930926202</v>
      </c>
      <c r="V367" s="3">
        <v>7.4695324940000001</v>
      </c>
      <c r="W367" s="3">
        <v>5.8845442967924004</v>
      </c>
      <c r="X367" s="3">
        <v>11</v>
      </c>
      <c r="Y367" s="3">
        <v>15</v>
      </c>
      <c r="Z367" s="3">
        <v>1</v>
      </c>
      <c r="AA367" s="3">
        <v>178.247564231149</v>
      </c>
      <c r="AB367" s="3">
        <v>3.5564694234999998</v>
      </c>
      <c r="AC367" s="3">
        <v>38.313913639500001</v>
      </c>
      <c r="AD367" s="3">
        <v>1.5357894736842099</v>
      </c>
      <c r="AE367" s="3">
        <v>18096.7451998383</v>
      </c>
      <c r="AF367" s="3">
        <v>14.47</v>
      </c>
      <c r="AG367" s="3">
        <v>8.2042579549999992</v>
      </c>
      <c r="AH367" s="3">
        <v>0.1</v>
      </c>
      <c r="AI367" s="3">
        <v>11378</v>
      </c>
      <c r="AJ367" s="3">
        <f>AVERAGE(AJ366,AJ368)</f>
        <v>4.08</v>
      </c>
      <c r="AK367" s="3">
        <f>AVERAGE(AK366,AK368)</f>
        <v>3.9649999999999999</v>
      </c>
      <c r="AL367" s="3">
        <v>72663.964542665897</v>
      </c>
      <c r="AM367" s="3">
        <v>2.7740214173458599</v>
      </c>
      <c r="AN367" s="3">
        <v>4.5106535968113004</v>
      </c>
      <c r="AO367" s="3">
        <v>0.22699025101873699</v>
      </c>
      <c r="AP367" s="3">
        <v>0</v>
      </c>
      <c r="AQ367" s="3">
        <v>0.44170409958022799</v>
      </c>
      <c r="AR367" s="3">
        <v>2.20729799066752E-2</v>
      </c>
      <c r="AS367" s="3">
        <v>1.8009856989692201E-2</v>
      </c>
      <c r="AT367" s="3">
        <v>99.042924301115093</v>
      </c>
      <c r="AU367" s="3">
        <v>99.7201427831058</v>
      </c>
      <c r="AV367" s="3">
        <v>99.620570716779199</v>
      </c>
      <c r="AW367" s="3">
        <v>2.5</v>
      </c>
      <c r="AX367" s="3">
        <v>8.5626935583913895</v>
      </c>
      <c r="AY367" s="3">
        <v>14.1154093874095</v>
      </c>
      <c r="AZ367" s="3">
        <v>0.40034065642868399</v>
      </c>
      <c r="BA367" s="3">
        <v>4.4453589630671004</v>
      </c>
      <c r="BB367" s="5">
        <v>15.4</v>
      </c>
      <c r="BC367" s="9">
        <v>36742</v>
      </c>
      <c r="BD367" s="3">
        <v>0.99600366972810706</v>
      </c>
      <c r="BE367" s="3">
        <v>3.75</v>
      </c>
      <c r="BF367" s="3">
        <v>23.197378011522101</v>
      </c>
      <c r="BG367" s="3">
        <v>5.1280505921231496</v>
      </c>
      <c r="BH367" s="3">
        <v>17.1918616805802</v>
      </c>
      <c r="BI367" s="3">
        <v>14.6641418708627</v>
      </c>
      <c r="BJ367" s="3">
        <v>3.1870200634002699</v>
      </c>
      <c r="BK367" s="3">
        <v>12.5</v>
      </c>
      <c r="BL367" s="3">
        <v>35.4</v>
      </c>
      <c r="BM367" s="3">
        <v>120.98640090000001</v>
      </c>
      <c r="BN367" s="3">
        <v>31.977764090000001</v>
      </c>
      <c r="BO367" s="3">
        <v>1711.67694071453</v>
      </c>
      <c r="BP367" s="3">
        <v>92.769986059999994</v>
      </c>
      <c r="BQ367" s="3">
        <v>6.02</v>
      </c>
      <c r="BR367" s="3">
        <f t="shared" si="85"/>
        <v>1.000605046749115</v>
      </c>
      <c r="BS367" s="3">
        <f t="shared" si="85"/>
        <v>99.80780029296875</v>
      </c>
      <c r="BT367" s="3">
        <v>0.99601000547409102</v>
      </c>
      <c r="BU367" s="3">
        <v>0.98982000350952104</v>
      </c>
      <c r="BV367" s="3">
        <v>1.3400299549102801</v>
      </c>
      <c r="BW367" s="3">
        <v>97.6236572265625</v>
      </c>
      <c r="BX367" s="3">
        <v>97.791816711425795</v>
      </c>
      <c r="BY367" s="3">
        <v>6</v>
      </c>
      <c r="BZ367" s="3">
        <v>6</v>
      </c>
      <c r="CA367" s="3">
        <v>99.847480000000004</v>
      </c>
      <c r="CB367" s="3">
        <v>93.548080444335895</v>
      </c>
      <c r="CC367" s="3">
        <v>92.387176513671903</v>
      </c>
      <c r="CD367" s="3">
        <v>96.735511779785199</v>
      </c>
      <c r="CE367" s="3">
        <v>12.720533370971699</v>
      </c>
      <c r="CF367" s="3">
        <v>6.3669199943542498</v>
      </c>
      <c r="CG367" s="3">
        <v>9.7887199999999996</v>
      </c>
      <c r="CH367" s="3">
        <v>4.8224550921690197</v>
      </c>
      <c r="CI367" s="3">
        <f t="shared" ref="CI367:CI379" si="87">AVERAGE(CI353,CI381)</f>
        <v>0.3</v>
      </c>
      <c r="CJ367" s="3">
        <v>3</v>
      </c>
      <c r="CK367" s="3">
        <f t="shared" ref="CK367:CK379" si="88">AVERAGE(CK353,CK381)</f>
        <v>68</v>
      </c>
      <c r="CL367" s="3">
        <v>98</v>
      </c>
      <c r="CM367" s="3">
        <v>97</v>
      </c>
      <c r="CN367" s="3">
        <v>2.7</v>
      </c>
      <c r="CO367" s="3">
        <v>11.62</v>
      </c>
      <c r="CP367" s="3">
        <v>3.8820000000000001</v>
      </c>
      <c r="CQ367" s="3">
        <v>8.5072424690325697E-3</v>
      </c>
      <c r="CR367" s="3">
        <v>26.7</v>
      </c>
      <c r="CS367" s="3">
        <v>32.299999999999997</v>
      </c>
      <c r="CT367" s="3">
        <v>99.073466444340298</v>
      </c>
      <c r="CU367" s="3">
        <v>99.026989481305407</v>
      </c>
      <c r="CV367" s="3">
        <v>99.033822355541204</v>
      </c>
      <c r="CW367" s="3">
        <v>1</v>
      </c>
      <c r="CX367" s="3">
        <f t="shared" si="86"/>
        <v>4.8499999999999996</v>
      </c>
      <c r="CY367" s="3">
        <f t="shared" si="86"/>
        <v>7.05</v>
      </c>
      <c r="CZ367" s="3">
        <f t="shared" si="86"/>
        <v>30.15</v>
      </c>
      <c r="DA367" s="3">
        <f t="shared" si="86"/>
        <v>0.7191748</v>
      </c>
      <c r="DB367" s="3">
        <f t="shared" si="86"/>
        <v>2028.7514035730201</v>
      </c>
      <c r="DC367" s="3">
        <f t="shared" si="86"/>
        <v>19.853972435000003</v>
      </c>
      <c r="DD367" s="3">
        <f t="shared" si="86"/>
        <v>38.700000000000003</v>
      </c>
      <c r="DE367" s="3">
        <f t="shared" si="86"/>
        <v>23.8</v>
      </c>
      <c r="DF367" s="3">
        <f t="shared" si="86"/>
        <v>3.2</v>
      </c>
      <c r="DG367" s="3">
        <f t="shared" si="86"/>
        <v>8.3000000000000007</v>
      </c>
      <c r="DH367" s="3">
        <f t="shared" si="86"/>
        <v>30.05</v>
      </c>
      <c r="DI367" s="3">
        <f t="shared" si="86"/>
        <v>0.85000000000000009</v>
      </c>
      <c r="DJ367" s="3">
        <f t="shared" si="86"/>
        <v>15.35</v>
      </c>
      <c r="DK367" s="3">
        <f t="shared" si="86"/>
        <v>0</v>
      </c>
      <c r="DL367" s="3">
        <f t="shared" si="86"/>
        <v>4.321579416843595</v>
      </c>
      <c r="DM367" s="3">
        <v>33.523000000000003</v>
      </c>
      <c r="DN367" s="3">
        <v>0.20542155691053901</v>
      </c>
      <c r="DO367" s="3">
        <v>19.9243361052574</v>
      </c>
      <c r="DP367" s="3">
        <v>52.98</v>
      </c>
      <c r="DQ367" s="3">
        <v>79.91</v>
      </c>
      <c r="DR367" s="3">
        <v>82.683999999999997</v>
      </c>
      <c r="DS367" s="3">
        <v>59.670999999999999</v>
      </c>
      <c r="DT367" s="3">
        <v>88.018113697377402</v>
      </c>
      <c r="DU367" s="3">
        <v>77.98</v>
      </c>
      <c r="DV367" s="3">
        <v>56</v>
      </c>
      <c r="DW367" s="3">
        <v>46.19</v>
      </c>
      <c r="DX367" s="3">
        <v>4.2530000000000001</v>
      </c>
      <c r="DY367" s="3">
        <v>16.5</v>
      </c>
      <c r="DZ367" s="3">
        <v>7.05</v>
      </c>
      <c r="EA367" s="3">
        <v>7.8</v>
      </c>
      <c r="EB367" s="3">
        <v>65397</v>
      </c>
      <c r="EC367" s="3">
        <v>6.2530000000000001</v>
      </c>
      <c r="ED367" s="3">
        <v>43.573</v>
      </c>
      <c r="EE367" s="3">
        <v>70.820999999999998</v>
      </c>
      <c r="EF367" s="3">
        <v>11.8</v>
      </c>
      <c r="EG367" s="3">
        <v>9.5</v>
      </c>
      <c r="EH367" s="3">
        <v>2.5</v>
      </c>
      <c r="EI367" s="3">
        <v>81.802439024390296</v>
      </c>
      <c r="EJ367" s="3">
        <v>1.9</v>
      </c>
      <c r="EK367" s="3">
        <v>92.736431999999994</v>
      </c>
      <c r="EL367" s="3">
        <v>88.797770999999997</v>
      </c>
      <c r="EM367" s="3">
        <v>16.716396154694198</v>
      </c>
      <c r="EN367" s="3">
        <v>64.686044592555206</v>
      </c>
      <c r="EO367" s="3">
        <v>0.75515013366517703</v>
      </c>
      <c r="EP367" s="3">
        <v>5167.91015625</v>
      </c>
      <c r="EQ367" s="3">
        <v>2027.52593</v>
      </c>
      <c r="ER367" s="3">
        <v>-0.87065658912666299</v>
      </c>
      <c r="ES367" s="3">
        <v>1.0380877023333801</v>
      </c>
      <c r="ET367" s="3">
        <v>85.296999999999997</v>
      </c>
      <c r="EU367" s="3">
        <v>0.85556865608384602</v>
      </c>
      <c r="EV367" s="2">
        <v>14.6</v>
      </c>
      <c r="EW367" s="2">
        <v>15.32</v>
      </c>
      <c r="EX367" s="2">
        <v>13.8</v>
      </c>
      <c r="EY367" s="3">
        <v>2.16803646087646</v>
      </c>
      <c r="EZ367" s="3">
        <v>1.92519795894623</v>
      </c>
      <c r="FA367" s="3">
        <v>8</v>
      </c>
      <c r="FB367" s="3">
        <v>0.8</v>
      </c>
      <c r="FC367" s="3">
        <v>7</v>
      </c>
      <c r="FD367" s="3">
        <v>191000000</v>
      </c>
      <c r="FE367" s="3">
        <v>0.42493172165176701</v>
      </c>
      <c r="FF367" s="3">
        <v>1.10169116434029</v>
      </c>
      <c r="FG367" s="3">
        <v>2.2610434382394402</v>
      </c>
      <c r="FH367" s="3">
        <v>0</v>
      </c>
      <c r="FI367" s="3">
        <v>1.45076797804663</v>
      </c>
      <c r="FJ367" s="3">
        <v>0</v>
      </c>
      <c r="FK367" s="3">
        <v>2.9594245455340899E-2</v>
      </c>
      <c r="FL367" s="3">
        <v>14.761086757326099</v>
      </c>
      <c r="FM367" s="3">
        <v>7.3052017449047302</v>
      </c>
      <c r="FN367" s="3">
        <v>5.2112330638041797</v>
      </c>
      <c r="FO367" s="3">
        <v>18.6931914783165</v>
      </c>
      <c r="FP367" s="3">
        <v>1.6129554510116599</v>
      </c>
      <c r="FQ367" s="3">
        <v>1.6957695570353</v>
      </c>
      <c r="FR367" s="3">
        <v>1.2306880950927701</v>
      </c>
      <c r="FS367" s="3">
        <v>1.91803658008575</v>
      </c>
      <c r="FT367" s="3">
        <v>1.8922419548034699</v>
      </c>
      <c r="FU367" s="3">
        <v>44608.580261491501</v>
      </c>
    </row>
    <row r="368" spans="1:177" x14ac:dyDescent="0.35">
      <c r="A368" s="3">
        <v>2012</v>
      </c>
      <c r="B368" s="3" t="s">
        <v>77</v>
      </c>
      <c r="C368" s="5">
        <v>0.01</v>
      </c>
      <c r="D368" s="5">
        <v>5471.41</v>
      </c>
      <c r="E368" s="3">
        <v>7.4421913700039504</v>
      </c>
      <c r="F368" s="3">
        <v>76.231012414218497</v>
      </c>
      <c r="G368" s="3">
        <v>7.4421913700039504</v>
      </c>
      <c r="H368" s="3">
        <v>0.27247590020100099</v>
      </c>
      <c r="I368" s="3">
        <v>6.3676582469128302</v>
      </c>
      <c r="J368" s="3">
        <v>6.3828789582748803E-3</v>
      </c>
      <c r="K368" s="3">
        <v>68.826583807077995</v>
      </c>
      <c r="L368" s="3">
        <v>2.0496470052379898</v>
      </c>
      <c r="M368" s="3">
        <v>624</v>
      </c>
      <c r="N368" s="3">
        <v>89.96</v>
      </c>
      <c r="O368" s="3">
        <v>93.12</v>
      </c>
      <c r="P368" s="3">
        <v>95.3</v>
      </c>
      <c r="Q368" s="3">
        <v>5101.8</v>
      </c>
      <c r="R368" s="3">
        <v>100</v>
      </c>
      <c r="S368" s="3">
        <v>100</v>
      </c>
      <c r="T368" s="3">
        <v>5.4722253855278797</v>
      </c>
      <c r="U368" s="3">
        <v>83.910355871886097</v>
      </c>
      <c r="V368" s="3">
        <v>6.170044152</v>
      </c>
      <c r="W368" s="3">
        <v>3.5953085849452799</v>
      </c>
      <c r="X368" s="3">
        <v>11</v>
      </c>
      <c r="Y368" s="3">
        <v>15</v>
      </c>
      <c r="Z368" s="3">
        <v>1</v>
      </c>
      <c r="AA368" s="3">
        <v>181.54007122797401</v>
      </c>
      <c r="AB368" s="3">
        <v>3.4641491768999999</v>
      </c>
      <c r="AC368" s="3">
        <v>38.753218381799996</v>
      </c>
      <c r="AD368" s="3">
        <v>1.4990643274853801</v>
      </c>
      <c r="AE368" s="3">
        <v>17963.366078483701</v>
      </c>
      <c r="AF368" s="3">
        <v>14.47</v>
      </c>
      <c r="AG368" s="3">
        <v>8.2042579549999992</v>
      </c>
      <c r="AH368" s="3">
        <v>0.1</v>
      </c>
      <c r="AI368" s="3">
        <v>11792</v>
      </c>
      <c r="AJ368" s="3">
        <v>4.13</v>
      </c>
      <c r="AK368" s="3">
        <v>3.85</v>
      </c>
      <c r="AL368" s="3">
        <v>69966.061956481804</v>
      </c>
      <c r="AM368" s="3">
        <v>0.18847795163586101</v>
      </c>
      <c r="AN368" s="3">
        <v>13.713799824282001</v>
      </c>
      <c r="AO368" s="3">
        <v>0.231678107746489</v>
      </c>
      <c r="AP368" s="3">
        <v>0</v>
      </c>
      <c r="AQ368" s="3">
        <v>0.123870859505731</v>
      </c>
      <c r="AR368" s="3">
        <v>1.9992743695599901E-2</v>
      </c>
      <c r="AS368" s="3">
        <v>1.6833023578916102E-2</v>
      </c>
      <c r="AT368" s="3">
        <v>99.097396408851495</v>
      </c>
      <c r="AU368" s="3">
        <v>99.723983311448706</v>
      </c>
      <c r="AV368" s="3">
        <v>99.633880734089104</v>
      </c>
      <c r="AW368" s="3">
        <v>2.5</v>
      </c>
      <c r="AX368" s="3">
        <v>9.1544689192204096</v>
      </c>
      <c r="AY368" s="3">
        <v>16.1147199515224</v>
      </c>
      <c r="AZ368" s="3">
        <v>0.282397373090432</v>
      </c>
      <c r="BA368" s="3">
        <v>4.9399858487427704</v>
      </c>
      <c r="BB368" s="5">
        <v>15.3</v>
      </c>
      <c r="BC368" s="9">
        <v>37767</v>
      </c>
      <c r="BD368" s="3">
        <v>0.99600366972810706</v>
      </c>
      <c r="BE368" s="3">
        <v>3.75</v>
      </c>
      <c r="BF368" s="3">
        <v>23.3696200002111</v>
      </c>
      <c r="BG368" s="3">
        <v>5.1280505921231496</v>
      </c>
      <c r="BH368" s="3">
        <v>17.327735468109399</v>
      </c>
      <c r="BI368" s="3">
        <v>14.8360070735744</v>
      </c>
      <c r="BJ368" s="3">
        <v>3.2302498817443799</v>
      </c>
      <c r="BK368" s="3">
        <v>12.5</v>
      </c>
      <c r="BL368" s="3">
        <v>35.4</v>
      </c>
      <c r="BM368" s="3">
        <v>123.9897982</v>
      </c>
      <c r="BN368" s="3">
        <v>32.159671209999999</v>
      </c>
      <c r="BO368" s="3">
        <v>2392.48925402027</v>
      </c>
      <c r="BP368" s="3">
        <v>93.179988010000002</v>
      </c>
      <c r="BQ368" s="3">
        <v>7.08</v>
      </c>
      <c r="BR368" s="3">
        <f t="shared" si="85"/>
        <v>1.000605046749115</v>
      </c>
      <c r="BS368" s="3">
        <f t="shared" si="85"/>
        <v>99.80780029296875</v>
      </c>
      <c r="BT368" s="3">
        <v>0.99844998121261597</v>
      </c>
      <c r="BU368" s="3">
        <v>0.98686999082565297</v>
      </c>
      <c r="BV368" s="3">
        <v>1.35933005809784</v>
      </c>
      <c r="BW368" s="3">
        <v>99.186660766601605</v>
      </c>
      <c r="BX368" s="3">
        <v>99.281150817871094</v>
      </c>
      <c r="BY368" s="3">
        <v>6</v>
      </c>
      <c r="BZ368" s="3">
        <v>6</v>
      </c>
      <c r="CA368" s="3">
        <v>99.934119999999993</v>
      </c>
      <c r="CB368" s="3">
        <v>93.414367675781193</v>
      </c>
      <c r="CC368" s="3">
        <v>92.748329162597699</v>
      </c>
      <c r="CD368" s="3">
        <v>96.636199951171903</v>
      </c>
      <c r="CE368" s="3">
        <v>12.6329460144043</v>
      </c>
      <c r="CF368" s="3">
        <v>7.5369701385498002</v>
      </c>
      <c r="CG368" s="3">
        <v>9.7887199999999996</v>
      </c>
      <c r="CH368" s="3">
        <v>4.8224550921690197</v>
      </c>
      <c r="CI368" s="3">
        <f t="shared" si="87"/>
        <v>0.3</v>
      </c>
      <c r="CJ368" s="3">
        <v>3</v>
      </c>
      <c r="CK368" s="3">
        <f t="shared" si="88"/>
        <v>71</v>
      </c>
      <c r="CL368" s="3">
        <v>98</v>
      </c>
      <c r="CM368" s="3">
        <v>98</v>
      </c>
      <c r="CN368" s="3">
        <v>2.66</v>
      </c>
      <c r="CO368" s="3">
        <v>11.64</v>
      </c>
      <c r="CP368" s="3">
        <v>3.9540000000000002</v>
      </c>
      <c r="CQ368" s="3">
        <v>8.57787496773681E-3</v>
      </c>
      <c r="CR368" s="3">
        <v>26.7</v>
      </c>
      <c r="CS368" s="3">
        <v>32.299999999999997</v>
      </c>
      <c r="CT368" s="3">
        <v>99.081834605287398</v>
      </c>
      <c r="CU368" s="3">
        <v>99.006518387523897</v>
      </c>
      <c r="CV368" s="3">
        <v>99.017349488461804</v>
      </c>
      <c r="CW368" s="3">
        <v>4</v>
      </c>
      <c r="CX368" s="3">
        <f t="shared" si="86"/>
        <v>4.8499999999999996</v>
      </c>
      <c r="CY368" s="3">
        <f t="shared" si="86"/>
        <v>8</v>
      </c>
      <c r="CZ368" s="3">
        <f t="shared" si="86"/>
        <v>31.15</v>
      </c>
      <c r="DA368" s="3">
        <f t="shared" si="86"/>
        <v>0.19760046499999998</v>
      </c>
      <c r="DB368" s="3">
        <f t="shared" si="86"/>
        <v>2139.6337539525503</v>
      </c>
      <c r="DC368" s="3">
        <f t="shared" si="86"/>
        <v>19.489686015</v>
      </c>
      <c r="DD368" s="3">
        <f t="shared" si="86"/>
        <v>38.700000000000003</v>
      </c>
      <c r="DE368" s="3">
        <f t="shared" si="86"/>
        <v>23.75</v>
      </c>
      <c r="DF368" s="3">
        <f t="shared" si="86"/>
        <v>3.25</v>
      </c>
      <c r="DG368" s="3">
        <f t="shared" si="86"/>
        <v>8.35</v>
      </c>
      <c r="DH368" s="3">
        <f t="shared" si="86"/>
        <v>30</v>
      </c>
      <c r="DI368" s="3">
        <f t="shared" si="86"/>
        <v>0.8</v>
      </c>
      <c r="DJ368" s="3">
        <f t="shared" si="86"/>
        <v>15.200000000000001</v>
      </c>
      <c r="DK368" s="3">
        <f t="shared" si="86"/>
        <v>0</v>
      </c>
      <c r="DL368" s="3">
        <f t="shared" si="86"/>
        <v>4.3264897593668046</v>
      </c>
      <c r="DM368" s="3">
        <v>34.494999999999997</v>
      </c>
      <c r="DN368" s="3">
        <v>0.23404380688118401</v>
      </c>
      <c r="DO368" s="3">
        <v>19.643288355126099</v>
      </c>
      <c r="DP368" s="3">
        <v>52.582000000000001</v>
      </c>
      <c r="DQ368" s="3">
        <v>80.272999999999996</v>
      </c>
      <c r="DR368" s="3">
        <v>82.968000000000004</v>
      </c>
      <c r="DS368" s="3">
        <v>59.994999999999997</v>
      </c>
      <c r="DT368" s="3">
        <v>88.571808196527698</v>
      </c>
      <c r="DU368" s="3">
        <v>77.856999999999999</v>
      </c>
      <c r="DV368" s="3">
        <v>56.39</v>
      </c>
      <c r="DW368" s="3">
        <v>47.07</v>
      </c>
      <c r="DX368" s="3">
        <v>4.3550000000000004</v>
      </c>
      <c r="DY368" s="3">
        <v>17.577000000000002</v>
      </c>
      <c r="DZ368" s="3">
        <v>7.1180000000000003</v>
      </c>
      <c r="EA368" s="3">
        <v>7.98</v>
      </c>
      <c r="EB368" s="3">
        <v>69451</v>
      </c>
      <c r="EC368" s="3">
        <v>5.8780000000000001</v>
      </c>
      <c r="ED368" s="3">
        <v>43.703000000000003</v>
      </c>
      <c r="EE368" s="3">
        <v>68.067999999999998</v>
      </c>
      <c r="EF368" s="3">
        <v>11.9</v>
      </c>
      <c r="EG368" s="3">
        <v>9.6999999999999993</v>
      </c>
      <c r="EH368" s="3">
        <v>2.4</v>
      </c>
      <c r="EI368" s="3">
        <v>81.7048780487805</v>
      </c>
      <c r="EJ368" s="3">
        <v>1.91</v>
      </c>
      <c r="EK368" s="3">
        <v>92.781008</v>
      </c>
      <c r="EL368" s="3">
        <v>88.997015000000005</v>
      </c>
      <c r="EM368" s="3">
        <v>16.8561194597753</v>
      </c>
      <c r="EN368" s="3">
        <v>64.242477738954506</v>
      </c>
      <c r="EO368" s="3">
        <v>0.73976327243486295</v>
      </c>
      <c r="EP368" s="3">
        <v>5181.45068359375</v>
      </c>
      <c r="EQ368" s="3">
        <v>2027.52593</v>
      </c>
      <c r="ER368" s="3">
        <v>-1.4815708876406599</v>
      </c>
      <c r="ES368" s="3">
        <v>1.11772736224152</v>
      </c>
      <c r="ET368" s="3">
        <v>85.62</v>
      </c>
      <c r="EU368" s="3">
        <v>0.71159581483293199</v>
      </c>
      <c r="EV368" s="2">
        <v>14.63</v>
      </c>
      <c r="EW368" s="2">
        <v>15.4</v>
      </c>
      <c r="EX368" s="2">
        <v>13.81</v>
      </c>
      <c r="EY368" s="3">
        <v>2.27712059020996</v>
      </c>
      <c r="EZ368" s="3">
        <v>1.9110356569290201</v>
      </c>
      <c r="FA368" s="3">
        <v>8</v>
      </c>
      <c r="FB368" s="3">
        <v>0.8</v>
      </c>
      <c r="FC368" s="3">
        <v>7</v>
      </c>
      <c r="FD368" s="3">
        <v>207000000</v>
      </c>
      <c r="FE368" s="3">
        <v>0.31866056474569099</v>
      </c>
      <c r="FF368" s="3">
        <v>1.13011028867624</v>
      </c>
      <c r="FG368" s="3">
        <v>2.2650301006281399</v>
      </c>
      <c r="FH368" s="3">
        <v>0</v>
      </c>
      <c r="FI368" s="3">
        <v>0.84491759993334403</v>
      </c>
      <c r="FJ368" s="3">
        <v>0</v>
      </c>
      <c r="FK368" s="3">
        <v>2.6228031109985998E-2</v>
      </c>
      <c r="FL368" s="3">
        <v>14.761086757326099</v>
      </c>
      <c r="FM368" s="3">
        <v>9.3840784437455902</v>
      </c>
      <c r="FN368" s="3">
        <v>5.2789312392961003</v>
      </c>
      <c r="FO368" s="3">
        <v>17.978442577385</v>
      </c>
      <c r="FP368" s="3">
        <v>1.69035804271698</v>
      </c>
      <c r="FQ368" s="3">
        <v>1.06629092584269</v>
      </c>
      <c r="FR368" s="3">
        <v>1.1705971956253101</v>
      </c>
      <c r="FS368" s="3">
        <v>1.92827761173248</v>
      </c>
      <c r="FT368" s="3">
        <v>1.9000388383865401</v>
      </c>
      <c r="FU368" s="3">
        <v>45432.431969276098</v>
      </c>
    </row>
    <row r="369" spans="1:177" x14ac:dyDescent="0.35">
      <c r="A369" s="3">
        <v>2013</v>
      </c>
      <c r="B369" s="3" t="s">
        <v>77</v>
      </c>
      <c r="C369" s="5">
        <v>0.03</v>
      </c>
      <c r="D369" s="5">
        <v>5155.24</v>
      </c>
      <c r="E369" s="3">
        <v>7.4534350567842997</v>
      </c>
      <c r="F369" s="3">
        <v>84.671755607234701</v>
      </c>
      <c r="G369" s="3">
        <v>7.4534350567842997</v>
      </c>
      <c r="H369" s="3">
        <v>0.269637271611881</v>
      </c>
      <c r="I369" s="3">
        <v>6.3549415880651896</v>
      </c>
      <c r="J369" s="3">
        <v>1.11945877114359E-2</v>
      </c>
      <c r="K369" s="3">
        <v>68.780921672991894</v>
      </c>
      <c r="L369" s="3">
        <v>1.7094411214460801</v>
      </c>
      <c r="M369" s="3">
        <v>624</v>
      </c>
      <c r="N369" s="3">
        <v>88.68</v>
      </c>
      <c r="O369" s="3">
        <v>93.26</v>
      </c>
      <c r="P369" s="3">
        <v>96.38</v>
      </c>
      <c r="Q369" s="3">
        <v>5123.5</v>
      </c>
      <c r="R369" s="3">
        <v>100</v>
      </c>
      <c r="S369" s="3">
        <v>100</v>
      </c>
      <c r="T369" s="3">
        <v>5.3987644882860701</v>
      </c>
      <c r="U369" s="3">
        <v>81.279891491985197</v>
      </c>
      <c r="V369" s="3">
        <v>6.1714925620000001</v>
      </c>
      <c r="W369" s="3">
        <v>3.4750818080587802</v>
      </c>
      <c r="X369" s="3">
        <v>11</v>
      </c>
      <c r="Y369" s="3">
        <v>15</v>
      </c>
      <c r="Z369" s="3">
        <v>1</v>
      </c>
      <c r="AA369" s="3">
        <v>188.30970547170099</v>
      </c>
      <c r="AB369" s="3">
        <v>3.367191874</v>
      </c>
      <c r="AC369" s="3">
        <v>39.214588498799998</v>
      </c>
      <c r="AD369" s="3">
        <v>1.46233918128655</v>
      </c>
      <c r="AE369" s="3">
        <v>17811.796805105299</v>
      </c>
      <c r="AF369" s="3">
        <v>14.47</v>
      </c>
      <c r="AG369" s="3">
        <v>8.2042579549999992</v>
      </c>
      <c r="AH369" s="3">
        <v>0.1</v>
      </c>
      <c r="AI369" s="3">
        <v>11842</v>
      </c>
      <c r="AJ369" s="3">
        <f>AVERAGE(AJ368,AJ370)</f>
        <v>4.1118749999999995</v>
      </c>
      <c r="AK369" s="3">
        <f>AVERAGE(AK368,AK370)</f>
        <v>3.9056744999999999</v>
      </c>
      <c r="AL369" s="3">
        <v>70074.360665492597</v>
      </c>
      <c r="AM369" s="3">
        <v>-0.13843041209669599</v>
      </c>
      <c r="AN369" s="3">
        <v>12.7320065786169</v>
      </c>
      <c r="AO369" s="3">
        <v>0.218403984135222</v>
      </c>
      <c r="AP369" s="3">
        <v>0</v>
      </c>
      <c r="AQ369" s="3">
        <v>7.9432152979906398E-2</v>
      </c>
      <c r="AR369" s="3">
        <v>1.55009140836057E-2</v>
      </c>
      <c r="AS369" s="3">
        <v>1.4910791958753101E-2</v>
      </c>
      <c r="AT369" s="3">
        <v>99.151868516587896</v>
      </c>
      <c r="AU369" s="3">
        <v>99.727823839791597</v>
      </c>
      <c r="AV369" s="3">
        <v>99.646824064931295</v>
      </c>
      <c r="AW369" s="3">
        <v>2.5</v>
      </c>
      <c r="AX369" s="3">
        <v>10.4185308779086</v>
      </c>
      <c r="AY369" s="3">
        <v>14.3071882289416</v>
      </c>
      <c r="AZ369" s="3">
        <v>0.37434098196330401</v>
      </c>
      <c r="BA369" s="3">
        <v>5.7729822942180196</v>
      </c>
      <c r="BB369" s="13">
        <v>16</v>
      </c>
      <c r="BC369" s="9">
        <v>38814</v>
      </c>
      <c r="BD369" s="3">
        <v>0.99600366972810706</v>
      </c>
      <c r="BE369" s="3">
        <v>3.75</v>
      </c>
      <c r="BF369" s="3">
        <v>23.568483504063099</v>
      </c>
      <c r="BG369" s="3">
        <v>5.1280505921231496</v>
      </c>
      <c r="BH369" s="3">
        <v>17.446645419458601</v>
      </c>
      <c r="BI369" s="3">
        <v>14.9929497575044</v>
      </c>
      <c r="BJ369" s="3">
        <v>3.2604200839996298</v>
      </c>
      <c r="BK369" s="3">
        <v>12.5</v>
      </c>
      <c r="BL369" s="3">
        <v>35.4</v>
      </c>
      <c r="BM369" s="3">
        <v>124.5150033</v>
      </c>
      <c r="BN369" s="3">
        <v>32.621382349999998</v>
      </c>
      <c r="BO369" s="3">
        <v>2690.5187805606402</v>
      </c>
      <c r="BP369" s="3">
        <v>94.783600000000007</v>
      </c>
      <c r="BQ369" s="3">
        <v>7.0668759187482104</v>
      </c>
      <c r="BR369" s="3">
        <f t="shared" si="85"/>
        <v>1.000605046749115</v>
      </c>
      <c r="BS369" s="3">
        <f t="shared" si="85"/>
        <v>99.80780029296875</v>
      </c>
      <c r="BT369" s="3">
        <v>1.0591900348663299</v>
      </c>
      <c r="BU369" s="3">
        <v>1.13380002975464</v>
      </c>
      <c r="BV369" s="3">
        <v>1.3574800491332999</v>
      </c>
      <c r="BW369" s="3">
        <v>99.274978637695298</v>
      </c>
      <c r="BX369" s="3">
        <v>99.461616516113295</v>
      </c>
      <c r="BY369" s="3">
        <v>6</v>
      </c>
      <c r="BZ369" s="3">
        <v>6</v>
      </c>
      <c r="CA369" s="3">
        <v>99.989990000000006</v>
      </c>
      <c r="CB369" s="3">
        <v>94.069023132324205</v>
      </c>
      <c r="CC369" s="3">
        <v>93.433868408203097</v>
      </c>
      <c r="CD369" s="3">
        <v>96.626731872558594</v>
      </c>
      <c r="CE369" s="3">
        <v>12.544720649719199</v>
      </c>
      <c r="CF369" s="3">
        <v>7.6112098693847701</v>
      </c>
      <c r="CG369" s="3">
        <f>AVERAGE(CG367,CG371)</f>
        <v>9.6170100000000005</v>
      </c>
      <c r="CH369" s="3">
        <f>AVERAGE(CH367,CH371)</f>
        <v>4.990884779030055</v>
      </c>
      <c r="CI369" s="3">
        <f t="shared" si="87"/>
        <v>0.3</v>
      </c>
      <c r="CJ369" s="3">
        <v>2.9</v>
      </c>
      <c r="CK369" s="3">
        <f t="shared" si="88"/>
        <v>72</v>
      </c>
      <c r="CL369" s="3">
        <v>98</v>
      </c>
      <c r="CM369" s="3">
        <v>97</v>
      </c>
      <c r="CN369" s="3">
        <v>2.59</v>
      </c>
      <c r="CO369" s="3">
        <v>11.66</v>
      </c>
      <c r="CP369" s="3">
        <v>4.024</v>
      </c>
      <c r="CQ369" s="3">
        <v>8.5771334059136992E-3</v>
      </c>
      <c r="CR369" s="3">
        <f>AVERAGE(CR367,CR371)</f>
        <v>24.4</v>
      </c>
      <c r="CS369" s="3">
        <f>AVERAGE(CS367,CS371)</f>
        <v>30.099999999999998</v>
      </c>
      <c r="CT369" s="3">
        <v>99.090202766234398</v>
      </c>
      <c r="CU369" s="3">
        <v>98.986047293742402</v>
      </c>
      <c r="CV369" s="3">
        <v>99.000698296308599</v>
      </c>
      <c r="CW369" s="3">
        <v>5</v>
      </c>
      <c r="CX369" s="3">
        <f t="shared" si="86"/>
        <v>4.8499999999999996</v>
      </c>
      <c r="CY369" s="3">
        <f t="shared" si="86"/>
        <v>7.9499999999999993</v>
      </c>
      <c r="CZ369" s="3">
        <f t="shared" si="86"/>
        <v>29.2</v>
      </c>
      <c r="DA369" s="3">
        <f t="shared" si="86"/>
        <v>3.1377374999999999E-2</v>
      </c>
      <c r="DB369" s="3">
        <f t="shared" si="86"/>
        <v>2239.0194765862298</v>
      </c>
      <c r="DC369" s="3">
        <f t="shared" si="86"/>
        <v>20.199750899999998</v>
      </c>
      <c r="DD369" s="3">
        <f t="shared" si="86"/>
        <v>39.549999999999997</v>
      </c>
      <c r="DE369" s="3">
        <f t="shared" si="86"/>
        <v>24.450000000000003</v>
      </c>
      <c r="DF369" s="3">
        <f t="shared" si="86"/>
        <v>3.0999999999999996</v>
      </c>
      <c r="DG369" s="3">
        <f t="shared" si="86"/>
        <v>8.0500000000000007</v>
      </c>
      <c r="DH369" s="3">
        <f t="shared" si="86"/>
        <v>31.15</v>
      </c>
      <c r="DI369" s="3">
        <f t="shared" si="86"/>
        <v>0.85000000000000009</v>
      </c>
      <c r="DJ369" s="3">
        <f t="shared" si="86"/>
        <v>17.3</v>
      </c>
      <c r="DK369" s="3">
        <f t="shared" si="86"/>
        <v>0</v>
      </c>
      <c r="DL369" s="3">
        <f t="shared" si="86"/>
        <v>4.1971133607575801</v>
      </c>
      <c r="DM369" s="3">
        <v>35.511000000000003</v>
      </c>
      <c r="DN369" s="3">
        <v>0.216580537243106</v>
      </c>
      <c r="DO369" s="3">
        <v>19.159497664977899</v>
      </c>
      <c r="DP369" s="3">
        <v>54.496000000000002</v>
      </c>
      <c r="DQ369" s="3">
        <v>81.061999999999998</v>
      </c>
      <c r="DR369" s="3">
        <v>83.251999999999995</v>
      </c>
      <c r="DS369" s="3">
        <v>60.533000000000001</v>
      </c>
      <c r="DT369" s="3">
        <v>88.867520112748807</v>
      </c>
      <c r="DU369" s="3">
        <v>77.759</v>
      </c>
      <c r="DV369" s="3">
        <v>56.09</v>
      </c>
      <c r="DW369" s="3">
        <v>47.32</v>
      </c>
      <c r="DX369" s="3">
        <v>4.3780000000000001</v>
      </c>
      <c r="DY369" s="3">
        <v>18.791</v>
      </c>
      <c r="DZ369" s="3">
        <v>7.133</v>
      </c>
      <c r="EA369" s="3">
        <v>8.0500000000000007</v>
      </c>
      <c r="EB369" s="3">
        <v>72873</v>
      </c>
      <c r="EC369" s="3">
        <v>5.7649999999999997</v>
      </c>
      <c r="ED369" s="3">
        <v>43.703000000000003</v>
      </c>
      <c r="EE369" s="3">
        <v>67.302000000000007</v>
      </c>
      <c r="EF369" s="3">
        <v>11.8</v>
      </c>
      <c r="EG369" s="3">
        <v>9.4</v>
      </c>
      <c r="EH369" s="3">
        <v>2.4</v>
      </c>
      <c r="EI369" s="3">
        <v>81.956097560975607</v>
      </c>
      <c r="EJ369" s="3">
        <v>1.89</v>
      </c>
      <c r="EK369" s="3">
        <v>92.817231000000007</v>
      </c>
      <c r="EL369" s="3">
        <v>89.031724999999994</v>
      </c>
      <c r="EM369" s="3">
        <v>17.023635361924001</v>
      </c>
      <c r="EN369" s="3">
        <v>63.804211699284402</v>
      </c>
      <c r="EO369" s="3">
        <v>0.84734865224630496</v>
      </c>
      <c r="EP369" s="3">
        <v>6686.0927734375</v>
      </c>
      <c r="EQ369" s="3">
        <v>2027.52593</v>
      </c>
      <c r="ER369" s="3">
        <v>-1.37467626472053</v>
      </c>
      <c r="ES369" s="3">
        <v>1.2157457948507699</v>
      </c>
      <c r="ET369" s="3">
        <v>85.936000000000007</v>
      </c>
      <c r="EU369" s="3">
        <v>0.90165419343819597</v>
      </c>
      <c r="EV369" s="2">
        <v>14.67</v>
      </c>
      <c r="EW369" s="2">
        <v>15.47</v>
      </c>
      <c r="EX369" s="2">
        <v>13.8</v>
      </c>
      <c r="EY369" s="3">
        <v>2.2393002510070801</v>
      </c>
      <c r="EZ369" s="3">
        <v>1.7894364595413199</v>
      </c>
      <c r="FA369" s="3">
        <v>8</v>
      </c>
      <c r="FB369" s="3">
        <v>0.8</v>
      </c>
      <c r="FC369" s="3">
        <v>7</v>
      </c>
      <c r="FD369" s="3">
        <v>54000000</v>
      </c>
      <c r="FE369" s="3">
        <v>0.31432500072724301</v>
      </c>
      <c r="FF369" s="3">
        <v>1.11252053864955</v>
      </c>
      <c r="FG369" s="3">
        <v>2.1985770871955399</v>
      </c>
      <c r="FH369" s="3">
        <v>0</v>
      </c>
      <c r="FI369" s="3">
        <v>0.78756307852443597</v>
      </c>
      <c r="FJ369" s="3">
        <v>0</v>
      </c>
      <c r="FK369" s="3">
        <v>2.0164251116792001E-2</v>
      </c>
      <c r="FL369" s="3">
        <v>14.761086757326099</v>
      </c>
      <c r="FM369" s="3">
        <v>7.8487456864437304</v>
      </c>
      <c r="FN369" s="3">
        <v>4.6602619100948601</v>
      </c>
      <c r="FO369" s="3">
        <v>18.020412703327398</v>
      </c>
      <c r="FP369" s="3">
        <v>1.6581101417541499</v>
      </c>
      <c r="FQ369" s="3">
        <v>1.00193412946544</v>
      </c>
      <c r="FR369" s="3">
        <v>1.1277780532836901</v>
      </c>
      <c r="FS369" s="3">
        <v>1.9505516290664699</v>
      </c>
      <c r="FT369" s="3">
        <v>1.8954666852951001</v>
      </c>
      <c r="FU369" s="3">
        <v>46312.3923824667</v>
      </c>
    </row>
    <row r="370" spans="1:177" x14ac:dyDescent="0.35">
      <c r="A370" s="3">
        <v>2014</v>
      </c>
      <c r="B370" s="3" t="s">
        <v>77</v>
      </c>
      <c r="C370" s="5">
        <v>1.35</v>
      </c>
      <c r="D370" s="5">
        <v>4850.03</v>
      </c>
      <c r="E370" s="3">
        <v>7.45341050724985</v>
      </c>
      <c r="F370" s="3">
        <v>93.063978021722505</v>
      </c>
      <c r="G370" s="3">
        <v>7.45341050724985</v>
      </c>
      <c r="H370" s="3">
        <v>0.26616137811967899</v>
      </c>
      <c r="I370" s="3">
        <v>6.3355720053802802</v>
      </c>
      <c r="J370" s="3">
        <v>8.8132828693103099E-3</v>
      </c>
      <c r="K370" s="3">
        <v>68.735259538905694</v>
      </c>
      <c r="L370" s="3">
        <v>1.7094411214460801</v>
      </c>
      <c r="M370" s="3">
        <v>624</v>
      </c>
      <c r="N370" s="3">
        <v>99.87</v>
      </c>
      <c r="O370" s="3">
        <v>99.57</v>
      </c>
      <c r="P370" s="3">
        <v>99.32</v>
      </c>
      <c r="Q370" s="3">
        <v>5646.9</v>
      </c>
      <c r="R370" s="3">
        <v>100</v>
      </c>
      <c r="S370" s="3">
        <v>100</v>
      </c>
      <c r="T370" s="3">
        <v>4.6517442455243003</v>
      </c>
      <c r="U370" s="3">
        <v>82.896708439897694</v>
      </c>
      <c r="V370" s="3">
        <v>6.4540659140000001</v>
      </c>
      <c r="W370" s="3">
        <v>3.6764521447745802</v>
      </c>
      <c r="X370" s="3">
        <v>11</v>
      </c>
      <c r="Y370" s="3">
        <v>15</v>
      </c>
      <c r="Z370" s="3">
        <v>1</v>
      </c>
      <c r="AA370" s="3">
        <v>198.29456177639599</v>
      </c>
      <c r="AB370" s="3">
        <v>3.2652391501000002</v>
      </c>
      <c r="AC370" s="3">
        <v>39.6997292641</v>
      </c>
      <c r="AD370" s="3">
        <v>1.42561403508772</v>
      </c>
      <c r="AE370" s="3">
        <v>17635.938536175901</v>
      </c>
      <c r="AF370" s="3">
        <v>14.47</v>
      </c>
      <c r="AG370" s="3">
        <v>8.2042579549999992</v>
      </c>
      <c r="AH370" s="3">
        <v>0.1</v>
      </c>
      <c r="AI370" s="3">
        <v>12121</v>
      </c>
      <c r="AJ370" s="3">
        <v>4.09375</v>
      </c>
      <c r="AK370" s="3">
        <v>3.9613489999999998</v>
      </c>
      <c r="AL370" s="3">
        <v>75739.626546808606</v>
      </c>
      <c r="AM370" s="3">
        <v>6.4388284637804798</v>
      </c>
      <c r="AN370" s="3">
        <v>5.1560657364831002</v>
      </c>
      <c r="AO370" s="3">
        <v>0.22143192426907499</v>
      </c>
      <c r="AP370" s="3">
        <v>0</v>
      </c>
      <c r="AQ370" s="3">
        <v>5.9959036635071898E-2</v>
      </c>
      <c r="AR370" s="3">
        <v>1.3446149569492799E-2</v>
      </c>
      <c r="AS370" s="3">
        <v>1.26043977714824E-2</v>
      </c>
      <c r="AT370" s="3">
        <v>99.206340624324298</v>
      </c>
      <c r="AU370" s="3">
        <v>99.731664368134503</v>
      </c>
      <c r="AV370" s="3">
        <v>99.659413410218207</v>
      </c>
      <c r="AW370" s="3">
        <v>2.5</v>
      </c>
      <c r="AX370" s="3">
        <v>10.6361181903385</v>
      </c>
      <c r="AY370" s="3">
        <v>13.5298855068941</v>
      </c>
      <c r="AZ370" s="3">
        <v>0.41421180931009599</v>
      </c>
      <c r="BA370" s="3">
        <v>6.1100929148593401</v>
      </c>
      <c r="BB370" s="5">
        <v>15.6</v>
      </c>
      <c r="BC370" s="9">
        <v>39837</v>
      </c>
      <c r="BD370" s="3">
        <v>0.99600366972810706</v>
      </c>
      <c r="BE370" s="3">
        <v>3.75</v>
      </c>
      <c r="BF370" s="3">
        <v>23.803498652353301</v>
      </c>
      <c r="BG370" s="3">
        <v>5.1280505921231496</v>
      </c>
      <c r="BH370" s="3">
        <v>17.542657765451999</v>
      </c>
      <c r="BI370" s="3">
        <v>15.130016057986101</v>
      </c>
      <c r="BJ370" s="3">
        <v>3.1018400192260698</v>
      </c>
      <c r="BK370" s="3">
        <v>12.5</v>
      </c>
      <c r="BL370" s="3">
        <v>35.4</v>
      </c>
      <c r="BM370" s="3">
        <v>126.3146745</v>
      </c>
      <c r="BN370" s="3">
        <v>33.664070860000002</v>
      </c>
      <c r="BO370" s="3">
        <v>3148.7885347835399</v>
      </c>
      <c r="BP370" s="3">
        <v>92.52</v>
      </c>
      <c r="BQ370" s="3">
        <v>7.0382682171655899</v>
      </c>
      <c r="BR370" s="3">
        <f t="shared" si="85"/>
        <v>1.000605046749115</v>
      </c>
      <c r="BS370" s="3">
        <f t="shared" si="85"/>
        <v>99.80780029296875</v>
      </c>
      <c r="BT370" s="3">
        <v>1.0558600425720199</v>
      </c>
      <c r="BU370" s="3">
        <v>1.13521003723145</v>
      </c>
      <c r="BV370" s="3">
        <v>1.3511999845504801</v>
      </c>
      <c r="BW370" s="3">
        <v>99.017448425292997</v>
      </c>
      <c r="BX370" s="3">
        <v>99.260452270507798</v>
      </c>
      <c r="BY370" s="3">
        <v>6</v>
      </c>
      <c r="BZ370" s="3">
        <v>6</v>
      </c>
      <c r="CA370" s="3">
        <v>99.925449999999998</v>
      </c>
      <c r="CB370" s="3">
        <v>94.294456481933594</v>
      </c>
      <c r="CC370" s="3">
        <v>93.243659973144503</v>
      </c>
      <c r="CD370" s="3">
        <v>96.539962768554702</v>
      </c>
      <c r="CE370" s="3">
        <v>12.837964057922401</v>
      </c>
      <c r="CF370" s="3">
        <v>7.57372999191284</v>
      </c>
      <c r="CG370" s="3">
        <v>9.6170100000000005</v>
      </c>
      <c r="CH370" s="3">
        <v>4.990884779030055</v>
      </c>
      <c r="CI370" s="3">
        <f t="shared" si="87"/>
        <v>0.3</v>
      </c>
      <c r="CJ370" s="3">
        <v>2.9</v>
      </c>
      <c r="CK370" s="3">
        <f t="shared" si="88"/>
        <v>73</v>
      </c>
      <c r="CL370" s="3">
        <v>97</v>
      </c>
      <c r="CM370" s="3">
        <v>97</v>
      </c>
      <c r="CN370" s="3">
        <v>2.54</v>
      </c>
      <c r="CO370" s="3">
        <v>11.65</v>
      </c>
      <c r="CP370" s="3">
        <v>4.0890000000000004</v>
      </c>
      <c r="CQ370" s="3">
        <v>8.3184177444783E-3</v>
      </c>
      <c r="CR370" s="3">
        <v>24.4</v>
      </c>
      <c r="CS370" s="3">
        <v>30.099999999999998</v>
      </c>
      <c r="CT370" s="3">
        <v>99.098570927181498</v>
      </c>
      <c r="CU370" s="3">
        <v>98.965576199960907</v>
      </c>
      <c r="CV370" s="3">
        <v>98.9838638258218</v>
      </c>
      <c r="CW370" s="3">
        <v>3</v>
      </c>
      <c r="CX370" s="3">
        <f t="shared" si="86"/>
        <v>4.8499999999999996</v>
      </c>
      <c r="CY370" s="3">
        <f t="shared" si="86"/>
        <v>7.35</v>
      </c>
      <c r="CZ370" s="3">
        <f t="shared" si="86"/>
        <v>28.650000000000002</v>
      </c>
      <c r="DA370" s="3">
        <f t="shared" si="86"/>
        <v>0.115536</v>
      </c>
      <c r="DB370" s="3">
        <f t="shared" si="86"/>
        <v>2310.1592471508948</v>
      </c>
      <c r="DC370" s="3">
        <f t="shared" si="86"/>
        <v>20.594059944999998</v>
      </c>
      <c r="DD370" s="3">
        <f t="shared" si="86"/>
        <v>39.25</v>
      </c>
      <c r="DE370" s="3">
        <f t="shared" si="86"/>
        <v>24.15</v>
      </c>
      <c r="DF370" s="3">
        <f t="shared" si="86"/>
        <v>3.15</v>
      </c>
      <c r="DG370" s="3">
        <f t="shared" si="86"/>
        <v>8.1999999999999993</v>
      </c>
      <c r="DH370" s="3">
        <f t="shared" si="86"/>
        <v>30.700000000000003</v>
      </c>
      <c r="DI370" s="3">
        <f t="shared" si="86"/>
        <v>0.75</v>
      </c>
      <c r="DJ370" s="3">
        <f t="shared" si="86"/>
        <v>17</v>
      </c>
      <c r="DK370" s="3">
        <f t="shared" si="86"/>
        <v>0</v>
      </c>
      <c r="DL370" s="3">
        <f t="shared" si="86"/>
        <v>4.0570416786467849</v>
      </c>
      <c r="DM370" s="3">
        <v>37.451999999999998</v>
      </c>
      <c r="DN370" s="3">
        <v>0.21716762379275001</v>
      </c>
      <c r="DO370" s="3">
        <v>18.604576370684001</v>
      </c>
      <c r="DP370" s="3">
        <v>55.445</v>
      </c>
      <c r="DQ370" s="3">
        <v>81.45</v>
      </c>
      <c r="DR370" s="3">
        <v>83.281000000000006</v>
      </c>
      <c r="DS370" s="3">
        <v>60.773000000000003</v>
      </c>
      <c r="DT370" s="3">
        <v>89.162265258215996</v>
      </c>
      <c r="DU370" s="3">
        <v>77.521000000000001</v>
      </c>
      <c r="DV370" s="3">
        <v>56.06</v>
      </c>
      <c r="DW370" s="3">
        <v>47.75</v>
      </c>
      <c r="DX370" s="3">
        <v>4.3689999999999998</v>
      </c>
      <c r="DY370" s="3">
        <v>19.084</v>
      </c>
      <c r="DZ370" s="3">
        <v>7.0030000000000001</v>
      </c>
      <c r="EA370" s="3">
        <v>7.95</v>
      </c>
      <c r="EB370" s="3">
        <v>75670</v>
      </c>
      <c r="EC370" s="3">
        <v>5.37</v>
      </c>
      <c r="ED370" s="3">
        <v>42.585999999999999</v>
      </c>
      <c r="EE370" s="3">
        <v>66.376000000000005</v>
      </c>
      <c r="EF370" s="3">
        <v>11.9</v>
      </c>
      <c r="EG370" s="3">
        <v>9.1999999999999993</v>
      </c>
      <c r="EH370" s="3">
        <v>2.4</v>
      </c>
      <c r="EI370" s="3">
        <v>82.253658536585405</v>
      </c>
      <c r="EJ370" s="3">
        <v>1.88</v>
      </c>
      <c r="EK370" s="3">
        <v>92.969476999999998</v>
      </c>
      <c r="EL370" s="3">
        <v>89.319714000000005</v>
      </c>
      <c r="EM370" s="3">
        <v>17.190551821524402</v>
      </c>
      <c r="EN370" s="3">
        <v>63.398072440767798</v>
      </c>
      <c r="EO370" s="3">
        <v>0.99221972859188201</v>
      </c>
      <c r="EP370" s="3">
        <v>6872.7216796875</v>
      </c>
      <c r="EQ370" s="3">
        <v>2027.52593</v>
      </c>
      <c r="ER370" s="3">
        <v>-1.2438943662732</v>
      </c>
      <c r="ES370" s="3">
        <v>1.3534601140042699</v>
      </c>
      <c r="ET370" s="3">
        <v>86.247</v>
      </c>
      <c r="EU370" s="3">
        <v>0.89253576952510505</v>
      </c>
      <c r="EV370" s="2">
        <v>14.7</v>
      </c>
      <c r="EW370" s="2">
        <v>15.55</v>
      </c>
      <c r="EX370" s="2">
        <v>13.79</v>
      </c>
      <c r="EY370" s="3">
        <v>2.1110429763793901</v>
      </c>
      <c r="EZ370" s="3">
        <v>1.6817723512649501</v>
      </c>
      <c r="FA370" s="3">
        <v>8</v>
      </c>
      <c r="FB370" s="3">
        <v>0.8</v>
      </c>
      <c r="FC370" s="3">
        <v>7</v>
      </c>
      <c r="FD370" s="3">
        <v>44000000</v>
      </c>
      <c r="FE370" s="3">
        <v>0.59038847561695595</v>
      </c>
      <c r="FF370" s="3">
        <v>1.1264473180004699</v>
      </c>
      <c r="FG370" s="3">
        <v>2.2679505746523598</v>
      </c>
      <c r="FH370" s="3">
        <v>0</v>
      </c>
      <c r="FI370" s="3">
        <v>0.67720240508975205</v>
      </c>
      <c r="FJ370" s="3">
        <v>0</v>
      </c>
      <c r="FK370" s="3">
        <v>1.7402591139575901E-2</v>
      </c>
      <c r="FL370" s="3">
        <f>AVERAGE(FL369,FL371)</f>
        <v>15.764322753853349</v>
      </c>
      <c r="FM370" s="3">
        <v>8.0817532112002208</v>
      </c>
      <c r="FN370" s="3">
        <v>4.6774337674793598</v>
      </c>
      <c r="FO370" s="3">
        <v>17.873813473378899</v>
      </c>
      <c r="FP370" s="3">
        <v>1.6111192703247099</v>
      </c>
      <c r="FQ370" s="3">
        <v>0.90872677719987704</v>
      </c>
      <c r="FR370" s="3">
        <v>1.0654147863388099</v>
      </c>
      <c r="FS370" s="3">
        <v>1.9751724004745499</v>
      </c>
      <c r="FT370" s="3">
        <v>1.8051632642746001</v>
      </c>
      <c r="FU370" s="3">
        <v>47184.669133818199</v>
      </c>
    </row>
    <row r="371" spans="1:177" x14ac:dyDescent="0.35">
      <c r="A371" s="3">
        <v>2015</v>
      </c>
      <c r="B371" s="3" t="s">
        <v>77</v>
      </c>
      <c r="C371" s="5">
        <v>0.13</v>
      </c>
      <c r="D371" s="5">
        <v>4875.4799999999996</v>
      </c>
      <c r="E371" s="3">
        <v>7.4349886857853704</v>
      </c>
      <c r="F371" s="3">
        <v>96.893044785045007</v>
      </c>
      <c r="G371" s="3">
        <v>7.4349886857853704</v>
      </c>
      <c r="H371" s="3">
        <v>0.26279631797988101</v>
      </c>
      <c r="I371" s="3">
        <v>6.3224226109094497</v>
      </c>
      <c r="J371" s="3">
        <v>8.1755782269768307E-3</v>
      </c>
      <c r="K371" s="3">
        <v>68.694498135378893</v>
      </c>
      <c r="L371" s="3">
        <f>AVERAGE(L373,L369)</f>
        <v>1.69883427442615</v>
      </c>
      <c r="M371" s="3">
        <v>624</v>
      </c>
      <c r="N371" s="3">
        <v>103.91</v>
      </c>
      <c r="O371" s="3">
        <v>102.35</v>
      </c>
      <c r="P371" s="3">
        <v>101.26</v>
      </c>
      <c r="Q371" s="3">
        <v>6053.6</v>
      </c>
      <c r="R371" s="3">
        <v>100</v>
      </c>
      <c r="S371" s="3">
        <v>100</v>
      </c>
      <c r="T371" s="3">
        <v>4.2282755102040799</v>
      </c>
      <c r="U371" s="3">
        <v>69.083660714285699</v>
      </c>
      <c r="V371" s="3">
        <v>5.8701470430000002</v>
      </c>
      <c r="W371" s="3">
        <v>3.5551462412134098</v>
      </c>
      <c r="X371" s="3">
        <v>11</v>
      </c>
      <c r="Y371" s="3">
        <v>15</v>
      </c>
      <c r="Z371" s="3">
        <v>1</v>
      </c>
      <c r="AA371" s="3">
        <v>212.675276357792</v>
      </c>
      <c r="AB371" s="3">
        <v>3.1578947367999999</v>
      </c>
      <c r="AC371" s="3">
        <v>40.210526315800003</v>
      </c>
      <c r="AD371" s="3">
        <v>1.3888888888888899</v>
      </c>
      <c r="AE371" s="3">
        <v>17450.4290458412</v>
      </c>
      <c r="AF371" s="3">
        <v>14.47</v>
      </c>
      <c r="AG371" s="3">
        <v>8.2042579549999992</v>
      </c>
      <c r="AH371" s="3">
        <v>0.1</v>
      </c>
      <c r="AI371" s="3">
        <v>12650</v>
      </c>
      <c r="AJ371" s="3">
        <f>AVERAGE(AJ370,AJ372)</f>
        <v>4.1819410000000001</v>
      </c>
      <c r="AK371" s="3">
        <f>AVERAGE(AK370,AK372)</f>
        <v>4.0829709999999997</v>
      </c>
      <c r="AL371" s="3">
        <v>74755.937391556596</v>
      </c>
      <c r="AM371" s="3">
        <v>3.1173298158321101</v>
      </c>
      <c r="AN371" s="3">
        <v>13.921265192119</v>
      </c>
      <c r="AO371" s="3">
        <v>0.26765881818762899</v>
      </c>
      <c r="AP371" s="3">
        <v>0</v>
      </c>
      <c r="AQ371" s="3">
        <v>6.2701166873286696E-2</v>
      </c>
      <c r="AR371" s="3">
        <v>7.5069039011891802E-3</v>
      </c>
      <c r="AS371" s="3">
        <v>1.1203394189357299E-2</v>
      </c>
      <c r="AT371" s="3">
        <v>99.2608127320607</v>
      </c>
      <c r="AU371" s="3">
        <v>99.735504896477394</v>
      </c>
      <c r="AV371" s="3">
        <v>99.671673040279501</v>
      </c>
      <c r="AW371" s="3">
        <v>2.5</v>
      </c>
      <c r="AX371" s="3">
        <v>10.8420949001331</v>
      </c>
      <c r="AY371" s="3">
        <v>9.7952262562344803</v>
      </c>
      <c r="AZ371" s="3">
        <v>0.37398308501567901</v>
      </c>
      <c r="BA371" s="3">
        <v>6.2963074246814204</v>
      </c>
      <c r="BB371" s="5">
        <v>16.3</v>
      </c>
      <c r="BC371" s="9">
        <v>40900</v>
      </c>
      <c r="BD371" s="3">
        <v>0.99600366972810706</v>
      </c>
      <c r="BE371" s="3">
        <v>3.75</v>
      </c>
      <c r="BF371" s="3">
        <v>24.0582617728817</v>
      </c>
      <c r="BG371" s="3">
        <v>5.1280505921231496</v>
      </c>
      <c r="BH371" s="3">
        <v>17.6289564249862</v>
      </c>
      <c r="BI371" s="3">
        <v>15.258389829522599</v>
      </c>
      <c r="BJ371" s="3">
        <v>3.2190299034118701</v>
      </c>
      <c r="BK371" s="3">
        <v>12.5</v>
      </c>
      <c r="BL371" s="3">
        <v>35.4</v>
      </c>
      <c r="BM371" s="3">
        <v>128.32145840000001</v>
      </c>
      <c r="BN371" s="3">
        <v>35.497171999999999</v>
      </c>
      <c r="BO371" s="3">
        <v>4207.9005337790304</v>
      </c>
      <c r="BP371" s="3">
        <v>90.610196639999998</v>
      </c>
      <c r="BQ371" s="3">
        <v>7.0093190384027704</v>
      </c>
      <c r="BR371" s="3">
        <f t="shared" si="85"/>
        <v>1.000605046749115</v>
      </c>
      <c r="BS371" s="3">
        <f t="shared" si="85"/>
        <v>99.80780029296875</v>
      </c>
      <c r="BT371" s="3">
        <v>1.0417799949646001</v>
      </c>
      <c r="BU371" s="3">
        <v>1.1404500007629399</v>
      </c>
      <c r="BV371" s="3">
        <v>1.34992003440857</v>
      </c>
      <c r="BW371" s="3">
        <v>99.269187927246094</v>
      </c>
      <c r="BX371" s="3">
        <v>99.315040588378906</v>
      </c>
      <c r="BY371" s="3">
        <v>6</v>
      </c>
      <c r="BZ371" s="3">
        <v>6</v>
      </c>
      <c r="CA371" s="3">
        <v>99.637020000000007</v>
      </c>
      <c r="CB371" s="3">
        <v>94.451560974121094</v>
      </c>
      <c r="CC371" s="3">
        <v>93.581108093261705</v>
      </c>
      <c r="CD371" s="3">
        <v>96.397506713867202</v>
      </c>
      <c r="CE371" s="3">
        <v>13.0176734924316</v>
      </c>
      <c r="CF371" s="3">
        <v>7.4439001083373997</v>
      </c>
      <c r="CG371" s="3">
        <v>9.4452999999999996</v>
      </c>
      <c r="CH371" s="3">
        <v>5.1593144658910903</v>
      </c>
      <c r="CI371" s="3">
        <f t="shared" si="87"/>
        <v>0.3</v>
      </c>
      <c r="CJ371" s="3">
        <v>2.9</v>
      </c>
      <c r="CK371" s="3">
        <f t="shared" si="88"/>
        <v>76</v>
      </c>
      <c r="CL371" s="3">
        <v>98</v>
      </c>
      <c r="CM371" s="3">
        <v>98</v>
      </c>
      <c r="CN371" s="3">
        <v>2.44</v>
      </c>
      <c r="CO371" s="3">
        <v>11.66</v>
      </c>
      <c r="CP371" s="3">
        <v>4.1550000000000002</v>
      </c>
      <c r="CQ371" s="3">
        <v>7.7414539050204402E-3</v>
      </c>
      <c r="CR371" s="3">
        <v>22.1</v>
      </c>
      <c r="CS371" s="3">
        <v>27.9</v>
      </c>
      <c r="CT371" s="3">
        <v>99.106939088128499</v>
      </c>
      <c r="CU371" s="3">
        <v>98.945105106179398</v>
      </c>
      <c r="CV371" s="3">
        <v>98.966866908839705</v>
      </c>
      <c r="CW371" s="3">
        <v>1</v>
      </c>
      <c r="CX371" s="3">
        <f t="shared" si="86"/>
        <v>4.8499999999999996</v>
      </c>
      <c r="CY371" s="3">
        <f t="shared" si="86"/>
        <v>6</v>
      </c>
      <c r="CZ371" s="3">
        <f t="shared" si="86"/>
        <v>24.799999999999997</v>
      </c>
      <c r="DA371" s="3">
        <f t="shared" si="86"/>
        <v>9.9070505000000003E-2</v>
      </c>
      <c r="DB371" s="3">
        <f t="shared" si="86"/>
        <v>2331.581114377565</v>
      </c>
      <c r="DC371" s="3">
        <f t="shared" si="86"/>
        <v>21.197154044999998</v>
      </c>
      <c r="DD371" s="3">
        <f t="shared" si="86"/>
        <v>38.549999999999997</v>
      </c>
      <c r="DE371" s="3">
        <f t="shared" si="86"/>
        <v>23.4</v>
      </c>
      <c r="DF371" s="3">
        <f t="shared" si="86"/>
        <v>3.25</v>
      </c>
      <c r="DG371" s="3">
        <f t="shared" si="86"/>
        <v>8.4499999999999993</v>
      </c>
      <c r="DH371" s="3">
        <f t="shared" si="86"/>
        <v>29.900000000000002</v>
      </c>
      <c r="DI371" s="3">
        <f t="shared" si="86"/>
        <v>0.5</v>
      </c>
      <c r="DJ371" s="3">
        <f t="shared" si="86"/>
        <v>16.649999999999999</v>
      </c>
      <c r="DK371" s="3">
        <f t="shared" si="86"/>
        <v>0</v>
      </c>
      <c r="DL371" s="3">
        <f t="shared" si="86"/>
        <v>4.0626207496683104</v>
      </c>
      <c r="DM371" s="3">
        <v>39.795000000000002</v>
      </c>
      <c r="DN371" s="3">
        <v>0.24565096684225701</v>
      </c>
      <c r="DO371" s="3">
        <v>18.287886328991501</v>
      </c>
      <c r="DP371" s="3">
        <v>55.13</v>
      </c>
      <c r="DQ371" s="3">
        <v>81.698999999999998</v>
      </c>
      <c r="DR371" s="3">
        <v>83.394000000000005</v>
      </c>
      <c r="DS371" s="3">
        <v>61.158000000000001</v>
      </c>
      <c r="DT371" s="3">
        <v>89.906503586969293</v>
      </c>
      <c r="DU371" s="3">
        <v>76.968999999999994</v>
      </c>
      <c r="DV371" s="3">
        <v>56.55</v>
      </c>
      <c r="DW371" s="3">
        <v>48.31</v>
      </c>
      <c r="DX371" s="3">
        <v>4.266</v>
      </c>
      <c r="DY371" s="3">
        <v>18.863</v>
      </c>
      <c r="DZ371" s="3">
        <v>6.2229999999999999</v>
      </c>
      <c r="EA371" s="3">
        <v>7.43</v>
      </c>
      <c r="EB371" s="3">
        <v>77987</v>
      </c>
      <c r="EC371" s="3">
        <v>4.7350000000000003</v>
      </c>
      <c r="ED371" s="3">
        <v>39.950000000000003</v>
      </c>
      <c r="EE371" s="3">
        <v>66.933000000000007</v>
      </c>
      <c r="EF371" s="3">
        <v>11.7</v>
      </c>
      <c r="EG371" s="3">
        <v>9.3000000000000007</v>
      </c>
      <c r="EH371" s="3">
        <v>2.4</v>
      </c>
      <c r="EI371" s="3">
        <v>82.2048780487805</v>
      </c>
      <c r="EJ371" s="3">
        <v>1.85</v>
      </c>
      <c r="EK371" s="3">
        <v>93.128626999999994</v>
      </c>
      <c r="EL371" s="3">
        <v>89.317071999999996</v>
      </c>
      <c r="EM371" s="3">
        <v>17.350655223540901</v>
      </c>
      <c r="EN371" s="3">
        <v>63.057637771675999</v>
      </c>
      <c r="EO371" s="3">
        <v>1.0574546855167399</v>
      </c>
      <c r="EP371" s="3">
        <v>6810.7900390625</v>
      </c>
      <c r="EQ371" s="3">
        <v>2027.52593</v>
      </c>
      <c r="ER371" s="3">
        <v>-1.1926048195141901</v>
      </c>
      <c r="ES371" s="3">
        <v>1.4116162163038499</v>
      </c>
      <c r="ET371" s="3">
        <v>86.552999999999997</v>
      </c>
      <c r="EU371" s="3">
        <v>1.1371310498354299</v>
      </c>
      <c r="EV371" s="2">
        <v>14.74</v>
      </c>
      <c r="EW371" s="2">
        <v>15.65</v>
      </c>
      <c r="EX371" s="2">
        <v>13.77</v>
      </c>
      <c r="EY371" s="3">
        <v>2.1455500125885001</v>
      </c>
      <c r="EZ371" s="3">
        <v>1.6855115890502901</v>
      </c>
      <c r="FA371" s="3">
        <v>8</v>
      </c>
      <c r="FB371" s="3">
        <v>0.8</v>
      </c>
      <c r="FC371" s="3">
        <v>7</v>
      </c>
      <c r="FD371" s="3">
        <v>26000000</v>
      </c>
      <c r="FE371" s="3">
        <v>0.58412253609752995</v>
      </c>
      <c r="FF371" s="3">
        <v>1.0665020525904401</v>
      </c>
      <c r="FG371" s="3">
        <v>2.2044076509508401</v>
      </c>
      <c r="FH371" s="3">
        <v>0</v>
      </c>
      <c r="FI371" s="3">
        <v>0.26352247414940799</v>
      </c>
      <c r="FJ371" s="3">
        <v>0</v>
      </c>
      <c r="FK371" s="3">
        <v>9.6049689495981503E-3</v>
      </c>
      <c r="FL371" s="3">
        <v>16.767558750380601</v>
      </c>
      <c r="FM371" s="3">
        <v>6.1771216377069598</v>
      </c>
      <c r="FN371" s="3">
        <v>4.00896573366298</v>
      </c>
      <c r="FO371" s="3">
        <v>18.125335879108398</v>
      </c>
      <c r="FP371" s="3">
        <v>1.5653303861618</v>
      </c>
      <c r="FQ371" s="3">
        <v>0.48815978149855899</v>
      </c>
      <c r="FR371" s="3">
        <v>0.93267047405242898</v>
      </c>
      <c r="FS371" s="3">
        <v>1.99026310443878</v>
      </c>
      <c r="FT371" s="3">
        <v>1.80380487442017</v>
      </c>
      <c r="FU371" s="3">
        <v>49103.1334338706</v>
      </c>
    </row>
    <row r="372" spans="1:177" x14ac:dyDescent="0.35">
      <c r="A372" s="3">
        <v>2016</v>
      </c>
      <c r="B372" s="3" t="s">
        <v>77</v>
      </c>
      <c r="C372" s="5">
        <v>0.03</v>
      </c>
      <c r="D372" s="5">
        <v>5092.4799999999996</v>
      </c>
      <c r="E372" s="3">
        <v>7.4167470803119704</v>
      </c>
      <c r="F372" s="3">
        <v>97.891630742366203</v>
      </c>
      <c r="G372" s="3">
        <v>7.4167470803119704</v>
      </c>
      <c r="H372" s="3">
        <v>0.25854661126050998</v>
      </c>
      <c r="I372" s="3">
        <v>6.29882882509526</v>
      </c>
      <c r="J372" s="3">
        <v>8.3474372287451193E-3</v>
      </c>
      <c r="K372" s="3">
        <v>68.694498135378893</v>
      </c>
      <c r="L372" s="3">
        <v>1.6882274274062199</v>
      </c>
      <c r="M372" s="3">
        <v>624</v>
      </c>
      <c r="N372" s="3">
        <v>96.22</v>
      </c>
      <c r="O372" s="3">
        <v>98.08</v>
      </c>
      <c r="P372" s="3">
        <v>99.42</v>
      </c>
      <c r="Q372" s="3">
        <v>5438.2</v>
      </c>
      <c r="R372" s="3">
        <v>100</v>
      </c>
      <c r="S372" s="3">
        <v>100</v>
      </c>
      <c r="T372" s="3">
        <v>4.8307218355246198</v>
      </c>
      <c r="U372" s="3">
        <v>82.821827790667697</v>
      </c>
      <c r="V372" s="3">
        <v>5.4467111499999996</v>
      </c>
      <c r="W372" s="3">
        <v>3.5957026769673099</v>
      </c>
      <c r="X372" s="3">
        <v>11</v>
      </c>
      <c r="Y372" s="3">
        <v>15</v>
      </c>
      <c r="Z372" s="3">
        <v>1</v>
      </c>
      <c r="AA372" s="3">
        <v>215.122434135612</v>
      </c>
      <c r="AB372" s="3">
        <v>3.4751037344000002</v>
      </c>
      <c r="AC372" s="3">
        <v>39.064661134200001</v>
      </c>
      <c r="AD372" s="3">
        <v>1.4015204678362601</v>
      </c>
      <c r="AE372" s="3">
        <v>17232.5441130455</v>
      </c>
      <c r="AF372" s="3">
        <v>14.47</v>
      </c>
      <c r="AG372" s="3">
        <v>8.2042579549999992</v>
      </c>
      <c r="AH372" s="3">
        <v>0.1</v>
      </c>
      <c r="AI372" s="3">
        <v>12800</v>
      </c>
      <c r="AJ372" s="3">
        <v>4.2701320000000003</v>
      </c>
      <c r="AK372" s="3">
        <v>4.204593</v>
      </c>
      <c r="AL372" s="3">
        <v>78050.346802055006</v>
      </c>
      <c r="AM372" s="3">
        <v>-1.5803620583568101</v>
      </c>
      <c r="AN372" s="3">
        <v>12.917441956045799</v>
      </c>
      <c r="AO372" s="3">
        <v>0.26852475736708398</v>
      </c>
      <c r="AP372" s="3">
        <v>0</v>
      </c>
      <c r="AQ372" s="3">
        <v>7.5378809037681196E-2</v>
      </c>
      <c r="AR372" s="3">
        <v>5.9575399089464099E-3</v>
      </c>
      <c r="AS372" s="3">
        <v>1.06139566659954E-2</v>
      </c>
      <c r="AT372" s="3">
        <v>99.315284839797101</v>
      </c>
      <c r="AU372" s="3">
        <v>99.7393454248203</v>
      </c>
      <c r="AV372" s="3">
        <v>99.683591339511196</v>
      </c>
      <c r="AW372" s="3">
        <v>2.5</v>
      </c>
      <c r="AX372" s="3">
        <v>11.3729538572876</v>
      </c>
      <c r="AY372" s="3">
        <v>8.8529049716361392</v>
      </c>
      <c r="AZ372" s="3">
        <v>0.40338984902957697</v>
      </c>
      <c r="BA372" s="3">
        <v>6.8472086149673403</v>
      </c>
      <c r="BB372" s="5">
        <v>16.2</v>
      </c>
      <c r="BC372" s="9">
        <v>42003</v>
      </c>
      <c r="BD372" s="3">
        <v>0.99600366972810706</v>
      </c>
      <c r="BE372" s="3">
        <v>3.75</v>
      </c>
      <c r="BF372" s="3">
        <v>24.362449750882998</v>
      </c>
      <c r="BG372" s="3">
        <v>5.1280505921231496</v>
      </c>
      <c r="BH372" s="3">
        <v>17.682555389064198</v>
      </c>
      <c r="BI372" s="3">
        <v>15.357653391057299</v>
      </c>
      <c r="BJ372" s="3">
        <v>3.2473599910736102</v>
      </c>
      <c r="BK372" s="3">
        <v>12.5</v>
      </c>
      <c r="BL372" s="3">
        <v>35.4</v>
      </c>
      <c r="BM372" s="3">
        <v>126.02018</v>
      </c>
      <c r="BN372" s="3">
        <v>36.970268300000001</v>
      </c>
      <c r="BO372" s="3">
        <v>6205.9329331553599</v>
      </c>
      <c r="BP372" s="3">
        <v>89.650947610000003</v>
      </c>
      <c r="BQ372" s="3">
        <v>7.2055238887337696</v>
      </c>
      <c r="BR372" s="3">
        <f t="shared" si="85"/>
        <v>1.000605046749115</v>
      </c>
      <c r="BS372" s="3">
        <f t="shared" si="85"/>
        <v>99.80780029296875</v>
      </c>
      <c r="BT372" s="3">
        <v>1.02603995800018</v>
      </c>
      <c r="BU372" s="3">
        <v>1.1181600093841599</v>
      </c>
      <c r="BV372" s="3">
        <v>1.3576400279998799</v>
      </c>
      <c r="BW372" s="3">
        <v>99.511329650878906</v>
      </c>
      <c r="BX372" s="3">
        <v>99.689857482910199</v>
      </c>
      <c r="BY372" s="3">
        <v>6</v>
      </c>
      <c r="BZ372" s="3">
        <v>6</v>
      </c>
      <c r="CA372" s="3">
        <v>99.570359999999994</v>
      </c>
      <c r="CB372" s="3">
        <v>94.992073059082003</v>
      </c>
      <c r="CC372" s="3">
        <v>94.174018859863295</v>
      </c>
      <c r="CD372" s="3">
        <v>96.298179626464801</v>
      </c>
      <c r="CE372" s="3">
        <v>13.337887763977101</v>
      </c>
      <c r="CF372" s="3">
        <v>7.6186199188232404</v>
      </c>
      <c r="CG372" s="3">
        <v>9.4452999999999996</v>
      </c>
      <c r="CH372" s="3">
        <v>5.1593144658910903</v>
      </c>
      <c r="CI372" s="3">
        <f t="shared" si="87"/>
        <v>0.3</v>
      </c>
      <c r="CJ372" s="3">
        <v>2.8</v>
      </c>
      <c r="CK372" s="3">
        <f t="shared" si="88"/>
        <v>82</v>
      </c>
      <c r="CL372" s="3">
        <v>98</v>
      </c>
      <c r="CM372" s="3">
        <v>97</v>
      </c>
      <c r="CN372" s="3">
        <v>2.34</v>
      </c>
      <c r="CO372" s="3">
        <v>11.67</v>
      </c>
      <c r="CP372" s="3">
        <v>4.2210000000000001</v>
      </c>
      <c r="CQ372" s="3">
        <v>7.7016915470225697E-3</v>
      </c>
      <c r="CR372" s="3">
        <v>22.1</v>
      </c>
      <c r="CS372" s="3">
        <v>27.9</v>
      </c>
      <c r="CT372" s="3">
        <v>99.115307249075599</v>
      </c>
      <c r="CU372" s="3">
        <v>98.924634012397902</v>
      </c>
      <c r="CV372" s="3">
        <v>98.949705102932398</v>
      </c>
      <c r="CW372" s="3">
        <v>3</v>
      </c>
      <c r="CX372" s="3">
        <f t="shared" si="86"/>
        <v>4.8499999999999996</v>
      </c>
      <c r="CY372" s="3">
        <f t="shared" si="86"/>
        <v>6.6</v>
      </c>
      <c r="CZ372" s="3">
        <f t="shared" si="86"/>
        <v>25.15</v>
      </c>
      <c r="DA372" s="3">
        <f t="shared" si="86"/>
        <v>9.0445529999999996E-2</v>
      </c>
      <c r="DB372" s="3">
        <f t="shared" si="86"/>
        <v>2420.6818127296701</v>
      </c>
      <c r="DC372" s="3">
        <f t="shared" si="86"/>
        <v>21.531211855000002</v>
      </c>
      <c r="DD372" s="3">
        <f t="shared" si="86"/>
        <v>37.85</v>
      </c>
      <c r="DE372" s="3">
        <f t="shared" si="86"/>
        <v>22.75</v>
      </c>
      <c r="DF372" s="3">
        <f t="shared" si="86"/>
        <v>3.4</v>
      </c>
      <c r="DG372" s="3">
        <f t="shared" si="86"/>
        <v>8.6</v>
      </c>
      <c r="DH372" s="3">
        <f t="shared" si="86"/>
        <v>29.15</v>
      </c>
      <c r="DI372" s="3">
        <f t="shared" si="86"/>
        <v>0.39999999999999997</v>
      </c>
      <c r="DJ372" s="3">
        <f t="shared" si="86"/>
        <v>16.25</v>
      </c>
      <c r="DK372" s="3">
        <f t="shared" si="86"/>
        <v>0</v>
      </c>
      <c r="DL372" s="3">
        <f t="shared" si="86"/>
        <v>3.879464414148905</v>
      </c>
      <c r="DM372" s="3">
        <v>39.514000000000003</v>
      </c>
      <c r="DN372" s="3">
        <v>0.255526373827895</v>
      </c>
      <c r="DO372" s="3">
        <v>18.1994681044435</v>
      </c>
      <c r="DP372" s="3">
        <v>54.837000000000003</v>
      </c>
      <c r="DQ372" s="3">
        <v>82.024000000000001</v>
      </c>
      <c r="DR372" s="3">
        <v>83.542000000000002</v>
      </c>
      <c r="DS372" s="3">
        <v>61.378999999999998</v>
      </c>
      <c r="DT372" s="3">
        <v>89.853608549260699</v>
      </c>
      <c r="DU372" s="3">
        <v>76.384</v>
      </c>
      <c r="DV372" s="3">
        <v>54.6</v>
      </c>
      <c r="DW372" s="3">
        <v>45.91</v>
      </c>
      <c r="DX372" s="3">
        <v>4.0369999999999999</v>
      </c>
      <c r="DY372" s="3">
        <v>18.841999999999999</v>
      </c>
      <c r="DZ372" s="3">
        <v>5.66</v>
      </c>
      <c r="EA372" s="3">
        <v>6.99</v>
      </c>
      <c r="EB372" s="3">
        <v>79667</v>
      </c>
      <c r="EC372" s="3">
        <v>4.5640000000000001</v>
      </c>
      <c r="ED372" s="3">
        <v>39.667999999999999</v>
      </c>
      <c r="EE372" s="3">
        <v>63.956000000000003</v>
      </c>
      <c r="EF372" s="3">
        <v>11.8</v>
      </c>
      <c r="EG372" s="3">
        <v>9.1999999999999993</v>
      </c>
      <c r="EH372" s="3">
        <v>2.2999999999999998</v>
      </c>
      <c r="EI372" s="3">
        <v>82.307317073170694</v>
      </c>
      <c r="EJ372" s="3">
        <v>1.85</v>
      </c>
      <c r="EK372" s="3">
        <v>93.171519000000004</v>
      </c>
      <c r="EL372" s="3">
        <v>89.547773000000007</v>
      </c>
      <c r="EM372" s="3">
        <v>17.506671394068899</v>
      </c>
      <c r="EN372" s="3">
        <v>62.785868268839401</v>
      </c>
      <c r="EO372" s="3">
        <v>1.2564539851030501</v>
      </c>
      <c r="EP372" s="3">
        <v>7107.98046875</v>
      </c>
      <c r="EQ372" s="3">
        <v>2027.52593</v>
      </c>
      <c r="ER372" s="3">
        <v>-0.99223506087063196</v>
      </c>
      <c r="ES372" s="3">
        <v>1.60131965237834</v>
      </c>
      <c r="ET372" s="3">
        <v>86.852000000000004</v>
      </c>
      <c r="EU372" s="3">
        <v>1.06497160695274</v>
      </c>
      <c r="EV372" s="2">
        <v>14.8</v>
      </c>
      <c r="EW372" s="2">
        <v>15.78</v>
      </c>
      <c r="EX372" s="2">
        <v>13.76</v>
      </c>
      <c r="EY372" s="3">
        <v>2.1055762767791699</v>
      </c>
      <c r="EZ372" s="3">
        <v>1.6637868881225599</v>
      </c>
      <c r="FA372" s="3">
        <v>8</v>
      </c>
      <c r="FB372" s="3">
        <v>0.8</v>
      </c>
      <c r="FC372" s="3">
        <v>7</v>
      </c>
      <c r="FD372" s="3">
        <v>70000000</v>
      </c>
      <c r="FE372" s="3">
        <v>0.575620412347708</v>
      </c>
      <c r="FF372" s="3">
        <v>1.0530163887863999</v>
      </c>
      <c r="FG372" s="3">
        <v>2.1601195404606002</v>
      </c>
      <c r="FH372" s="3">
        <v>0</v>
      </c>
      <c r="FI372" s="3">
        <v>0.50323997362984696</v>
      </c>
      <c r="FJ372" s="3">
        <v>0</v>
      </c>
      <c r="FK372" s="3">
        <v>7.6934048407406403E-3</v>
      </c>
      <c r="FL372" s="3">
        <v>16.767558750380601</v>
      </c>
      <c r="FM372" s="3">
        <v>5.6452534595930803</v>
      </c>
      <c r="FN372" s="3">
        <v>3.9959543499242098</v>
      </c>
      <c r="FO372" s="3">
        <v>17.831733022011399</v>
      </c>
      <c r="FP372" s="3">
        <v>1.5646858215332</v>
      </c>
      <c r="FQ372" s="3">
        <v>0.72246686331619703</v>
      </c>
      <c r="FR372" s="3">
        <v>1.00078213214874</v>
      </c>
      <c r="FS372" s="3">
        <v>1.9524188041687001</v>
      </c>
      <c r="FT372" s="3">
        <v>1.84277331829071</v>
      </c>
      <c r="FU372" s="3">
        <v>50430.252819605201</v>
      </c>
    </row>
    <row r="373" spans="1:177" x14ac:dyDescent="0.35">
      <c r="A373" s="3">
        <v>2017</v>
      </c>
      <c r="B373" s="3" t="s">
        <v>77</v>
      </c>
      <c r="C373" s="8">
        <v>0</v>
      </c>
      <c r="D373" s="5">
        <v>5181.13</v>
      </c>
      <c r="E373" s="3">
        <v>7.3933006022135803</v>
      </c>
      <c r="F373" s="3">
        <v>104.968197063923</v>
      </c>
      <c r="G373" s="3">
        <v>7.3933006022135803</v>
      </c>
      <c r="H373" s="3">
        <v>0.25404520994764401</v>
      </c>
      <c r="I373" s="3">
        <v>6.2731236286879204</v>
      </c>
      <c r="J373" s="3">
        <v>8.1510269410099406E-3</v>
      </c>
      <c r="K373" s="3">
        <v>68.694498135378893</v>
      </c>
      <c r="L373" s="3">
        <v>1.6882274274062199</v>
      </c>
      <c r="M373" s="3">
        <v>624</v>
      </c>
      <c r="N373" s="3">
        <v>103.35</v>
      </c>
      <c r="O373" s="3">
        <v>100.96</v>
      </c>
      <c r="P373" s="3">
        <v>99.22</v>
      </c>
      <c r="Q373" s="3">
        <v>5992.3</v>
      </c>
      <c r="R373" s="3">
        <v>100</v>
      </c>
      <c r="S373" s="3">
        <v>100</v>
      </c>
      <c r="T373" s="3">
        <v>4.8307218355246198</v>
      </c>
      <c r="U373" s="3">
        <v>82.821827790667697</v>
      </c>
      <c r="V373" s="3">
        <v>5.6930116340000003</v>
      </c>
      <c r="W373" s="3">
        <v>3.6364873819061598</v>
      </c>
      <c r="X373" s="3">
        <v>11</v>
      </c>
      <c r="Y373" s="3">
        <v>15</v>
      </c>
      <c r="Z373" s="3">
        <v>1</v>
      </c>
      <c r="AA373" s="3">
        <v>218.675742130803</v>
      </c>
      <c r="AB373" s="3">
        <v>3.8096083829</v>
      </c>
      <c r="AC373" s="3">
        <v>37.856318266599999</v>
      </c>
      <c r="AD373" s="3">
        <v>1.4141520467836299</v>
      </c>
      <c r="AE373" s="3">
        <v>17001.9024233975</v>
      </c>
      <c r="AF373" s="3">
        <v>14.882027464384199</v>
      </c>
      <c r="AG373" s="3">
        <v>15.2131849830871</v>
      </c>
      <c r="AH373" s="3">
        <v>0.1</v>
      </c>
      <c r="AI373" s="3">
        <v>13331</v>
      </c>
      <c r="AJ373" s="3">
        <f>AVERAGE(AJ372,AJ374)</f>
        <v>4.2550660000000002</v>
      </c>
      <c r="AK373" s="3">
        <f>AVERAGE(AK372,AK374)</f>
        <v>4.1272964999999999</v>
      </c>
      <c r="AL373" s="3">
        <v>83692.940592242594</v>
      </c>
      <c r="AM373" s="3">
        <v>5.8208022111809301</v>
      </c>
      <c r="AN373" s="3">
        <v>10.795391653223501</v>
      </c>
      <c r="AO373" s="3">
        <v>0.26029782074933799</v>
      </c>
      <c r="AP373" s="3">
        <v>0</v>
      </c>
      <c r="AQ373" s="3">
        <v>0.127995991246868</v>
      </c>
      <c r="AR373" s="3">
        <v>7.65766453871839E-3</v>
      </c>
      <c r="AS373" s="3">
        <v>9.9848588757790093E-3</v>
      </c>
      <c r="AT373" s="3">
        <v>99.369756947533503</v>
      </c>
      <c r="AU373" s="3">
        <v>99.743185953163206</v>
      </c>
      <c r="AV373" s="3">
        <v>99.695186026642702</v>
      </c>
      <c r="AW373" s="3">
        <v>2.5</v>
      </c>
      <c r="AX373" s="3">
        <v>10.701829599547301</v>
      </c>
      <c r="AY373" s="3">
        <v>10.045079075656499</v>
      </c>
      <c r="AZ373" s="3">
        <v>0.66925465097428904</v>
      </c>
      <c r="BA373" s="3">
        <v>6.3143310060459301</v>
      </c>
      <c r="BB373" s="5">
        <v>15.8</v>
      </c>
      <c r="BC373" s="9">
        <v>42938</v>
      </c>
      <c r="BD373" s="3">
        <v>0.99600366972810706</v>
      </c>
      <c r="BE373" s="3">
        <v>3.75</v>
      </c>
      <c r="BF373" s="3">
        <v>24.6929419766692</v>
      </c>
      <c r="BG373" s="3">
        <v>5.1280505921231496</v>
      </c>
      <c r="BH373" s="3">
        <v>17.7204915845406</v>
      </c>
      <c r="BI373" s="3">
        <v>15.442698716942999</v>
      </c>
      <c r="BJ373" s="3">
        <v>3.3627901077270499</v>
      </c>
      <c r="BK373" s="3">
        <v>12.5</v>
      </c>
      <c r="BL373" s="3">
        <v>35.4</v>
      </c>
      <c r="BM373" s="3">
        <v>124.4688458</v>
      </c>
      <c r="BN373" s="3">
        <v>38.325354760000003</v>
      </c>
      <c r="BO373" s="3">
        <v>13619.120399121201</v>
      </c>
      <c r="BP373" s="3">
        <v>93.006266969999999</v>
      </c>
      <c r="BQ373" s="3">
        <v>7.1283483635600398</v>
      </c>
      <c r="BR373" s="3">
        <f t="shared" si="85"/>
        <v>1.000605046749115</v>
      </c>
      <c r="BS373" s="3">
        <f t="shared" si="85"/>
        <v>99.80780029296875</v>
      </c>
      <c r="BT373" s="3">
        <v>1.0134799480438199</v>
      </c>
      <c r="BU373" s="3">
        <v>1.06608998775482</v>
      </c>
      <c r="BV373" s="3">
        <v>1.36866998672485</v>
      </c>
      <c r="BW373" s="3">
        <v>99.658462524414105</v>
      </c>
      <c r="BX373" s="3">
        <v>100.069061279297</v>
      </c>
      <c r="BY373" s="3">
        <v>6</v>
      </c>
      <c r="BZ373" s="3">
        <v>6</v>
      </c>
      <c r="CA373" s="3">
        <v>99.570359999999994</v>
      </c>
      <c r="CB373" s="3">
        <v>95.920608520507798</v>
      </c>
      <c r="CC373" s="3">
        <v>95.188186645507798</v>
      </c>
      <c r="CD373" s="3">
        <v>96.295478820800795</v>
      </c>
      <c r="CE373" s="3">
        <v>13.615562438964799</v>
      </c>
      <c r="CF373" s="3">
        <v>7.56883001327515</v>
      </c>
      <c r="CG373" s="3">
        <f>AVERAGE(CG375,CG371)</f>
        <v>9.3707349999999998</v>
      </c>
      <c r="CH373" s="3">
        <f>AVERAGE(CH375,CH371)</f>
        <v>5.09838660246941</v>
      </c>
      <c r="CI373" s="3">
        <f t="shared" si="87"/>
        <v>0.3</v>
      </c>
      <c r="CJ373" s="3">
        <v>2.8</v>
      </c>
      <c r="CK373" s="3">
        <f t="shared" si="88"/>
        <v>83</v>
      </c>
      <c r="CL373" s="3">
        <v>97</v>
      </c>
      <c r="CM373" s="3">
        <v>97</v>
      </c>
      <c r="CN373" s="3">
        <v>2.21</v>
      </c>
      <c r="CO373" s="3">
        <v>11.67</v>
      </c>
      <c r="CP373" s="3">
        <v>4.2699999999999996</v>
      </c>
      <c r="CQ373" s="3">
        <v>7.8564781302953995E-3</v>
      </c>
      <c r="CR373" s="3">
        <f>AVERAGE(CR371,CR375)</f>
        <v>20.55</v>
      </c>
      <c r="CS373" s="3">
        <f>AVERAGE(CS371,CS375)</f>
        <v>26.35</v>
      </c>
      <c r="CT373" s="3">
        <v>99.123675410022599</v>
      </c>
      <c r="CU373" s="3">
        <v>98.904162918616393</v>
      </c>
      <c r="CV373" s="3">
        <v>98.932379673507</v>
      </c>
      <c r="CW373" s="3">
        <v>3</v>
      </c>
      <c r="CX373" s="3">
        <f t="shared" si="86"/>
        <v>4.8499999999999996</v>
      </c>
      <c r="CY373" s="3">
        <f t="shared" si="86"/>
        <v>8.3999999999999986</v>
      </c>
      <c r="CZ373" s="3">
        <f t="shared" si="86"/>
        <v>27.049999999999997</v>
      </c>
      <c r="DA373" s="3">
        <f t="shared" si="86"/>
        <v>1.481203E-2</v>
      </c>
      <c r="DB373" s="3">
        <f t="shared" si="86"/>
        <v>2514.5239499868599</v>
      </c>
      <c r="DC373" s="3">
        <f t="shared" si="86"/>
        <v>21.969585420000001</v>
      </c>
      <c r="DD373" s="3">
        <f t="shared" si="86"/>
        <v>37.65</v>
      </c>
      <c r="DE373" s="3">
        <f t="shared" si="86"/>
        <v>22.55</v>
      </c>
      <c r="DF373" s="3">
        <f t="shared" si="86"/>
        <v>3.4</v>
      </c>
      <c r="DG373" s="3">
        <f t="shared" si="86"/>
        <v>8.75</v>
      </c>
      <c r="DH373" s="3">
        <f t="shared" si="86"/>
        <v>28.9</v>
      </c>
      <c r="DI373" s="3">
        <f t="shared" si="86"/>
        <v>0.35</v>
      </c>
      <c r="DJ373" s="3">
        <f t="shared" si="86"/>
        <v>16.95</v>
      </c>
      <c r="DK373" s="3">
        <f t="shared" si="86"/>
        <v>0</v>
      </c>
      <c r="DL373" s="3">
        <f t="shared" si="86"/>
        <v>3.6445211037888399</v>
      </c>
      <c r="DM373" s="3">
        <v>39.448</v>
      </c>
      <c r="DN373" s="3">
        <v>0.21953478928467199</v>
      </c>
      <c r="DO373" s="3">
        <v>18.165155514384001</v>
      </c>
      <c r="DP373" s="3">
        <v>54.701999999999998</v>
      </c>
      <c r="DQ373" s="3">
        <v>82.498999999999995</v>
      </c>
      <c r="DR373" s="3">
        <v>83.584000000000003</v>
      </c>
      <c r="DS373" s="3">
        <v>61.832999999999998</v>
      </c>
      <c r="DT373" s="3">
        <v>89.999126688402399</v>
      </c>
      <c r="DU373" s="3">
        <v>77.03</v>
      </c>
      <c r="DV373" s="3">
        <v>54.86</v>
      </c>
      <c r="DW373" s="3">
        <v>46.84</v>
      </c>
      <c r="DX373" s="3">
        <v>4.0570000000000004</v>
      </c>
      <c r="DY373" s="3">
        <v>18.527999999999999</v>
      </c>
      <c r="DZ373" s="3">
        <v>5.1180000000000003</v>
      </c>
      <c r="EA373" s="3">
        <v>6.72</v>
      </c>
      <c r="EB373" s="3">
        <v>80765</v>
      </c>
      <c r="EC373" s="3">
        <v>4.3159999999999998</v>
      </c>
      <c r="ED373" s="3">
        <v>39.084000000000003</v>
      </c>
      <c r="EE373" s="3">
        <v>63.287999999999997</v>
      </c>
      <c r="EF373" s="3">
        <v>11.5</v>
      </c>
      <c r="EG373" s="3">
        <v>9.1</v>
      </c>
      <c r="EH373" s="3">
        <v>2.2999999999999998</v>
      </c>
      <c r="EI373" s="3">
        <v>82.409756097561001</v>
      </c>
      <c r="EJ373" s="3">
        <v>1.78</v>
      </c>
      <c r="EK373" s="3">
        <v>93.311372000000006</v>
      </c>
      <c r="EL373" s="3">
        <v>89.774590000000003</v>
      </c>
      <c r="EM373" s="3">
        <v>17.6340524488004</v>
      </c>
      <c r="EN373" s="3">
        <v>62.572331602405598</v>
      </c>
      <c r="EO373" s="3">
        <v>1.34744505956262</v>
      </c>
      <c r="EP373" s="3">
        <v>7308.6591796875</v>
      </c>
      <c r="EQ373" s="3">
        <v>2027.52593</v>
      </c>
      <c r="ER373" s="3">
        <v>-0.91396068128197105</v>
      </c>
      <c r="ES373" s="3">
        <v>1.68537210192368</v>
      </c>
      <c r="ET373" s="3">
        <v>87.146000000000001</v>
      </c>
      <c r="EU373" s="3">
        <v>1.1234625712976201</v>
      </c>
      <c r="EV373" s="2">
        <v>14.86</v>
      </c>
      <c r="EW373" s="2">
        <v>15.91</v>
      </c>
      <c r="EX373" s="2">
        <v>13.74</v>
      </c>
      <c r="EY373" s="3">
        <v>2.0992164611816402</v>
      </c>
      <c r="EZ373" s="3">
        <v>1.6754777431487999</v>
      </c>
      <c r="FA373" s="3">
        <v>8</v>
      </c>
      <c r="FB373" s="3">
        <v>0.8</v>
      </c>
      <c r="FC373" s="3">
        <v>7</v>
      </c>
      <c r="FD373" s="3">
        <v>32000000</v>
      </c>
      <c r="FE373" s="3">
        <v>0.55489133008191704</v>
      </c>
      <c r="FF373" s="3">
        <v>1.023179204574</v>
      </c>
      <c r="FG373" s="3">
        <v>2.1214160226688401</v>
      </c>
      <c r="FH373" s="3">
        <v>0</v>
      </c>
      <c r="FI373" s="3">
        <v>0.84454663978837496</v>
      </c>
      <c r="FJ373" s="3">
        <v>0</v>
      </c>
      <c r="FK373" s="3">
        <v>9.9777920128798804E-3</v>
      </c>
      <c r="FL373" s="3">
        <v>16.767558750380601</v>
      </c>
      <c r="FM373" s="3">
        <v>6.4340658991235102</v>
      </c>
      <c r="FN373" s="3">
        <v>4.7647309601442496</v>
      </c>
      <c r="FO373" s="3">
        <v>15.106353800060299</v>
      </c>
      <c r="FP373" s="3">
        <v>1.56925737857819</v>
      </c>
      <c r="FQ373" s="3">
        <v>1.04602397797532</v>
      </c>
      <c r="FR373" s="3">
        <v>0.96860158443450906</v>
      </c>
      <c r="FS373" s="3">
        <v>1.8178969621658301</v>
      </c>
      <c r="FT373" s="3">
        <v>1.78961646556854</v>
      </c>
      <c r="FU373" s="3">
        <v>51947.954247824397</v>
      </c>
    </row>
    <row r="374" spans="1:177" x14ac:dyDescent="0.35">
      <c r="A374" s="3">
        <v>2018</v>
      </c>
      <c r="B374" s="3" t="s">
        <v>77</v>
      </c>
      <c r="C374" s="8">
        <v>4.9000000000000004</v>
      </c>
      <c r="D374" s="5">
        <v>5122.22</v>
      </c>
      <c r="E374" s="3">
        <v>7.3663432902219297</v>
      </c>
      <c r="F374" s="3">
        <v>100.666407027565</v>
      </c>
      <c r="G374" s="3">
        <v>7.3663432902219297</v>
      </c>
      <c r="H374" s="3">
        <v>0.24982177279023299</v>
      </c>
      <c r="I374" s="3">
        <v>6.2409123414993504</v>
      </c>
      <c r="J374" s="3">
        <v>7.9791679392416607E-3</v>
      </c>
      <c r="K374" s="3">
        <v>68.694498135378893</v>
      </c>
      <c r="L374" s="3">
        <v>1.6882274274062199</v>
      </c>
      <c r="M374" s="3">
        <v>624</v>
      </c>
      <c r="N374" s="3">
        <v>64.14</v>
      </c>
      <c r="O374" s="3">
        <v>84.16</v>
      </c>
      <c r="P374" s="3">
        <v>97.84</v>
      </c>
      <c r="Q374" s="3">
        <v>3535.5</v>
      </c>
      <c r="R374" s="3">
        <v>100</v>
      </c>
      <c r="S374" s="3">
        <v>100</v>
      </c>
      <c r="T374" s="3">
        <v>4.8307218355246198</v>
      </c>
      <c r="U374" s="3">
        <v>82.821827790667697</v>
      </c>
      <c r="V374" s="3">
        <v>5.6884076219999997</v>
      </c>
      <c r="W374" s="3">
        <v>3.6364873819061598</v>
      </c>
      <c r="X374" s="3">
        <v>11</v>
      </c>
      <c r="Y374" s="3">
        <v>15</v>
      </c>
      <c r="Z374" s="3">
        <v>1</v>
      </c>
      <c r="AA374" s="3">
        <v>220.96624034009201</v>
      </c>
      <c r="AB374" s="3">
        <v>4.1628628810999997</v>
      </c>
      <c r="AC374" s="3">
        <v>36.580244659500003</v>
      </c>
      <c r="AD374" s="3">
        <v>1.42678362573099</v>
      </c>
      <c r="AE374" s="3">
        <v>16805.543352699999</v>
      </c>
      <c r="AF374" s="3">
        <v>14.882027464384199</v>
      </c>
      <c r="AG374" s="3">
        <v>15.2131849830871</v>
      </c>
      <c r="AH374" s="3">
        <v>0.1</v>
      </c>
      <c r="AI374" s="3">
        <v>13546.798247254999</v>
      </c>
      <c r="AJ374" s="3">
        <v>4.24</v>
      </c>
      <c r="AK374" s="3">
        <v>4.05</v>
      </c>
      <c r="AL374" s="3">
        <v>78340.308533071395</v>
      </c>
      <c r="AM374" s="3">
        <v>-10.1383706467662</v>
      </c>
      <c r="AN374" s="3">
        <v>13.3435715810256</v>
      </c>
      <c r="AO374" s="3">
        <v>0.24908293729386599</v>
      </c>
      <c r="AP374" s="3">
        <v>0</v>
      </c>
      <c r="AQ374" s="3">
        <v>0.14535682308744499</v>
      </c>
      <c r="AR374" s="3">
        <v>2.01589457969788E-2</v>
      </c>
      <c r="AS374" s="3">
        <v>9.9312830619902905E-3</v>
      </c>
      <c r="AT374" s="3">
        <v>99.424229055269905</v>
      </c>
      <c r="AU374" s="3">
        <v>99.747026481506097</v>
      </c>
      <c r="AV374" s="3">
        <v>99.706455017555797</v>
      </c>
      <c r="AW374" s="3">
        <v>2.5</v>
      </c>
      <c r="AX374" s="3">
        <v>10.3896407998445</v>
      </c>
      <c r="AY374" s="3">
        <v>11.8807363295375</v>
      </c>
      <c r="AZ374" s="3">
        <v>0.86689626742318604</v>
      </c>
      <c r="BA374" s="3">
        <v>6.2694111596060704</v>
      </c>
      <c r="BB374" s="5">
        <v>16.399999999999999</v>
      </c>
      <c r="BC374" s="9">
        <v>43969</v>
      </c>
      <c r="BD374" s="3">
        <v>0.99600366972810706</v>
      </c>
      <c r="BE374" s="3">
        <v>3.75</v>
      </c>
      <c r="BF374" s="3">
        <v>24.981458868837802</v>
      </c>
      <c r="BG374" s="3">
        <v>5.1280505921231496</v>
      </c>
      <c r="BH374" s="3">
        <v>17.793572624816299</v>
      </c>
      <c r="BI374" s="3">
        <v>15.557097865460101</v>
      </c>
      <c r="BJ374" s="3">
        <v>3.3210599422454798</v>
      </c>
      <c r="BK374" s="3">
        <v>12.5</v>
      </c>
      <c r="BL374" s="3">
        <v>35.4</v>
      </c>
      <c r="BM374" s="3">
        <v>124.24632699999999</v>
      </c>
      <c r="BN374" s="3">
        <v>38.791304879999998</v>
      </c>
      <c r="BO374" s="3">
        <v>18608.4538369414</v>
      </c>
      <c r="BP374" s="3">
        <v>89.246963160000007</v>
      </c>
      <c r="BQ374" s="3">
        <v>7.1047368854625104</v>
      </c>
      <c r="BR374" s="3">
        <f t="shared" si="85"/>
        <v>1.000605046749115</v>
      </c>
      <c r="BS374" s="3">
        <f t="shared" si="85"/>
        <v>99.80780029296875</v>
      </c>
      <c r="BT374" s="3">
        <v>1.01763999462128</v>
      </c>
      <c r="BU374" s="3">
        <v>1.06579005718231</v>
      </c>
      <c r="BV374" s="3">
        <v>1.3888700008392301</v>
      </c>
      <c r="BW374" s="3">
        <v>99.533447265625</v>
      </c>
      <c r="BX374" s="3">
        <v>99.875511169433594</v>
      </c>
      <c r="BY374" s="3">
        <v>6</v>
      </c>
      <c r="BZ374" s="3">
        <v>6</v>
      </c>
      <c r="CA374" s="3">
        <v>99.570359999999994</v>
      </c>
      <c r="CB374" s="3">
        <v>95.6768798828125</v>
      </c>
      <c r="CC374" s="3">
        <v>95.153907775878906</v>
      </c>
      <c r="CD374" s="3">
        <v>96.261657714843807</v>
      </c>
      <c r="CE374" s="3">
        <v>13.827095031738301</v>
      </c>
      <c r="CF374" s="3">
        <v>7.6408400535583496</v>
      </c>
      <c r="CG374" s="3">
        <v>9.3707349999999998</v>
      </c>
      <c r="CH374" s="3">
        <v>5.09838660246941</v>
      </c>
      <c r="CI374" s="3">
        <f t="shared" si="87"/>
        <v>0.3</v>
      </c>
      <c r="CJ374" s="3">
        <v>2.7</v>
      </c>
      <c r="CK374" s="3">
        <f t="shared" si="88"/>
        <v>84</v>
      </c>
      <c r="CL374" s="3">
        <v>97</v>
      </c>
      <c r="CM374" s="3">
        <v>97</v>
      </c>
      <c r="CN374" s="3">
        <v>2.14</v>
      </c>
      <c r="CO374" s="3">
        <v>11.66</v>
      </c>
      <c r="CP374" s="3">
        <v>4.327</v>
      </c>
      <c r="CQ374" s="3">
        <v>7.8914479247868194E-3</v>
      </c>
      <c r="CR374" s="3">
        <v>19.600000000000001</v>
      </c>
      <c r="CS374" s="3">
        <v>24.8</v>
      </c>
      <c r="CT374" s="3">
        <v>99.132043570969699</v>
      </c>
      <c r="CU374" s="3">
        <v>98.883691824834898</v>
      </c>
      <c r="CV374" s="3">
        <v>98.914908083048502</v>
      </c>
      <c r="CW374" s="3">
        <v>3</v>
      </c>
      <c r="CX374" s="3">
        <f t="shared" si="86"/>
        <v>4.8499999999999996</v>
      </c>
      <c r="CY374" s="3">
        <f t="shared" si="86"/>
        <v>7.55</v>
      </c>
      <c r="CZ374" s="3">
        <f t="shared" si="86"/>
        <v>24.6</v>
      </c>
      <c r="DA374" s="3">
        <f t="shared" si="86"/>
        <v>1.3817475000000001E-2</v>
      </c>
      <c r="DB374" s="3">
        <f t="shared" si="86"/>
        <v>2659.836086364025</v>
      </c>
      <c r="DC374" s="3">
        <f t="shared" si="86"/>
        <v>21.547719004999998</v>
      </c>
      <c r="DD374" s="3">
        <f t="shared" si="86"/>
        <v>37.549999999999997</v>
      </c>
      <c r="DE374" s="3">
        <f t="shared" si="86"/>
        <v>22.5</v>
      </c>
      <c r="DF374" s="3">
        <f t="shared" si="86"/>
        <v>3.4</v>
      </c>
      <c r="DG374" s="3">
        <f t="shared" si="86"/>
        <v>8.6999999999999993</v>
      </c>
      <c r="DH374" s="3">
        <f t="shared" si="86"/>
        <v>28.8</v>
      </c>
      <c r="DI374" s="3">
        <f t="shared" si="86"/>
        <v>0.3</v>
      </c>
      <c r="DJ374" s="3">
        <f t="shared" si="86"/>
        <v>16.649999999999999</v>
      </c>
      <c r="DK374" s="3">
        <f t="shared" si="86"/>
        <v>0</v>
      </c>
      <c r="DL374" s="3">
        <f t="shared" si="86"/>
        <v>3.5028721489074002</v>
      </c>
      <c r="DM374" s="3">
        <v>39.03</v>
      </c>
      <c r="DN374" s="3">
        <v>0.18894419993568601</v>
      </c>
      <c r="DO374" s="3">
        <v>18.178811498507201</v>
      </c>
      <c r="DP374" s="3">
        <v>54.085000000000001</v>
      </c>
      <c r="DQ374" s="3">
        <v>82.728999999999999</v>
      </c>
      <c r="DR374" s="3">
        <v>83.57</v>
      </c>
      <c r="DS374" s="3">
        <v>62.146000000000001</v>
      </c>
      <c r="DT374" s="3">
        <v>90.2930535981519</v>
      </c>
      <c r="DU374" s="3">
        <v>76.540000000000006</v>
      </c>
      <c r="DV374" s="3">
        <v>54.22</v>
      </c>
      <c r="DW374" s="3">
        <v>46.45</v>
      </c>
      <c r="DX374" s="3">
        <v>3.6970000000000001</v>
      </c>
      <c r="DY374" s="3">
        <v>18.716000000000001</v>
      </c>
      <c r="DZ374" s="3">
        <v>4.6219999999999999</v>
      </c>
      <c r="EA374" s="3">
        <v>6.36</v>
      </c>
      <c r="EB374" s="3">
        <v>81492</v>
      </c>
      <c r="EC374" s="3">
        <v>4.0659999999999998</v>
      </c>
      <c r="ED374" s="3">
        <v>38.430999999999997</v>
      </c>
      <c r="EE374" s="3">
        <v>62.061999999999998</v>
      </c>
      <c r="EF374" s="3">
        <v>11.4</v>
      </c>
      <c r="EG374" s="3">
        <v>9.1</v>
      </c>
      <c r="EH374" s="3">
        <v>2.2000000000000002</v>
      </c>
      <c r="EI374" s="3">
        <v>82.5585365853659</v>
      </c>
      <c r="EJ374" s="3">
        <v>1.76</v>
      </c>
      <c r="EK374" s="3">
        <v>93.446706000000006</v>
      </c>
      <c r="EL374" s="3">
        <v>89.938100000000006</v>
      </c>
      <c r="EM374" s="3">
        <v>17.709542664464301</v>
      </c>
      <c r="EN374" s="3">
        <v>62.408822295901999</v>
      </c>
      <c r="EO374" s="3">
        <v>1.1616451599603901</v>
      </c>
      <c r="EP374" s="3">
        <v>7433.21044921875</v>
      </c>
      <c r="EQ374" s="3">
        <v>2027.52593</v>
      </c>
      <c r="ER374" s="3">
        <v>-1.08052409501122</v>
      </c>
      <c r="ES374" s="3">
        <v>1.48815067487379</v>
      </c>
      <c r="ET374" s="3">
        <v>87.430999999999997</v>
      </c>
      <c r="EU374" s="3">
        <v>1.0627517516215299</v>
      </c>
      <c r="EV374" s="2">
        <v>14.93</v>
      </c>
      <c r="EW374" s="2">
        <v>16.059999999999999</v>
      </c>
      <c r="EX374" s="2">
        <v>13.73</v>
      </c>
      <c r="EY374" s="3">
        <v>2.10926389694214</v>
      </c>
      <c r="EZ374" s="3">
        <v>1.6711292266845701</v>
      </c>
      <c r="FA374" s="3">
        <v>8</v>
      </c>
      <c r="FB374" s="3">
        <v>0.8</v>
      </c>
      <c r="FC374" s="3">
        <v>7</v>
      </c>
      <c r="FD374" s="3">
        <v>7000000</v>
      </c>
      <c r="FE374" s="3">
        <v>0.276298007918719</v>
      </c>
      <c r="FF374" s="3">
        <v>1.0322460921076699</v>
      </c>
      <c r="FG374" s="3">
        <v>2.11625833297949</v>
      </c>
      <c r="FH374" s="3">
        <v>0</v>
      </c>
      <c r="FI374" s="3">
        <v>0.781670408713803</v>
      </c>
      <c r="FJ374" s="3">
        <v>0</v>
      </c>
      <c r="FK374" s="3">
        <v>2.6172717938050202E-2</v>
      </c>
      <c r="FL374" s="3">
        <v>16.767558750380601</v>
      </c>
      <c r="FM374" s="3">
        <v>7.4346745116462003</v>
      </c>
      <c r="FN374" s="3">
        <v>4.5642099742768103</v>
      </c>
      <c r="FO374" s="3">
        <v>14.1596908535273</v>
      </c>
      <c r="FP374" s="3">
        <v>1.58029925823212</v>
      </c>
      <c r="FQ374" s="3">
        <v>1.0610961643888801</v>
      </c>
      <c r="FR374" s="3">
        <v>0.92122524976730302</v>
      </c>
      <c r="FS374" s="3">
        <v>1.7839372158050499</v>
      </c>
      <c r="FT374" s="3">
        <v>1.82550489902496</v>
      </c>
      <c r="FU374" s="3">
        <v>53521.630642828801</v>
      </c>
    </row>
    <row r="375" spans="1:177" x14ac:dyDescent="0.35">
      <c r="A375" s="3">
        <v>2019</v>
      </c>
      <c r="B375" s="3" t="s">
        <v>77</v>
      </c>
      <c r="C375" s="5">
        <v>0.98</v>
      </c>
      <c r="D375" s="5">
        <v>5119.6099999999997</v>
      </c>
      <c r="E375" s="3">
        <v>7.3776112609889299</v>
      </c>
      <c r="F375" s="3">
        <v>97.689479237201397</v>
      </c>
      <c r="G375" s="3">
        <v>7.3776112609889299</v>
      </c>
      <c r="H375" s="3">
        <v>0.24712014053661599</v>
      </c>
      <c r="I375" s="3">
        <v>6.2367354402862096</v>
      </c>
      <c r="J375" s="3">
        <v>8.2988857960125499E-3</v>
      </c>
      <c r="K375" s="3">
        <v>68.699060524387903</v>
      </c>
      <c r="L375" s="3">
        <v>1.6882274274062199</v>
      </c>
      <c r="M375" s="3">
        <v>624</v>
      </c>
      <c r="N375" s="3">
        <v>105.2</v>
      </c>
      <c r="O375" s="3">
        <v>100.78</v>
      </c>
      <c r="P375" s="3">
        <v>97.57</v>
      </c>
      <c r="Q375" s="3">
        <v>6292.1</v>
      </c>
      <c r="R375" s="3">
        <v>100</v>
      </c>
      <c r="S375" s="3">
        <v>100</v>
      </c>
      <c r="T375" s="3">
        <v>4.8307218355246198</v>
      </c>
      <c r="U375" s="3">
        <v>82.821827790667697</v>
      </c>
      <c r="V375" s="3">
        <v>5.6475728549999999</v>
      </c>
      <c r="W375" s="3">
        <v>3.6364873819061598</v>
      </c>
      <c r="X375" s="3">
        <v>11</v>
      </c>
      <c r="Y375" s="3">
        <v>15</v>
      </c>
      <c r="Z375" s="3">
        <v>1</v>
      </c>
      <c r="AA375" s="3">
        <v>223.37746077303001</v>
      </c>
      <c r="AB375" s="3">
        <v>4.5364891518999997</v>
      </c>
      <c r="AC375" s="3">
        <v>35.230581384399997</v>
      </c>
      <c r="AD375" s="3">
        <v>1.4394152046783599</v>
      </c>
      <c r="AE375" s="3">
        <v>16636.0424042019</v>
      </c>
      <c r="AF375" s="3">
        <v>14.374359999999999</v>
      </c>
      <c r="AG375" s="3">
        <v>15.36861</v>
      </c>
      <c r="AH375" s="3">
        <v>0.1</v>
      </c>
      <c r="AI375" s="3">
        <v>14617.207234121001</v>
      </c>
      <c r="AJ375" s="3">
        <v>4.24</v>
      </c>
      <c r="AK375" s="3">
        <v>4.05</v>
      </c>
      <c r="AL375" s="3">
        <v>83760.464470308594</v>
      </c>
      <c r="AM375" s="3">
        <v>5.0000865066869702</v>
      </c>
      <c r="AN375" s="3">
        <f>AVERAGE(AN374,AN376)</f>
        <v>14.118541863084399</v>
      </c>
      <c r="AO375" s="3">
        <v>0.25971795404039399</v>
      </c>
      <c r="AP375" s="3">
        <v>0</v>
      </c>
      <c r="AQ375" s="3">
        <v>9.9866634604896698E-2</v>
      </c>
      <c r="AR375" s="3">
        <v>1.9189410317009801E-2</v>
      </c>
      <c r="AS375" s="3">
        <v>9.5725378705491491E-3</v>
      </c>
      <c r="AT375" s="3">
        <v>99.478701163006306</v>
      </c>
      <c r="AU375" s="3">
        <v>99.750867009849003</v>
      </c>
      <c r="AV375" s="3">
        <v>99.717409991184795</v>
      </c>
      <c r="AW375" s="3">
        <v>2.5</v>
      </c>
      <c r="AX375" s="3">
        <v>10.6600457582621</v>
      </c>
      <c r="AY375" s="3">
        <v>10.552434748708301</v>
      </c>
      <c r="AZ375" s="3">
        <v>0.58887433745777495</v>
      </c>
      <c r="BA375" s="3">
        <v>6.3362812809962703</v>
      </c>
      <c r="BB375" s="5">
        <v>17.100000000000001</v>
      </c>
      <c r="BC375" s="9">
        <v>44061</v>
      </c>
      <c r="BD375" s="3">
        <v>0.99600366972810706</v>
      </c>
      <c r="BE375" s="3">
        <v>3.75</v>
      </c>
      <c r="BF375" s="3">
        <v>25.237665480212399</v>
      </c>
      <c r="BG375" s="3">
        <v>5.1280505921231496</v>
      </c>
      <c r="BH375" s="3">
        <v>17.836545575429401</v>
      </c>
      <c r="BI375" s="3">
        <v>15.6440770289624</v>
      </c>
      <c r="BJ375" s="3">
        <v>3.38757991790771</v>
      </c>
      <c r="BK375" s="3">
        <f>AVERAGE(BK374,BK376)</f>
        <v>13.25</v>
      </c>
      <c r="BL375" s="3">
        <v>35.4</v>
      </c>
      <c r="BM375" s="3">
        <v>125.5936109</v>
      </c>
      <c r="BN375" s="3">
        <v>39.333421110000003</v>
      </c>
      <c r="BO375" s="3">
        <v>25688.287068434602</v>
      </c>
      <c r="BP375" s="3">
        <v>94.493443409999998</v>
      </c>
      <c r="BQ375" s="3">
        <v>7.0796170839436501</v>
      </c>
      <c r="BR375" s="3">
        <f t="shared" si="85"/>
        <v>1.000605046749115</v>
      </c>
      <c r="BS375" s="3">
        <f t="shared" si="85"/>
        <v>99.80780029296875</v>
      </c>
      <c r="BT375" s="3">
        <v>1.0395799875259399</v>
      </c>
      <c r="BU375" s="3">
        <v>1.06784999370575</v>
      </c>
      <c r="BV375" s="3">
        <v>1.40279996395111</v>
      </c>
      <c r="BW375" s="3">
        <v>98.746940612792997</v>
      </c>
      <c r="BX375" s="3">
        <v>98.959159851074205</v>
      </c>
      <c r="BY375" s="3">
        <v>6</v>
      </c>
      <c r="BZ375" s="3">
        <v>6</v>
      </c>
      <c r="CA375" s="3">
        <v>99.570359999999994</v>
      </c>
      <c r="CB375" s="3">
        <v>95.300537109375</v>
      </c>
      <c r="CC375" s="3">
        <v>94.944999694824205</v>
      </c>
      <c r="CD375" s="3">
        <v>96.213333129882798</v>
      </c>
      <c r="CE375" s="3">
        <v>14.082795143127401</v>
      </c>
      <c r="CF375" s="3">
        <v>7.63851022720337</v>
      </c>
      <c r="CG375" s="3">
        <v>9.29617</v>
      </c>
      <c r="CH375" s="3">
        <v>5.0374587390477297</v>
      </c>
      <c r="CI375" s="3">
        <f t="shared" si="87"/>
        <v>0.3</v>
      </c>
      <c r="CJ375" s="3">
        <v>2.6</v>
      </c>
      <c r="CK375" s="3">
        <f t="shared" si="88"/>
        <v>85</v>
      </c>
      <c r="CL375" s="3">
        <v>98</v>
      </c>
      <c r="CM375" s="3">
        <v>97</v>
      </c>
      <c r="CN375" s="3">
        <v>2.14</v>
      </c>
      <c r="CO375" s="3">
        <v>11.63</v>
      </c>
      <c r="CP375" s="3">
        <v>4.29</v>
      </c>
      <c r="CQ375" s="3">
        <v>7.8836032523563401E-3</v>
      </c>
      <c r="CR375" s="3">
        <v>19</v>
      </c>
      <c r="CS375" s="3">
        <v>24.8</v>
      </c>
      <c r="CT375" s="3">
        <v>99.140411731916799</v>
      </c>
      <c r="CU375" s="3">
        <v>98.863220731053403</v>
      </c>
      <c r="CV375" s="3">
        <v>98.897290662390603</v>
      </c>
      <c r="CW375" s="3">
        <v>3</v>
      </c>
      <c r="CX375" s="3">
        <f t="shared" si="86"/>
        <v>4.8499999999999996</v>
      </c>
      <c r="CY375" s="3">
        <f t="shared" si="86"/>
        <v>7.05</v>
      </c>
      <c r="CZ375" s="3">
        <f t="shared" si="86"/>
        <v>23.75</v>
      </c>
      <c r="DA375" s="3">
        <f t="shared" si="86"/>
        <v>1.3565395000000001E-2</v>
      </c>
      <c r="DB375" s="3">
        <f t="shared" si="86"/>
        <v>2812.6746488726799</v>
      </c>
      <c r="DC375" s="3">
        <f t="shared" si="86"/>
        <v>20.746543879999997</v>
      </c>
      <c r="DD375" s="3">
        <f t="shared" si="86"/>
        <v>38</v>
      </c>
      <c r="DE375" s="3">
        <f t="shared" si="86"/>
        <v>23.15</v>
      </c>
      <c r="DF375" s="3">
        <f t="shared" si="86"/>
        <v>3.4</v>
      </c>
      <c r="DG375" s="3">
        <f t="shared" si="86"/>
        <v>8.6499999999999986</v>
      </c>
      <c r="DH375" s="3">
        <f t="shared" si="86"/>
        <v>29.25</v>
      </c>
      <c r="DI375" s="3">
        <f t="shared" si="86"/>
        <v>0.5</v>
      </c>
      <c r="DJ375" s="3">
        <f t="shared" si="86"/>
        <v>16.45</v>
      </c>
      <c r="DK375" s="3">
        <f t="shared" si="86"/>
        <v>0</v>
      </c>
      <c r="DL375" s="3">
        <f t="shared" si="86"/>
        <v>3.4727319474739851</v>
      </c>
      <c r="DM375" s="3">
        <v>41.902000000000001</v>
      </c>
      <c r="DN375" s="3">
        <v>0.247328714467173</v>
      </c>
      <c r="DO375" s="3">
        <v>18.420562891910102</v>
      </c>
      <c r="DP375" s="3">
        <v>55.015999999999998</v>
      </c>
      <c r="DQ375" s="3">
        <v>82.93</v>
      </c>
      <c r="DR375" s="3">
        <v>83.945999999999998</v>
      </c>
      <c r="DS375" s="3">
        <v>62.305999999999997</v>
      </c>
      <c r="DT375" s="3">
        <v>90.212260736107496</v>
      </c>
      <c r="DU375" s="3">
        <v>76.656999999999996</v>
      </c>
      <c r="DV375" s="3">
        <v>55.69</v>
      </c>
      <c r="DW375" s="3">
        <v>47.62</v>
      </c>
      <c r="DX375" s="3">
        <v>3.7240000000000002</v>
      </c>
      <c r="DY375" s="3">
        <v>20.588000000000001</v>
      </c>
      <c r="DZ375" s="3">
        <v>5.0140000000000002</v>
      </c>
      <c r="EA375" s="3">
        <v>6.83</v>
      </c>
      <c r="EB375" s="3">
        <v>81585</v>
      </c>
      <c r="EC375" s="3">
        <v>3.4319999999999999</v>
      </c>
      <c r="ED375" s="3">
        <v>37.732999999999997</v>
      </c>
      <c r="EE375" s="3">
        <v>58.136000000000003</v>
      </c>
      <c r="EF375" s="3">
        <v>11.1</v>
      </c>
      <c r="EG375" s="3">
        <v>8.6</v>
      </c>
      <c r="EH375" s="3">
        <v>2.1</v>
      </c>
      <c r="EI375" s="3">
        <v>83.109756097561004</v>
      </c>
      <c r="EJ375" s="3">
        <v>1.71</v>
      </c>
      <c r="EK375" s="3">
        <v>93.636600999999999</v>
      </c>
      <c r="EL375" s="3">
        <v>90.563540000000003</v>
      </c>
      <c r="EM375" s="3">
        <v>17.742432097869099</v>
      </c>
      <c r="EN375" s="3">
        <v>62.288000546166998</v>
      </c>
      <c r="EO375" s="3">
        <v>1.01372226345511</v>
      </c>
      <c r="EP375" s="3">
        <v>7697.8359375</v>
      </c>
      <c r="EQ375" s="3">
        <v>2027.52593</v>
      </c>
      <c r="ER375" s="3">
        <v>-1.21477073615386</v>
      </c>
      <c r="ES375" s="3">
        <v>1.33004433880562</v>
      </c>
      <c r="ET375" s="3">
        <v>87.707999999999998</v>
      </c>
      <c r="EU375" s="3">
        <v>1.0810367025108201</v>
      </c>
      <c r="EV375" s="2">
        <v>15</v>
      </c>
      <c r="EW375" s="2">
        <v>16.21</v>
      </c>
      <c r="EX375" s="2">
        <v>13.71</v>
      </c>
      <c r="EY375" s="3">
        <v>2.0920341014862101</v>
      </c>
      <c r="EZ375" s="3">
        <v>1.67409884929657</v>
      </c>
      <c r="FA375" s="3">
        <v>8</v>
      </c>
      <c r="FB375" s="3">
        <f>AVERAGE(FB376,FB374)</f>
        <v>0.7</v>
      </c>
      <c r="FC375" s="3">
        <v>7</v>
      </c>
      <c r="FD375" s="3">
        <v>7000000</v>
      </c>
      <c r="FE375" s="3">
        <v>0.27007022365955602</v>
      </c>
      <c r="FF375" s="3">
        <v>1.0934092255277099</v>
      </c>
      <c r="FG375" s="3">
        <v>2.27529724374729</v>
      </c>
      <c r="FH375" s="3">
        <v>0</v>
      </c>
      <c r="FI375" s="3">
        <v>0.17217730595365999</v>
      </c>
      <c r="FJ375" s="3">
        <v>0</v>
      </c>
      <c r="FK375" s="3">
        <v>2.5371271040429699E-2</v>
      </c>
      <c r="FL375" s="3">
        <v>16.767558750380601</v>
      </c>
      <c r="FM375" s="3">
        <v>6.3626019824469102</v>
      </c>
      <c r="FN375" s="3">
        <v>4.37747790322695</v>
      </c>
      <c r="FO375" s="3">
        <v>14.500986846190401</v>
      </c>
      <c r="FP375" s="3">
        <v>1.5588519573211701</v>
      </c>
      <c r="FQ375" s="3">
        <v>0.40478011150466298</v>
      </c>
      <c r="FR375" s="3">
        <v>1.01176965236664</v>
      </c>
      <c r="FS375" s="3">
        <v>1.7919212579727199</v>
      </c>
      <c r="FT375" s="3">
        <v>1.79326152801514</v>
      </c>
      <c r="FU375" s="3">
        <v>57229.776746814503</v>
      </c>
    </row>
    <row r="376" spans="1:177" x14ac:dyDescent="0.35">
      <c r="A376" s="3">
        <v>2020</v>
      </c>
      <c r="B376" s="3" t="s">
        <v>77</v>
      </c>
      <c r="C376" s="5">
        <v>0.08</v>
      </c>
      <c r="D376" s="5">
        <v>4592.9399999999996</v>
      </c>
      <c r="E376" s="3">
        <v>7.3794783335359604</v>
      </c>
      <c r="F376" s="3">
        <v>116.96952984971701</v>
      </c>
      <c r="G376" s="3">
        <v>7.3794783335359604</v>
      </c>
      <c r="H376" s="3">
        <v>0.24518899125527499</v>
      </c>
      <c r="I376" s="3">
        <v>6.2328815199923202</v>
      </c>
      <c r="J376" s="3">
        <v>8.5444161783590107E-3</v>
      </c>
      <c r="K376" s="3">
        <v>68.699070307610697</v>
      </c>
      <c r="L376" s="3">
        <v>1.6882274274062199</v>
      </c>
      <c r="M376" s="3">
        <v>624</v>
      </c>
      <c r="N376" s="3">
        <v>102.54</v>
      </c>
      <c r="O376" s="3">
        <v>101.18</v>
      </c>
      <c r="P376" s="3">
        <v>100.06</v>
      </c>
      <c r="Q376" s="3">
        <v>5994.4</v>
      </c>
      <c r="R376" s="3">
        <v>100</v>
      </c>
      <c r="S376" s="3">
        <v>100</v>
      </c>
      <c r="T376" s="3">
        <v>4.8307218355246198</v>
      </c>
      <c r="U376" s="3">
        <v>82.821827790667697</v>
      </c>
      <c r="V376" s="3">
        <v>5.6475728549999999</v>
      </c>
      <c r="W376" s="3">
        <v>3.6364873819061598</v>
      </c>
      <c r="X376" s="3">
        <v>11</v>
      </c>
      <c r="Y376" s="3">
        <v>15</v>
      </c>
      <c r="Z376" s="3">
        <v>1</v>
      </c>
      <c r="AA376" s="3">
        <v>216.62867016744099</v>
      </c>
      <c r="AB376" s="3">
        <v>4.1062801931999999</v>
      </c>
      <c r="AC376" s="3">
        <v>28.140096618400001</v>
      </c>
      <c r="AD376" s="3">
        <v>1.45204678362573</v>
      </c>
      <c r="AE376" s="3">
        <v>16516.2464811219</v>
      </c>
      <c r="AF376" s="3">
        <v>14.461259999999999</v>
      </c>
      <c r="AG376" s="3">
        <v>15.37623</v>
      </c>
      <c r="AH376" s="3">
        <v>0.1</v>
      </c>
      <c r="AI376" s="3">
        <v>8129</v>
      </c>
      <c r="AJ376" s="3">
        <v>4.24</v>
      </c>
      <c r="AK376" s="3">
        <v>4.05</v>
      </c>
      <c r="AL376" s="3">
        <v>83760.464470308594</v>
      </c>
      <c r="AM376" s="3">
        <v>-2.76656395722455</v>
      </c>
      <c r="AN376" s="3">
        <v>14.8935121451432</v>
      </c>
      <c r="AO376" s="3">
        <v>0.242448294258335</v>
      </c>
      <c r="AP376" s="3">
        <v>0</v>
      </c>
      <c r="AQ376" s="3">
        <v>0.107429399663286</v>
      </c>
      <c r="AR376" s="3">
        <v>9.8306080100192192E-3</v>
      </c>
      <c r="AS376" s="3">
        <v>9.5785013091533294E-3</v>
      </c>
      <c r="AT376" s="3">
        <v>99.533173270742694</v>
      </c>
      <c r="AU376" s="3">
        <v>99.754707538191894</v>
      </c>
      <c r="AV376" s="3">
        <v>99.728072411845105</v>
      </c>
      <c r="AW376" s="3">
        <v>2.5</v>
      </c>
      <c r="AX376" s="3">
        <v>11.280537333869599</v>
      </c>
      <c r="AY376" s="3">
        <v>7.7926409547528896</v>
      </c>
      <c r="AZ376" s="3">
        <v>0.382332183532269</v>
      </c>
      <c r="BA376" s="3">
        <v>6.7799874895476497</v>
      </c>
      <c r="BB376" s="5">
        <v>16.100000000000001</v>
      </c>
      <c r="BC376" s="9">
        <v>44719</v>
      </c>
      <c r="BD376" s="3">
        <v>0.99600366972810706</v>
      </c>
      <c r="BE376" s="3">
        <v>3.75</v>
      </c>
      <c r="BF376" s="3">
        <v>25.420723369684399</v>
      </c>
      <c r="BG376" s="3">
        <v>5.1280505921231496</v>
      </c>
      <c r="BH376" s="3">
        <v>17.925799745472698</v>
      </c>
      <c r="BI376" s="3">
        <v>15.7705814163058</v>
      </c>
      <c r="BJ376" s="3">
        <v>3.4895999431610099</v>
      </c>
      <c r="BK376" s="3">
        <v>14</v>
      </c>
      <c r="BL376" s="3">
        <v>35.4</v>
      </c>
      <c r="BM376" s="3">
        <v>123.3665446</v>
      </c>
      <c r="BN376" s="3">
        <v>40.30847808</v>
      </c>
      <c r="BO376" s="3">
        <v>32739.7400787101</v>
      </c>
      <c r="BP376" s="3">
        <v>94.539431219999997</v>
      </c>
      <c r="BQ376" s="3">
        <v>7.0796170839436501</v>
      </c>
      <c r="BR376" s="3">
        <f t="shared" si="85"/>
        <v>1.0005775392055498</v>
      </c>
      <c r="BS376" s="3">
        <f t="shared" si="85"/>
        <v>99.8114013671875</v>
      </c>
      <c r="BT376" s="3">
        <v>1.0529899597168</v>
      </c>
      <c r="BU376" s="3">
        <v>1.08490002155304</v>
      </c>
      <c r="BV376" s="3">
        <v>1.4159899950027499</v>
      </c>
      <c r="BW376" s="3">
        <v>99.589210510253906</v>
      </c>
      <c r="BX376" s="3">
        <v>99.673522949218807</v>
      </c>
      <c r="BY376" s="3">
        <v>6</v>
      </c>
      <c r="BZ376" s="3">
        <v>6</v>
      </c>
      <c r="CA376" s="3">
        <v>99.570359999999994</v>
      </c>
      <c r="CB376" s="3">
        <v>95.185386657714801</v>
      </c>
      <c r="CC376" s="3">
        <v>94.972869873046903</v>
      </c>
      <c r="CD376" s="3">
        <v>96.2021484375</v>
      </c>
      <c r="CE376" s="3">
        <v>13.4472208023071</v>
      </c>
      <c r="CF376" s="3">
        <v>7.9256100654602104</v>
      </c>
      <c r="CG376" s="3">
        <v>9.29617</v>
      </c>
      <c r="CH376" s="3">
        <v>5.0374587390477297</v>
      </c>
      <c r="CI376" s="3">
        <f t="shared" si="87"/>
        <v>0.3</v>
      </c>
      <c r="CJ376" s="3">
        <v>2.5</v>
      </c>
      <c r="CK376" s="3">
        <f t="shared" si="88"/>
        <v>86</v>
      </c>
      <c r="CL376" s="3">
        <v>97</v>
      </c>
      <c r="CM376" s="3">
        <v>97</v>
      </c>
      <c r="CN376" s="3">
        <v>2.14</v>
      </c>
      <c r="CO376" s="3">
        <v>11.63</v>
      </c>
      <c r="CP376" s="3">
        <v>7.0620000000000003</v>
      </c>
      <c r="CQ376" s="3">
        <v>7.8494661484597595E-3</v>
      </c>
      <c r="CR376" s="3">
        <v>18.2</v>
      </c>
      <c r="CS376" s="3">
        <v>24</v>
      </c>
      <c r="CT376" s="3">
        <v>99.1487798928638</v>
      </c>
      <c r="CU376" s="3">
        <v>98.842749637271893</v>
      </c>
      <c r="CV376" s="3">
        <v>98.879543605955604</v>
      </c>
      <c r="CW376" s="3">
        <v>3</v>
      </c>
      <c r="CX376" s="3">
        <f t="shared" si="86"/>
        <v>4.8499999999999996</v>
      </c>
      <c r="CY376" s="3">
        <f t="shared" si="86"/>
        <v>7.05</v>
      </c>
      <c r="CZ376" s="3">
        <f t="shared" si="86"/>
        <v>23.75</v>
      </c>
      <c r="DA376" s="3">
        <f t="shared" si="86"/>
        <v>1.2273785000000001E-2</v>
      </c>
      <c r="DB376" s="3">
        <f t="shared" si="86"/>
        <v>3116.655621614655</v>
      </c>
      <c r="DC376" s="3">
        <f t="shared" si="86"/>
        <v>18.998973845000002</v>
      </c>
      <c r="DD376" s="3">
        <f t="shared" si="86"/>
        <v>37.85</v>
      </c>
      <c r="DE376" s="3">
        <f t="shared" si="86"/>
        <v>23.05</v>
      </c>
      <c r="DF376" s="3">
        <f t="shared" si="86"/>
        <v>3.45</v>
      </c>
      <c r="DG376" s="3">
        <f t="shared" si="86"/>
        <v>8.8000000000000007</v>
      </c>
      <c r="DH376" s="3">
        <f t="shared" si="86"/>
        <v>28.9</v>
      </c>
      <c r="DI376" s="3">
        <f t="shared" si="86"/>
        <v>0.25</v>
      </c>
      <c r="DJ376" s="3">
        <f t="shared" si="86"/>
        <v>15.700000000000001</v>
      </c>
      <c r="DK376" s="3">
        <f t="shared" si="86"/>
        <v>0</v>
      </c>
      <c r="DL376" s="3">
        <f t="shared" si="86"/>
        <v>3.3097683836162699</v>
      </c>
      <c r="DM376" s="3">
        <v>43.094000000000001</v>
      </c>
      <c r="DN376" s="3">
        <v>0.28005285152096698</v>
      </c>
      <c r="DO376" s="3">
        <v>18.3127900641643</v>
      </c>
      <c r="DP376" s="3">
        <v>52.052999999999997</v>
      </c>
      <c r="DQ376" s="3">
        <v>82.504999999999995</v>
      </c>
      <c r="DR376" s="3">
        <v>83.528999999999996</v>
      </c>
      <c r="DS376" s="3">
        <v>61.694000000000003</v>
      </c>
      <c r="DT376" s="3">
        <v>89.295122304240806</v>
      </c>
      <c r="DU376" s="3">
        <v>76.97</v>
      </c>
      <c r="DV376" s="3">
        <v>56.99</v>
      </c>
      <c r="DW376" s="3">
        <v>50.31</v>
      </c>
      <c r="DX376" s="3">
        <v>4.7320000000000002</v>
      </c>
      <c r="DY376" s="3">
        <v>24.614000000000001</v>
      </c>
      <c r="DZ376" s="3">
        <v>6.3159999999999998</v>
      </c>
      <c r="EA376" s="3">
        <v>8.2899999999999991</v>
      </c>
      <c r="EB376" s="3">
        <v>81066</v>
      </c>
      <c r="EC376" s="3">
        <v>3.3250000000000002</v>
      </c>
      <c r="ED376" s="3">
        <v>36.659999999999997</v>
      </c>
      <c r="EE376" s="3">
        <v>60.859000000000002</v>
      </c>
      <c r="EF376" s="3">
        <v>10.9</v>
      </c>
      <c r="EG376" s="3">
        <v>9.5</v>
      </c>
      <c r="EH376" s="3">
        <v>2.1</v>
      </c>
      <c r="EI376" s="3">
        <v>82.356097560975599</v>
      </c>
      <c r="EJ376" s="3">
        <v>1.67</v>
      </c>
      <c r="EK376" s="3">
        <v>93.802505999999994</v>
      </c>
      <c r="EL376" s="3">
        <v>90.047059000000004</v>
      </c>
      <c r="EM376" s="3">
        <v>17.7450854687151</v>
      </c>
      <c r="EN376" s="3">
        <v>62.222321128440001</v>
      </c>
      <c r="EO376" s="3">
        <v>0.72270391288293401</v>
      </c>
      <c r="EP376" s="3">
        <v>7759.4990234375</v>
      </c>
      <c r="EQ376" s="3">
        <v>2027.52593</v>
      </c>
      <c r="ER376" s="3">
        <v>-1.4900555760101399</v>
      </c>
      <c r="ES376" s="3">
        <v>1.02894002235642</v>
      </c>
      <c r="ET376" s="3">
        <v>87.977000000000004</v>
      </c>
      <c r="EU376" s="3">
        <v>1.1958758293193901</v>
      </c>
      <c r="EV376" s="2">
        <v>15.08</v>
      </c>
      <c r="EW376" s="2">
        <v>16.38</v>
      </c>
      <c r="EX376" s="2">
        <v>13.7</v>
      </c>
      <c r="EY376" s="3">
        <v>2.0946128368377699</v>
      </c>
      <c r="EZ376" s="3">
        <v>1.6703794002532999</v>
      </c>
      <c r="FA376" s="3">
        <v>8</v>
      </c>
      <c r="FB376" s="3">
        <v>0.6</v>
      </c>
      <c r="FC376" s="3">
        <v>7</v>
      </c>
      <c r="FD376" s="3">
        <v>3000000</v>
      </c>
      <c r="FE376" s="3">
        <v>0.26932307798931998</v>
      </c>
      <c r="FF376" s="3">
        <v>1.1460864242762501</v>
      </c>
      <c r="FG376" s="3">
        <v>2.2509278168073901</v>
      </c>
      <c r="FH376" s="3">
        <v>0</v>
      </c>
      <c r="FI376" s="3">
        <v>0.17739716332548</v>
      </c>
      <c r="FJ376" s="3">
        <v>0</v>
      </c>
      <c r="FK376" s="3">
        <v>1.32039613355993E-2</v>
      </c>
      <c r="FL376" s="3">
        <v>16.767558750380601</v>
      </c>
      <c r="FM376" s="3">
        <v>4.5414669608976004</v>
      </c>
      <c r="FN376" s="3">
        <v>4.9875311407415497</v>
      </c>
      <c r="FO376" s="3">
        <v>15.1306699867391</v>
      </c>
      <c r="FP376" s="3">
        <v>1.49814176559448</v>
      </c>
      <c r="FQ376" s="3">
        <v>0.37059969134078302</v>
      </c>
      <c r="FR376" s="3">
        <v>0.99729984998703003</v>
      </c>
      <c r="FS376" s="3">
        <v>1.76685619354248</v>
      </c>
      <c r="FT376" s="3">
        <v>1.67861640453339</v>
      </c>
      <c r="FU376" s="3">
        <v>57690.324458783398</v>
      </c>
    </row>
    <row r="377" spans="1:177" x14ac:dyDescent="0.35">
      <c r="A377" s="3">
        <v>2021</v>
      </c>
      <c r="B377" s="3" t="s">
        <v>77</v>
      </c>
      <c r="C377" s="5">
        <v>0.99</v>
      </c>
      <c r="D377" s="5">
        <v>5201.47</v>
      </c>
      <c r="E377" s="3">
        <v>7.3730207707387301</v>
      </c>
      <c r="F377" s="3">
        <v>117.12547876473801</v>
      </c>
      <c r="G377" s="3">
        <v>7.3730207707387301</v>
      </c>
      <c r="H377" s="3">
        <v>0.24339631354678001</v>
      </c>
      <c r="I377" s="3">
        <v>6.2245825107491504</v>
      </c>
      <c r="J377" s="3">
        <v>8.5444160105267192E-3</v>
      </c>
      <c r="K377" s="3">
        <v>68.699068958200499</v>
      </c>
      <c r="L377" s="3">
        <v>1.6882274274062199</v>
      </c>
      <c r="M377" s="3">
        <v>624</v>
      </c>
      <c r="N377" s="3">
        <v>91.76</v>
      </c>
      <c r="O377" s="3">
        <v>96.49</v>
      </c>
      <c r="P377" s="3">
        <v>99.63</v>
      </c>
      <c r="Q377" s="3">
        <v>5064.7</v>
      </c>
      <c r="R377" s="3">
        <v>100</v>
      </c>
      <c r="S377" s="3">
        <v>100</v>
      </c>
      <c r="T377" s="3">
        <v>4.8307218355246198</v>
      </c>
      <c r="U377" s="3">
        <v>82.821827790667697</v>
      </c>
      <c r="V377" s="3">
        <v>5.6475728549999999</v>
      </c>
      <c r="W377" s="3">
        <v>3.6364873819061598</v>
      </c>
      <c r="X377" s="3">
        <v>11</v>
      </c>
      <c r="Y377" s="3">
        <v>15</v>
      </c>
      <c r="Z377" s="3">
        <v>1</v>
      </c>
      <c r="AA377" s="3">
        <v>216.62867016744099</v>
      </c>
      <c r="AB377" s="3">
        <v>4.1062801931999999</v>
      </c>
      <c r="AC377" s="3">
        <v>28.140096618400001</v>
      </c>
      <c r="AD377" s="3">
        <v>1.45204678362573</v>
      </c>
      <c r="AE377" s="3">
        <v>16516.2464811219</v>
      </c>
      <c r="AF377" s="3">
        <v>14.51886272</v>
      </c>
      <c r="AG377" s="3">
        <v>15.76342773</v>
      </c>
      <c r="AH377" s="3">
        <v>0.1</v>
      </c>
      <c r="AI377" s="3">
        <v>8008</v>
      </c>
      <c r="AJ377" s="3">
        <v>4.24</v>
      </c>
      <c r="AK377" s="3">
        <f>AVERAGE(AK376,AK378)</f>
        <v>4.0250000000000004</v>
      </c>
      <c r="AL377" s="3">
        <v>83760.464470308594</v>
      </c>
      <c r="AM377" s="3">
        <v>0.67107269954244897</v>
      </c>
      <c r="AN377" s="3">
        <v>14.886319164145201</v>
      </c>
      <c r="AO377" s="3">
        <v>0.22362343377079</v>
      </c>
      <c r="AP377" s="3">
        <v>0</v>
      </c>
      <c r="AQ377" s="3">
        <v>0.55573091188868295</v>
      </c>
      <c r="AR377" s="3">
        <v>2.0313876099142401E-2</v>
      </c>
      <c r="AS377" s="3">
        <v>9.0653608396555393E-3</v>
      </c>
      <c r="AT377" s="3">
        <v>99.587645378479095</v>
      </c>
      <c r="AU377" s="3">
        <v>99.7585480665348</v>
      </c>
      <c r="AV377" s="3">
        <v>99.738445767319405</v>
      </c>
      <c r="AW377" s="3">
        <v>2.5</v>
      </c>
      <c r="AX377" s="3">
        <v>9.9830356322072191</v>
      </c>
      <c r="AY377" s="3">
        <v>9.7043679940336993</v>
      </c>
      <c r="AZ377" s="3">
        <v>0.382332183532269</v>
      </c>
      <c r="BA377" s="3">
        <v>6.3016663096722096</v>
      </c>
      <c r="BB377" s="5">
        <v>15.7</v>
      </c>
      <c r="BC377" s="9">
        <v>44719</v>
      </c>
      <c r="BD377" s="3">
        <v>0.99600366972810706</v>
      </c>
      <c r="BE377" s="3">
        <v>3.75</v>
      </c>
      <c r="BF377" s="3">
        <v>25.573856974431099</v>
      </c>
      <c r="BG377" s="3">
        <v>5.1280505921231496</v>
      </c>
      <c r="BH377" s="3">
        <v>18.0244209828127</v>
      </c>
      <c r="BI377" s="3">
        <v>15.904388050052001</v>
      </c>
      <c r="BJ377" s="3">
        <v>3.41742992401123</v>
      </c>
      <c r="BK377" s="3">
        <v>14</v>
      </c>
      <c r="BL377" s="3">
        <v>35.4</v>
      </c>
      <c r="BM377" s="3">
        <v>124.3473047</v>
      </c>
      <c r="BN377" s="3">
        <v>40.636310139999999</v>
      </c>
      <c r="BO377" s="3">
        <v>32739.7400787101</v>
      </c>
      <c r="BP377" s="3">
        <v>94.670316299999996</v>
      </c>
      <c r="BQ377" s="3">
        <v>7.0796170839436501</v>
      </c>
      <c r="BR377" s="3">
        <f t="shared" si="85"/>
        <v>1.0005500316619851</v>
      </c>
      <c r="BS377" s="3">
        <f t="shared" si="85"/>
        <v>99.81500244140625</v>
      </c>
      <c r="BT377" s="3">
        <v>1.0529899597168</v>
      </c>
      <c r="BU377" s="3">
        <v>1.08490002155304</v>
      </c>
      <c r="BV377" s="3">
        <v>1.42637002468109</v>
      </c>
      <c r="BW377" s="3">
        <v>99.714080810546903</v>
      </c>
      <c r="BX377" s="3">
        <v>99.819221496582003</v>
      </c>
      <c r="BY377" s="3">
        <v>6</v>
      </c>
      <c r="BZ377" s="3">
        <v>6</v>
      </c>
      <c r="CA377" s="3">
        <v>99.570359999999994</v>
      </c>
      <c r="CB377" s="3">
        <v>95.185386657714801</v>
      </c>
      <c r="CC377" s="3">
        <v>94.972869873046903</v>
      </c>
      <c r="CD377" s="3">
        <v>96.2021484375</v>
      </c>
      <c r="CE377" s="3">
        <v>13.498604774475099</v>
      </c>
      <c r="CF377" s="3">
        <v>6.6799612045288104</v>
      </c>
      <c r="CG377" s="3">
        <v>9.29617</v>
      </c>
      <c r="CH377" s="3">
        <v>5.0374587390477297</v>
      </c>
      <c r="CI377" s="3">
        <f t="shared" si="87"/>
        <v>0.3</v>
      </c>
      <c r="CJ377" s="3">
        <v>2.5</v>
      </c>
      <c r="CK377" s="3">
        <f t="shared" si="88"/>
        <v>86</v>
      </c>
      <c r="CL377" s="3">
        <v>98</v>
      </c>
      <c r="CM377" s="3">
        <v>97</v>
      </c>
      <c r="CN377" s="3">
        <v>2.14</v>
      </c>
      <c r="CO377" s="3">
        <v>11.63</v>
      </c>
      <c r="CP377" s="3">
        <v>7.0620000000000003</v>
      </c>
      <c r="CQ377" s="3">
        <v>7.8494661484597595E-3</v>
      </c>
      <c r="CR377" s="3">
        <v>18.2</v>
      </c>
      <c r="CS377" s="3">
        <v>24</v>
      </c>
      <c r="CT377" s="3">
        <v>99.1571480538109</v>
      </c>
      <c r="CU377" s="3">
        <v>98.822278543490398</v>
      </c>
      <c r="CV377" s="3">
        <v>98.861665174328394</v>
      </c>
      <c r="CW377" s="3">
        <v>3</v>
      </c>
      <c r="CX377" s="3">
        <f t="shared" si="86"/>
        <v>4.8499999999999996</v>
      </c>
      <c r="CY377" s="3">
        <f t="shared" si="86"/>
        <v>7.05</v>
      </c>
      <c r="CZ377" s="3">
        <f t="shared" si="86"/>
        <v>23.75</v>
      </c>
      <c r="DA377" s="3">
        <f t="shared" si="86"/>
        <v>1.2273785000000001E-2</v>
      </c>
      <c r="DB377" s="3">
        <f t="shared" si="86"/>
        <v>3116.655621614655</v>
      </c>
      <c r="DC377" s="3">
        <f t="shared" si="86"/>
        <v>18.998973845000002</v>
      </c>
      <c r="DD377" s="3">
        <f t="shared" si="86"/>
        <v>37.85</v>
      </c>
      <c r="DE377" s="3">
        <f t="shared" si="86"/>
        <v>23.05</v>
      </c>
      <c r="DF377" s="3">
        <f t="shared" si="86"/>
        <v>3.45</v>
      </c>
      <c r="DG377" s="3">
        <f t="shared" si="86"/>
        <v>8.8000000000000007</v>
      </c>
      <c r="DH377" s="3">
        <f t="shared" si="86"/>
        <v>28.9</v>
      </c>
      <c r="DI377" s="3">
        <f t="shared" si="86"/>
        <v>0.25</v>
      </c>
      <c r="DJ377" s="3">
        <f t="shared" si="86"/>
        <v>17.75</v>
      </c>
      <c r="DK377" s="3">
        <f t="shared" si="86"/>
        <v>0</v>
      </c>
      <c r="DL377" s="3">
        <f t="shared" si="86"/>
        <v>3.3962255463179298</v>
      </c>
      <c r="DM377" s="3">
        <v>44.14</v>
      </c>
      <c r="DN377" s="3">
        <v>0.35111808324829802</v>
      </c>
      <c r="DO377" s="3">
        <v>18.145019250497</v>
      </c>
      <c r="DP377" s="3">
        <v>54.029000000000003</v>
      </c>
      <c r="DQ377" s="3">
        <v>82.795000000000002</v>
      </c>
      <c r="DR377" s="3">
        <v>77.92</v>
      </c>
      <c r="DS377" s="3">
        <v>62.191000000000003</v>
      </c>
      <c r="DT377" s="3">
        <v>89.652438409087594</v>
      </c>
      <c r="DU377" s="3">
        <v>69.248999999999995</v>
      </c>
      <c r="DV377" s="3">
        <v>53.77</v>
      </c>
      <c r="DW377" s="3">
        <v>47.04</v>
      </c>
      <c r="DX377" s="3">
        <v>4.3120000000000003</v>
      </c>
      <c r="DY377" s="3">
        <v>27.588999999999999</v>
      </c>
      <c r="DZ377" s="3">
        <v>6.6680000000000001</v>
      </c>
      <c r="EA377" s="3">
        <v>8.7200000000000006</v>
      </c>
      <c r="EB377" s="3">
        <v>80097</v>
      </c>
      <c r="EC377" s="3">
        <v>3.3450000000000002</v>
      </c>
      <c r="ED377" s="3">
        <v>36.637999999999998</v>
      </c>
      <c r="EE377" s="3">
        <v>59.256999999999998</v>
      </c>
      <c r="EF377" s="3">
        <v>11</v>
      </c>
      <c r="EG377" s="3">
        <v>8.8000000000000007</v>
      </c>
      <c r="EH377" s="3">
        <v>2</v>
      </c>
      <c r="EI377" s="3">
        <v>83.156097560975596</v>
      </c>
      <c r="EJ377" s="3">
        <v>1.67</v>
      </c>
      <c r="EK377" s="3">
        <v>93.958866</v>
      </c>
      <c r="EL377" s="3">
        <v>90.137551999999999</v>
      </c>
      <c r="EM377" s="3">
        <v>17.714028063368499</v>
      </c>
      <c r="EN377" s="3">
        <v>62.181687052293498</v>
      </c>
      <c r="EO377" s="3">
        <v>0.60059153283946798</v>
      </c>
      <c r="EP377" s="3">
        <v>8130.791015625</v>
      </c>
      <c r="EQ377" s="3">
        <v>2027.52593</v>
      </c>
      <c r="ER377" s="3">
        <v>-1.5941051003115601</v>
      </c>
      <c r="ES377" s="3">
        <v>0.89681377176453603</v>
      </c>
      <c r="ET377" s="3">
        <v>88.238</v>
      </c>
      <c r="EU377" s="3">
        <v>1.0795734481107799</v>
      </c>
      <c r="EV377" s="2">
        <v>15.17</v>
      </c>
      <c r="EW377" s="2">
        <v>16.55</v>
      </c>
      <c r="EX377" s="2">
        <v>13.7</v>
      </c>
      <c r="EY377" s="3">
        <v>2.0988910198211701</v>
      </c>
      <c r="EZ377" s="3">
        <v>1.61247062683105</v>
      </c>
      <c r="FA377" s="3">
        <v>8</v>
      </c>
      <c r="FB377" s="3">
        <v>0.6</v>
      </c>
      <c r="FC377" s="3">
        <v>7</v>
      </c>
      <c r="FD377" s="3">
        <v>122000000</v>
      </c>
      <c r="FE377" s="3">
        <v>0.26932307798931998</v>
      </c>
      <c r="FF377" s="3">
        <v>1.19327656149619</v>
      </c>
      <c r="FG377" s="3">
        <v>2.3890585614728499</v>
      </c>
      <c r="FH377" s="3">
        <v>0</v>
      </c>
      <c r="FI377" s="3">
        <v>1.0012537277234901</v>
      </c>
      <c r="FJ377" s="3">
        <v>0</v>
      </c>
      <c r="FK377" s="3">
        <v>2.7239180843143099E-2</v>
      </c>
      <c r="FL377" s="3">
        <v>16.767558750380601</v>
      </c>
      <c r="FM377" s="3">
        <v>6.9547312492998898</v>
      </c>
      <c r="FN377" s="3">
        <v>6.0059615351766897</v>
      </c>
      <c r="FO377" s="3">
        <v>13.9300209473511</v>
      </c>
      <c r="FP377" s="3">
        <v>1.49325942993164</v>
      </c>
      <c r="FQ377" s="3">
        <v>1.2082797993421801</v>
      </c>
      <c r="FR377" s="3">
        <v>1.0143628120422401</v>
      </c>
      <c r="FS377" s="3">
        <v>1.70026206970215</v>
      </c>
      <c r="FT377" s="3">
        <v>1.74532163143158</v>
      </c>
      <c r="FU377" s="3">
        <v>63375.0446462412</v>
      </c>
    </row>
    <row r="378" spans="1:177" x14ac:dyDescent="0.35">
      <c r="A378" s="3">
        <v>2022</v>
      </c>
      <c r="B378" s="3" t="s">
        <v>77</v>
      </c>
      <c r="C378" s="5">
        <v>1.57</v>
      </c>
      <c r="D378" s="5">
        <v>4919.42</v>
      </c>
      <c r="E378" s="3">
        <v>7.3730207707387301</v>
      </c>
      <c r="F378" s="3">
        <v>117.12547876473801</v>
      </c>
      <c r="G378" s="3">
        <v>7.3730207707387301</v>
      </c>
      <c r="H378" s="3">
        <v>0.24339631354678001</v>
      </c>
      <c r="I378" s="3">
        <v>6.2245825107491504</v>
      </c>
      <c r="J378" s="3">
        <v>8.5444160105267192E-3</v>
      </c>
      <c r="K378" s="3">
        <v>68.699068958200499</v>
      </c>
      <c r="L378" s="3">
        <v>1.6882274274062199</v>
      </c>
      <c r="M378" s="3">
        <v>624</v>
      </c>
      <c r="N378" s="3">
        <v>91.76</v>
      </c>
      <c r="O378" s="3">
        <v>96.49</v>
      </c>
      <c r="P378" s="3">
        <v>99.63</v>
      </c>
      <c r="Q378" s="3">
        <v>6107.4</v>
      </c>
      <c r="R378" s="3">
        <v>100</v>
      </c>
      <c r="S378" s="3">
        <v>100</v>
      </c>
      <c r="T378" s="3">
        <v>4.8307218355246198</v>
      </c>
      <c r="U378" s="3">
        <v>82.821827790667697</v>
      </c>
      <c r="V378" s="3">
        <v>5.6475728549999999</v>
      </c>
      <c r="W378" s="3">
        <v>3.6364873819061598</v>
      </c>
      <c r="X378" s="3">
        <v>11</v>
      </c>
      <c r="Y378" s="3">
        <v>15</v>
      </c>
      <c r="Z378" s="3">
        <v>1</v>
      </c>
      <c r="AA378" s="3">
        <v>216.62867016744099</v>
      </c>
      <c r="AB378" s="3">
        <v>4.1062801931999999</v>
      </c>
      <c r="AC378" s="3">
        <v>28.140096618400001</v>
      </c>
      <c r="AD378" s="3">
        <v>1.45204678362573</v>
      </c>
      <c r="AE378" s="3">
        <v>16516.2464811219</v>
      </c>
      <c r="AF378" s="3">
        <v>15.4291687</v>
      </c>
      <c r="AG378" s="3">
        <v>15.815045400000001</v>
      </c>
      <c r="AH378" s="3">
        <v>0.1</v>
      </c>
      <c r="AI378" s="3">
        <v>8008</v>
      </c>
      <c r="AJ378" s="3">
        <v>4.24</v>
      </c>
      <c r="AK378" s="3">
        <v>4</v>
      </c>
      <c r="AL378" s="3">
        <v>83760.464470308594</v>
      </c>
      <c r="AM378" s="3">
        <v>1.4695485304514799</v>
      </c>
      <c r="AN378" s="3">
        <v>14.886319164145201</v>
      </c>
      <c r="AO378" s="3">
        <v>0.22362343377079</v>
      </c>
      <c r="AP378" s="3">
        <v>0</v>
      </c>
      <c r="AQ378" s="3">
        <v>0.55573091188868295</v>
      </c>
      <c r="AR378" s="3">
        <v>2.0313876099142401E-2</v>
      </c>
      <c r="AS378" s="3">
        <v>9.0653608396555393E-3</v>
      </c>
      <c r="AT378" s="3">
        <v>99.587645378479095</v>
      </c>
      <c r="AU378" s="3">
        <v>99.7585480665348</v>
      </c>
      <c r="AV378" s="3">
        <v>99.738879865757497</v>
      </c>
      <c r="AW378" s="3">
        <v>2.5</v>
      </c>
      <c r="AX378" s="3">
        <v>10.0536409565103</v>
      </c>
      <c r="AY378" s="3">
        <v>14.0857292073197</v>
      </c>
      <c r="AZ378" s="3">
        <v>0.382332183532269</v>
      </c>
      <c r="BA378" s="3">
        <v>6.4318973565103601</v>
      </c>
      <c r="BB378" s="13">
        <v>16</v>
      </c>
      <c r="BC378" s="9">
        <v>44719</v>
      </c>
      <c r="BD378" s="3">
        <v>0.99600366972810706</v>
      </c>
      <c r="BE378" s="3">
        <v>3.75</v>
      </c>
      <c r="BF378" s="3">
        <v>25.573856974431099</v>
      </c>
      <c r="BG378" s="3">
        <v>5.1280505921231496</v>
      </c>
      <c r="BH378" s="3">
        <v>18.0930084404227</v>
      </c>
      <c r="BI378" s="3">
        <v>16.010865322881099</v>
      </c>
      <c r="BJ378" s="3">
        <v>3.41742992401123</v>
      </c>
      <c r="BK378" s="3">
        <v>14</v>
      </c>
      <c r="BL378" s="3">
        <v>35.4</v>
      </c>
      <c r="BM378" s="3">
        <v>125.07114420000001</v>
      </c>
      <c r="BN378" s="3">
        <v>40.403657209999999</v>
      </c>
      <c r="BO378" s="3">
        <v>32739.7400787101</v>
      </c>
      <c r="BP378" s="3">
        <v>95.009703349999995</v>
      </c>
      <c r="BQ378" s="3">
        <v>7.0796170839436501</v>
      </c>
      <c r="BR378" s="3">
        <f t="shared" si="85"/>
        <v>1.0005500316619851</v>
      </c>
      <c r="BS378" s="3">
        <f t="shared" si="85"/>
        <v>99.81500244140625</v>
      </c>
      <c r="BT378" s="3">
        <v>1.0529899597168</v>
      </c>
      <c r="BU378" s="3">
        <v>1.08490002155304</v>
      </c>
      <c r="BV378" s="3">
        <v>1.42637002468109</v>
      </c>
      <c r="BW378" s="3">
        <v>99.714080810546903</v>
      </c>
      <c r="BX378" s="3">
        <v>99.819221496582003</v>
      </c>
      <c r="BY378" s="3">
        <v>6</v>
      </c>
      <c r="BZ378" s="3">
        <v>6</v>
      </c>
      <c r="CA378" s="3">
        <v>99.570359999999994</v>
      </c>
      <c r="CB378" s="3">
        <v>95.185386657714801</v>
      </c>
      <c r="CC378" s="3">
        <v>94.972869873046903</v>
      </c>
      <c r="CD378" s="3">
        <v>96.2021484375</v>
      </c>
      <c r="CE378" s="3">
        <v>13.498604774475099</v>
      </c>
      <c r="CF378" s="3">
        <v>6.6799612045288104</v>
      </c>
      <c r="CG378" s="3">
        <v>9.29617</v>
      </c>
      <c r="CH378" s="3">
        <v>5.0374587390477297</v>
      </c>
      <c r="CI378" s="3">
        <f t="shared" si="87"/>
        <v>0.3</v>
      </c>
      <c r="CJ378" s="3">
        <v>2.5</v>
      </c>
      <c r="CK378" s="3">
        <f t="shared" si="88"/>
        <v>86</v>
      </c>
      <c r="CL378" s="3">
        <v>94</v>
      </c>
      <c r="CM378" s="3">
        <v>92</v>
      </c>
      <c r="CN378" s="3">
        <v>2.14</v>
      </c>
      <c r="CO378" s="3">
        <v>11.63</v>
      </c>
      <c r="CP378" s="3">
        <v>7.0620000000000003</v>
      </c>
      <c r="CQ378" s="3">
        <v>7.8494661484597595E-3</v>
      </c>
      <c r="CR378" s="3">
        <v>18.2</v>
      </c>
      <c r="CS378" s="3">
        <v>24</v>
      </c>
      <c r="CT378" s="3">
        <v>99.1571480538109</v>
      </c>
      <c r="CU378" s="3">
        <v>98.822278543490398</v>
      </c>
      <c r="CV378" s="3">
        <v>98.860814611476897</v>
      </c>
      <c r="CW378" s="3">
        <v>3</v>
      </c>
      <c r="CX378" s="3">
        <f t="shared" si="86"/>
        <v>4.8499999999999996</v>
      </c>
      <c r="CY378" s="3">
        <f t="shared" si="86"/>
        <v>7.05</v>
      </c>
      <c r="CZ378" s="3">
        <f t="shared" si="86"/>
        <v>23.75</v>
      </c>
      <c r="DA378" s="3">
        <f t="shared" si="86"/>
        <v>1.2273785000000001E-2</v>
      </c>
      <c r="DB378" s="3">
        <f t="shared" si="86"/>
        <v>3116.655621614655</v>
      </c>
      <c r="DC378" s="3">
        <f t="shared" si="86"/>
        <v>18.998973845000002</v>
      </c>
      <c r="DD378" s="3">
        <f t="shared" si="86"/>
        <v>37.85</v>
      </c>
      <c r="DE378" s="3">
        <f t="shared" si="86"/>
        <v>23.05</v>
      </c>
      <c r="DF378" s="3">
        <f t="shared" si="86"/>
        <v>3.45</v>
      </c>
      <c r="DG378" s="3">
        <f t="shared" si="86"/>
        <v>8.8000000000000007</v>
      </c>
      <c r="DH378" s="3">
        <f t="shared" si="86"/>
        <v>28.9</v>
      </c>
      <c r="DI378" s="3">
        <f t="shared" si="86"/>
        <v>0.25</v>
      </c>
      <c r="DJ378" s="3">
        <f t="shared" si="86"/>
        <v>17.75</v>
      </c>
      <c r="DK378" s="3">
        <f t="shared" si="86"/>
        <v>0</v>
      </c>
      <c r="DL378" s="3">
        <f t="shared" si="86"/>
        <v>3.1817308631230103</v>
      </c>
      <c r="DM378" s="3">
        <v>44.14</v>
      </c>
      <c r="DN378" s="3">
        <v>0.48897655485505298</v>
      </c>
      <c r="DO378" s="3">
        <v>17.245734629419399</v>
      </c>
      <c r="DP378" s="3">
        <v>56.914999999999999</v>
      </c>
      <c r="DQ378" s="3">
        <v>83.403000000000006</v>
      </c>
      <c r="DR378" s="3">
        <v>78.561000000000007</v>
      </c>
      <c r="DS378" s="3">
        <v>62.54</v>
      </c>
      <c r="DT378" s="3">
        <v>89.456594813405601</v>
      </c>
      <c r="DU378" s="3">
        <v>67.972999999999999</v>
      </c>
      <c r="DV378" s="3">
        <v>53.77</v>
      </c>
      <c r="DW378" s="3">
        <v>46.81</v>
      </c>
      <c r="DX378" s="3">
        <v>3.371</v>
      </c>
      <c r="DY378" s="3">
        <v>24.684000000000001</v>
      </c>
      <c r="DZ378" s="3">
        <v>5.6550000000000002</v>
      </c>
      <c r="EA378" s="3">
        <v>7.39</v>
      </c>
      <c r="EB378" s="3">
        <v>39998</v>
      </c>
      <c r="EC378" s="3">
        <v>3.3450000000000002</v>
      </c>
      <c r="ED378" s="3">
        <v>36.637999999999998</v>
      </c>
      <c r="EE378" s="3">
        <v>59.256999999999998</v>
      </c>
      <c r="EF378" s="3">
        <v>11</v>
      </c>
      <c r="EG378" s="3">
        <v>8.8000000000000007</v>
      </c>
      <c r="EH378" s="3">
        <v>2</v>
      </c>
      <c r="EI378" s="3">
        <v>83.156097560975596</v>
      </c>
      <c r="EJ378" s="3">
        <v>1.67</v>
      </c>
      <c r="EK378" s="3">
        <v>93.958866</v>
      </c>
      <c r="EL378" s="3">
        <v>90.137551999999999</v>
      </c>
      <c r="EM378" s="3">
        <v>17.5997812945199</v>
      </c>
      <c r="EN378" s="3">
        <v>62.151211823821903</v>
      </c>
      <c r="EO378" s="3">
        <v>0.68058286829852999</v>
      </c>
      <c r="EP378" s="3">
        <v>8130.791015625</v>
      </c>
      <c r="EQ378" s="3">
        <v>2027.52593</v>
      </c>
      <c r="ER378" s="3">
        <v>-1.5026115947446199</v>
      </c>
      <c r="ES378" s="3">
        <v>0.96803239984404699</v>
      </c>
      <c r="ET378" s="3">
        <v>88.492000000000004</v>
      </c>
      <c r="EU378" s="3">
        <v>1.0795734481107799</v>
      </c>
      <c r="EV378" s="2">
        <v>15.27</v>
      </c>
      <c r="EW378" s="2">
        <v>16.739999999999998</v>
      </c>
      <c r="EX378" s="2">
        <v>13.71</v>
      </c>
      <c r="EY378" s="3">
        <v>2.0616581439971902</v>
      </c>
      <c r="EZ378" s="3">
        <v>1.57297706604004</v>
      </c>
      <c r="FA378" s="3">
        <v>8</v>
      </c>
      <c r="FB378" s="3">
        <v>0.6</v>
      </c>
      <c r="FC378" s="3">
        <v>7</v>
      </c>
      <c r="FD378" s="3">
        <v>318000000</v>
      </c>
      <c r="FE378" s="3">
        <v>0.26932307798931998</v>
      </c>
      <c r="FF378" s="3">
        <v>1.30746311852624</v>
      </c>
      <c r="FG378" s="3">
        <v>2.7156280451903898</v>
      </c>
      <c r="FH378" s="3">
        <v>0</v>
      </c>
      <c r="FI378" s="3">
        <v>1.0012537277234901</v>
      </c>
      <c r="FJ378" s="3">
        <v>0</v>
      </c>
      <c r="FK378" s="3">
        <v>2.7239180843143099E-2</v>
      </c>
      <c r="FL378" s="3">
        <v>16.767558750380601</v>
      </c>
      <c r="FM378" s="3">
        <v>10.1606373129499</v>
      </c>
      <c r="FN378" s="3">
        <v>5.4863598894632304</v>
      </c>
      <c r="FO378" s="3">
        <v>16.830320875130901</v>
      </c>
      <c r="FP378" s="3">
        <v>1.52103972434998</v>
      </c>
      <c r="FQ378" s="3">
        <v>1.2082797993421801</v>
      </c>
      <c r="FR378" s="3">
        <v>0.90262305736541704</v>
      </c>
      <c r="FS378" s="3">
        <v>1.69006848335266</v>
      </c>
      <c r="FT378" s="3">
        <v>1.6815769672393801</v>
      </c>
      <c r="FU378" s="3">
        <v>68178.030374951501</v>
      </c>
    </row>
    <row r="379" spans="1:177" x14ac:dyDescent="0.35">
      <c r="A379" s="3">
        <v>2023</v>
      </c>
      <c r="B379" s="3" t="s">
        <v>77</v>
      </c>
      <c r="C379" s="5">
        <v>1.57</v>
      </c>
      <c r="D379" s="5">
        <v>4919.42</v>
      </c>
      <c r="E379" s="3">
        <v>7.3730207707387301</v>
      </c>
      <c r="F379" s="3">
        <v>117.12547876473801</v>
      </c>
      <c r="G379" s="3">
        <v>7.3730207707387301</v>
      </c>
      <c r="H379" s="3">
        <v>0.24339631354678001</v>
      </c>
      <c r="I379" s="3">
        <v>6.2245825107491504</v>
      </c>
      <c r="J379" s="3">
        <v>8.5444160105267192E-3</v>
      </c>
      <c r="K379" s="3">
        <v>68.699068958200499</v>
      </c>
      <c r="L379" s="3">
        <v>1.6882274274062199</v>
      </c>
      <c r="M379" s="3">
        <v>624</v>
      </c>
      <c r="N379" s="3">
        <v>91.76</v>
      </c>
      <c r="O379" s="3">
        <v>96.49</v>
      </c>
      <c r="P379" s="3">
        <v>99.63</v>
      </c>
      <c r="Q379" s="3">
        <v>6107.4</v>
      </c>
      <c r="R379" s="3">
        <v>100</v>
      </c>
      <c r="S379" s="3">
        <v>100</v>
      </c>
      <c r="T379" s="3">
        <v>4.8307218355246198</v>
      </c>
      <c r="U379" s="3">
        <v>82.821827790667697</v>
      </c>
      <c r="V379" s="3">
        <v>5.6475728549999999</v>
      </c>
      <c r="W379" s="3">
        <v>3.6364873819061598</v>
      </c>
      <c r="X379" s="3">
        <v>11</v>
      </c>
      <c r="Y379" s="3">
        <v>15</v>
      </c>
      <c r="Z379" s="3">
        <v>1</v>
      </c>
      <c r="AA379" s="3">
        <v>216.62867016744099</v>
      </c>
      <c r="AB379" s="3">
        <v>4.1062801931999999</v>
      </c>
      <c r="AC379" s="3">
        <v>28.140096618400001</v>
      </c>
      <c r="AD379" s="3">
        <v>1.45204678362573</v>
      </c>
      <c r="AE379" s="3">
        <v>16516.2464811219</v>
      </c>
      <c r="AF379" s="3">
        <v>15.4291687</v>
      </c>
      <c r="AG379" s="3">
        <v>15.815045400000001</v>
      </c>
      <c r="AH379" s="3">
        <v>0.1</v>
      </c>
      <c r="AI379" s="3">
        <v>8008</v>
      </c>
      <c r="AJ379" s="3">
        <v>4.24</v>
      </c>
      <c r="AK379" s="3">
        <v>4</v>
      </c>
      <c r="AL379" s="3">
        <v>83760.464470308594</v>
      </c>
      <c r="AM379" s="3">
        <v>1.4695485304514799</v>
      </c>
      <c r="AN379" s="3">
        <v>14.886319164145201</v>
      </c>
      <c r="AO379" s="3">
        <v>0.22362343377079</v>
      </c>
      <c r="AP379" s="3">
        <v>0</v>
      </c>
      <c r="AQ379" s="3">
        <v>0.55573091188868295</v>
      </c>
      <c r="AR379" s="3">
        <v>2.0313876099142401E-2</v>
      </c>
      <c r="AS379" s="3">
        <v>9.0653608396555393E-3</v>
      </c>
      <c r="AT379" s="3">
        <v>99.587645378479095</v>
      </c>
      <c r="AU379" s="3">
        <v>99.7585480665348</v>
      </c>
      <c r="AV379" s="3">
        <v>99.738879865757497</v>
      </c>
      <c r="AW379" s="3">
        <v>2.5</v>
      </c>
      <c r="AX379" s="3">
        <v>10.0536409565103</v>
      </c>
      <c r="AY379" s="3">
        <v>14.0857292073197</v>
      </c>
      <c r="AZ379" s="3">
        <v>0.382332183532269</v>
      </c>
      <c r="BA379" s="3">
        <v>6.4318973565103601</v>
      </c>
      <c r="BB379" s="5">
        <v>16.100000000000001</v>
      </c>
      <c r="BC379" s="9">
        <v>44719</v>
      </c>
      <c r="BD379" s="3">
        <v>0.99600366972810706</v>
      </c>
      <c r="BE379" s="3">
        <v>3.75</v>
      </c>
      <c r="BF379" s="3">
        <v>25.573856974431099</v>
      </c>
      <c r="BG379" s="3">
        <v>5.1280505921231496</v>
      </c>
      <c r="BH379" s="3">
        <v>18.0930084404227</v>
      </c>
      <c r="BI379" s="3">
        <v>16.010865322881099</v>
      </c>
      <c r="BJ379" s="3">
        <v>3.41742992401123</v>
      </c>
      <c r="BK379" s="3">
        <v>14</v>
      </c>
      <c r="BL379" s="3">
        <v>35.4</v>
      </c>
      <c r="BM379" s="3">
        <v>125.07114420000001</v>
      </c>
      <c r="BN379" s="3">
        <v>40.403657209999999</v>
      </c>
      <c r="BO379" s="3">
        <v>32739.7400787101</v>
      </c>
      <c r="BP379" s="3">
        <v>95.009703349999995</v>
      </c>
      <c r="BQ379" s="3">
        <v>7.0796170839436501</v>
      </c>
      <c r="BR379" s="3">
        <f t="shared" si="85"/>
        <v>1.0005500316619851</v>
      </c>
      <c r="BS379" s="3">
        <f t="shared" si="85"/>
        <v>99.81500244140625</v>
      </c>
      <c r="BT379" s="3">
        <v>1.0529899597168</v>
      </c>
      <c r="BU379" s="3">
        <v>1.08490002155304</v>
      </c>
      <c r="BV379" s="3">
        <v>1.42637002468109</v>
      </c>
      <c r="BW379" s="3">
        <v>99.714080810546903</v>
      </c>
      <c r="BX379" s="3">
        <v>99.819221496582003</v>
      </c>
      <c r="BY379" s="3">
        <v>6</v>
      </c>
      <c r="BZ379" s="3">
        <v>6</v>
      </c>
      <c r="CA379" s="3">
        <v>99.570359999999994</v>
      </c>
      <c r="CB379" s="3">
        <v>95.185386657714801</v>
      </c>
      <c r="CC379" s="3">
        <v>94.972869873046903</v>
      </c>
      <c r="CD379" s="3">
        <v>96.2021484375</v>
      </c>
      <c r="CE379" s="3">
        <v>13.498604774475099</v>
      </c>
      <c r="CF379" s="3">
        <v>6.6799612045288104</v>
      </c>
      <c r="CG379" s="3">
        <v>9.29617</v>
      </c>
      <c r="CH379" s="3">
        <v>5.0374587390477297</v>
      </c>
      <c r="CI379" s="3">
        <f t="shared" si="87"/>
        <v>0.3</v>
      </c>
      <c r="CJ379" s="3">
        <v>2.5</v>
      </c>
      <c r="CK379" s="3">
        <f t="shared" si="88"/>
        <v>86</v>
      </c>
      <c r="CL379" s="3">
        <v>94</v>
      </c>
      <c r="CM379" s="3">
        <v>92</v>
      </c>
      <c r="CN379" s="3">
        <v>2.14</v>
      </c>
      <c r="CO379" s="3">
        <v>11.63</v>
      </c>
      <c r="CP379" s="3">
        <v>7.0620000000000003</v>
      </c>
      <c r="CQ379" s="3">
        <v>7.8494661484597595E-3</v>
      </c>
      <c r="CR379" s="3">
        <v>18.2</v>
      </c>
      <c r="CS379" s="3">
        <v>24</v>
      </c>
      <c r="CT379" s="3">
        <v>99.1571480538109</v>
      </c>
      <c r="CU379" s="3">
        <v>98.822278543490398</v>
      </c>
      <c r="CV379" s="3">
        <v>98.860814611476897</v>
      </c>
      <c r="CW379" s="3">
        <v>3</v>
      </c>
      <c r="CX379" s="3">
        <f t="shared" si="86"/>
        <v>4.8499999999999996</v>
      </c>
      <c r="CY379" s="3">
        <f t="shared" si="86"/>
        <v>7.05</v>
      </c>
      <c r="CZ379" s="3">
        <f t="shared" si="86"/>
        <v>23.75</v>
      </c>
      <c r="DA379" s="3">
        <f t="shared" si="86"/>
        <v>1.2273785000000001E-2</v>
      </c>
      <c r="DB379" s="3">
        <f t="shared" si="86"/>
        <v>3116.655621614655</v>
      </c>
      <c r="DC379" s="3">
        <f t="shared" si="86"/>
        <v>18.998973845000002</v>
      </c>
      <c r="DD379" s="3">
        <f t="shared" si="86"/>
        <v>37.85</v>
      </c>
      <c r="DE379" s="3">
        <f t="shared" si="86"/>
        <v>23.05</v>
      </c>
      <c r="DF379" s="3">
        <f t="shared" si="86"/>
        <v>3.45</v>
      </c>
      <c r="DG379" s="3">
        <f t="shared" si="86"/>
        <v>8.8000000000000007</v>
      </c>
      <c r="DH379" s="3">
        <f t="shared" si="86"/>
        <v>28.9</v>
      </c>
      <c r="DI379" s="3">
        <f t="shared" si="86"/>
        <v>0.25</v>
      </c>
      <c r="DJ379" s="3">
        <f t="shared" si="86"/>
        <v>17.75</v>
      </c>
      <c r="DK379" s="3">
        <f t="shared" si="86"/>
        <v>0</v>
      </c>
      <c r="DL379" s="3">
        <f t="shared" si="86"/>
        <v>3.1817308631230103</v>
      </c>
      <c r="DM379" s="3">
        <v>44.14</v>
      </c>
      <c r="DN379" s="3">
        <v>0.48897655485505298</v>
      </c>
      <c r="DO379" s="3">
        <v>17.245734629419399</v>
      </c>
      <c r="DP379" s="3">
        <v>56.914999999999999</v>
      </c>
      <c r="DQ379" s="3">
        <v>83.403000000000006</v>
      </c>
      <c r="DR379" s="3">
        <v>78.561000000000007</v>
      </c>
      <c r="DS379" s="3">
        <v>62.54</v>
      </c>
      <c r="DT379" s="3">
        <v>89.456594813405601</v>
      </c>
      <c r="DU379" s="3">
        <v>67.972999999999999</v>
      </c>
      <c r="DV379" s="3">
        <v>53.77</v>
      </c>
      <c r="DW379" s="3">
        <v>46.81</v>
      </c>
      <c r="DX379" s="3">
        <v>3.371</v>
      </c>
      <c r="DY379" s="3">
        <v>24.684000000000001</v>
      </c>
      <c r="DZ379" s="3">
        <v>5.6550000000000002</v>
      </c>
      <c r="EA379" s="3">
        <v>7.39</v>
      </c>
      <c r="EB379" s="3">
        <v>39998</v>
      </c>
      <c r="EC379" s="3">
        <v>3.3450000000000002</v>
      </c>
      <c r="ED379" s="3">
        <v>36.637999999999998</v>
      </c>
      <c r="EE379" s="3">
        <v>59.256999999999998</v>
      </c>
      <c r="EF379" s="3">
        <v>11</v>
      </c>
      <c r="EG379" s="3">
        <v>8.8000000000000007</v>
      </c>
      <c r="EH379" s="3">
        <v>2</v>
      </c>
      <c r="EI379" s="3">
        <v>83.156097560975596</v>
      </c>
      <c r="EJ379" s="3">
        <v>1.67</v>
      </c>
      <c r="EK379" s="3">
        <v>93.958866</v>
      </c>
      <c r="EL379" s="3">
        <v>90.137551999999999</v>
      </c>
      <c r="EM379" s="3">
        <v>17.5997812945199</v>
      </c>
      <c r="EN379" s="3">
        <v>62.151211823821903</v>
      </c>
      <c r="EO379" s="3">
        <v>0.68058286829852999</v>
      </c>
      <c r="EP379" s="3">
        <v>8130.791015625</v>
      </c>
      <c r="EQ379" s="3">
        <v>2027.52593</v>
      </c>
      <c r="ER379" s="3">
        <v>-1.5026115947446199</v>
      </c>
      <c r="ES379" s="3">
        <v>0.96803239984404699</v>
      </c>
      <c r="ET379" s="3">
        <v>88.492000000000004</v>
      </c>
      <c r="EU379" s="3">
        <v>1.0795734481107799</v>
      </c>
      <c r="EV379" s="2">
        <v>15.27</v>
      </c>
      <c r="EW379" s="2">
        <v>16.739999999999998</v>
      </c>
      <c r="EX379" s="2">
        <v>13.71</v>
      </c>
      <c r="EY379" s="3">
        <v>2.0616581439971902</v>
      </c>
      <c r="EZ379" s="3">
        <v>1.57297706604004</v>
      </c>
      <c r="FA379" s="3">
        <v>8</v>
      </c>
      <c r="FB379" s="3">
        <v>0.6</v>
      </c>
      <c r="FC379" s="3">
        <v>7</v>
      </c>
      <c r="FD379" s="3">
        <v>318000000</v>
      </c>
      <c r="FE379" s="3">
        <v>0.26932307798931998</v>
      </c>
      <c r="FF379" s="3">
        <v>1.30746311852624</v>
      </c>
      <c r="FG379" s="3">
        <v>2.7156280451903898</v>
      </c>
      <c r="FH379" s="3">
        <v>0</v>
      </c>
      <c r="FI379" s="3">
        <v>1.0012537277234901</v>
      </c>
      <c r="FJ379" s="3">
        <v>0</v>
      </c>
      <c r="FK379" s="3">
        <v>2.7239180843143099E-2</v>
      </c>
      <c r="FL379" s="3">
        <v>16.767558750380601</v>
      </c>
      <c r="FM379" s="3">
        <v>10.1606373129499</v>
      </c>
      <c r="FN379" s="3">
        <v>5.4863598894632304</v>
      </c>
      <c r="FO379" s="3">
        <v>16.830320875130901</v>
      </c>
      <c r="FP379" s="3">
        <v>1.52103972434998</v>
      </c>
      <c r="FQ379" s="3">
        <v>1.2082797993421801</v>
      </c>
      <c r="FR379" s="3">
        <v>0.90262305736541704</v>
      </c>
      <c r="FS379" s="3">
        <v>1.69006848335266</v>
      </c>
      <c r="FT379" s="3">
        <v>1.6815769672393801</v>
      </c>
      <c r="FU379" s="3">
        <v>68178.030374951501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2025-06-13T12:30:40Z</dcterms:modified>
</cp:coreProperties>
</file>