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antry.Cupboard" sheetId="1" state="visible" r:id="rId2"/>
    <sheet name="Dietary.DietaryRequirement" sheetId="2" state="visible" r:id="rId3"/>
    <sheet name="Dietary.NutritionalInfo" sheetId="3" state="visible" r:id="rId4"/>
  </sheets>
  <definedNames>
    <definedName function="false" hidden="true" localSheetId="1" name="_xlnm._FilterDatabase" vbProcedure="false">'Dietary.DietaryRequirement'!$A$1:$D$1</definedName>
    <definedName function="false" hidden="true" localSheetId="2" name="_xlnm._FilterDatabase" vbProcedure="false">'Dietary.NutritionalInfo'!$A$1:$K$1</definedName>
    <definedName function="false" hidden="true" localSheetId="0" name="_xlnm._FilterDatabase" vbProcedure="false">'Pantry.Cupboard'!$A$1:$K$194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<sst xmlns="http://schemas.openxmlformats.org/spreadsheetml/2006/main" count="1191" uniqueCount="249">
  <si>
    <t xml:space="preserve">IngredientID</t>
  </si>
  <si>
    <t xml:space="preserve">IngredientName</t>
  </si>
  <si>
    <t xml:space="preserve">IngredientCode</t>
  </si>
  <si>
    <t xml:space="preserve">IngredientType</t>
  </si>
  <si>
    <t xml:space="preserve">IngredientBrand</t>
  </si>
  <si>
    <t xml:space="preserve">QtyUnit</t>
  </si>
  <si>
    <t xml:space="preserve">ShelfLife</t>
  </si>
  <si>
    <t xml:space="preserve">BrandRating</t>
  </si>
  <si>
    <t xml:space="preserve">ValueRating</t>
  </si>
  <si>
    <t xml:space="preserve">IngredientNote</t>
  </si>
  <si>
    <t xml:space="preserve">Chicken breast fillet</t>
  </si>
  <si>
    <t xml:space="preserve">PT</t>
  </si>
  <si>
    <t xml:space="preserve">Poultry</t>
  </si>
  <si>
    <t xml:space="preserve">grams</t>
  </si>
  <si>
    <t xml:space="preserve">2 weeks</t>
  </si>
  <si>
    <t xml:space="preserve">-</t>
  </si>
  <si>
    <t xml:space="preserve">Pitta</t>
  </si>
  <si>
    <t xml:space="preserve">BK</t>
  </si>
  <si>
    <t xml:space="preserve">Bakery</t>
  </si>
  <si>
    <t xml:space="preserve">piece</t>
  </si>
  <si>
    <t xml:space="preserve">Cucumber</t>
  </si>
  <si>
    <t xml:space="preserve">VG</t>
  </si>
  <si>
    <t xml:space="preserve">Vegetables</t>
  </si>
  <si>
    <t xml:space="preserve">part</t>
  </si>
  <si>
    <t xml:space="preserve">1 week</t>
  </si>
  <si>
    <t xml:space="preserve">Garlic clove</t>
  </si>
  <si>
    <t xml:space="preserve">HB</t>
  </si>
  <si>
    <t xml:space="preserve">Herbs</t>
  </si>
  <si>
    <t xml:space="preserve">clove</t>
  </si>
  <si>
    <t xml:space="preserve">3 weeks</t>
  </si>
  <si>
    <t xml:space="preserve">Tomato</t>
  </si>
  <si>
    <t xml:space="preserve">FT</t>
  </si>
  <si>
    <t xml:space="preserve">Fruit</t>
  </si>
  <si>
    <t xml:space="preserve">Greek-style yoghurt</t>
  </si>
  <si>
    <t xml:space="preserve">DR</t>
  </si>
  <si>
    <t xml:space="preserve">Dairy</t>
  </si>
  <si>
    <t xml:space="preserve">4 weeks</t>
  </si>
  <si>
    <t xml:space="preserve">Gem lettuce</t>
  </si>
  <si>
    <t xml:space="preserve">LG</t>
  </si>
  <si>
    <t xml:space="preserve">Leafy Green</t>
  </si>
  <si>
    <t xml:space="preserve">Lemon</t>
  </si>
  <si>
    <t xml:space="preserve">Potato</t>
  </si>
  <si>
    <t xml:space="preserve">Dried oregano</t>
  </si>
  <si>
    <t xml:space="preserve">(tea/table)spoon</t>
  </si>
  <si>
    <t xml:space="preserve">24 weeks</t>
  </si>
  <si>
    <t xml:space="preserve">Beef mince</t>
  </si>
  <si>
    <t xml:space="preserve">BF</t>
  </si>
  <si>
    <t xml:space="preserve">Beef</t>
  </si>
  <si>
    <t xml:space="preserve">Onion</t>
  </si>
  <si>
    <t xml:space="preserve">Cheese</t>
  </si>
  <si>
    <t xml:space="preserve">Pickles</t>
  </si>
  <si>
    <t xml:space="preserve">PL</t>
  </si>
  <si>
    <t xml:space="preserve">Mayonnaise</t>
  </si>
  <si>
    <t xml:space="preserve">AT</t>
  </si>
  <si>
    <t xml:space="preserve">Artisan</t>
  </si>
  <si>
    <t xml:space="preserve">Pickle relish</t>
  </si>
  <si>
    <t xml:space="preserve">SC</t>
  </si>
  <si>
    <t xml:space="preserve">Sauces</t>
  </si>
  <si>
    <t xml:space="preserve">English mustard</t>
  </si>
  <si>
    <t xml:space="preserve">White wine vinegar</t>
  </si>
  <si>
    <t xml:space="preserve">VN</t>
  </si>
  <si>
    <t xml:space="preserve">Vinegar</t>
  </si>
  <si>
    <t xml:space="preserve">12 weeks</t>
  </si>
  <si>
    <t xml:space="preserve">millilitres</t>
  </si>
  <si>
    <t xml:space="preserve">Paprika</t>
  </si>
  <si>
    <t xml:space="preserve">SP</t>
  </si>
  <si>
    <t xml:space="preserve">Spice</t>
  </si>
  <si>
    <t xml:space="preserve">Onion powder</t>
  </si>
  <si>
    <t xml:space="preserve">Garlic powder</t>
  </si>
  <si>
    <t xml:space="preserve">Egg</t>
  </si>
  <si>
    <t xml:space="preserve">AP</t>
  </si>
  <si>
    <t xml:space="preserve">Animal Product</t>
  </si>
  <si>
    <t xml:space="preserve">Butter</t>
  </si>
  <si>
    <t xml:space="preserve">Lemon juice</t>
  </si>
  <si>
    <t xml:space="preserve">JC</t>
  </si>
  <si>
    <t xml:space="preserve">Juice</t>
  </si>
  <si>
    <t xml:space="preserve">cup</t>
  </si>
  <si>
    <t xml:space="preserve">Breadcrumbs</t>
  </si>
  <si>
    <t xml:space="preserve">Carrot</t>
  </si>
  <si>
    <t xml:space="preserve">Vegetable stock cube</t>
  </si>
  <si>
    <t xml:space="preserve">SS</t>
  </si>
  <si>
    <t xml:space="preserve">Seasoning</t>
  </si>
  <si>
    <t xml:space="preserve">cube</t>
  </si>
  <si>
    <t xml:space="preserve">Spring onion</t>
  </si>
  <si>
    <t xml:space="preserve">Parsley</t>
  </si>
  <si>
    <t xml:space="preserve">Coriander</t>
  </si>
  <si>
    <t xml:space="preserve">Rice vinegar</t>
  </si>
  <si>
    <t xml:space="preserve">Curry powder</t>
  </si>
  <si>
    <t xml:space="preserve">Pork loin steaks</t>
  </si>
  <si>
    <t xml:space="preserve">PK</t>
  </si>
  <si>
    <t xml:space="preserve">Pork</t>
  </si>
  <si>
    <t xml:space="preserve">Dijon mustard</t>
  </si>
  <si>
    <t xml:space="preserve">tablespoon</t>
  </si>
  <si>
    <t xml:space="preserve">Worcester sauce</t>
  </si>
  <si>
    <t xml:space="preserve">Also known as Henderson''s Relish.</t>
  </si>
  <si>
    <t xml:space="preserve">Redcurrant jelly</t>
  </si>
  <si>
    <t xml:space="preserve">Dried Cranberries</t>
  </si>
  <si>
    <t xml:space="preserve">DF</t>
  </si>
  <si>
    <t xml:space="preserve">Dried Fruit</t>
  </si>
  <si>
    <t xml:space="preserve">Dill</t>
  </si>
  <si>
    <t xml:space="preserve">Cauliflower</t>
  </si>
  <si>
    <t xml:space="preserve">Trimmed green beans</t>
  </si>
  <si>
    <t xml:space="preserve">tin</t>
  </si>
  <si>
    <t xml:space="preserve">8 weeks</t>
  </si>
  <si>
    <t xml:space="preserve">Pork mince</t>
  </si>
  <si>
    <t xml:space="preserve">Chicken stock cube</t>
  </si>
  <si>
    <t xml:space="preserve">Cherry tomato</t>
  </si>
  <si>
    <t xml:space="preserve">Italian hard cheese</t>
  </si>
  <si>
    <t xml:space="preserve">Chorizo</t>
  </si>
  <si>
    <t xml:space="preserve">MP</t>
  </si>
  <si>
    <t xml:space="preserve">Meat Product</t>
  </si>
  <si>
    <t xml:space="preserve">Thyme</t>
  </si>
  <si>
    <t xml:space="preserve">Arborio rice</t>
  </si>
  <si>
    <t xml:space="preserve">RC</t>
  </si>
  <si>
    <t xml:space="preserve">Rice</t>
  </si>
  <si>
    <t xml:space="preserve">Bacon</t>
  </si>
  <si>
    <t xml:space="preserve">rashers</t>
  </si>
  <si>
    <t xml:space="preserve">The maple kind?</t>
  </si>
  <si>
    <t xml:space="preserve">Black olives</t>
  </si>
  <si>
    <t xml:space="preserve">Scientifically speaking, olives count as fruit - who would have known?</t>
  </si>
  <si>
    <t xml:space="preserve">Garlic paste</t>
  </si>
  <si>
    <t xml:space="preserve">Tomato paste</t>
  </si>
  <si>
    <t xml:space="preserve">Baby leaf spinach</t>
  </si>
  <si>
    <t xml:space="preserve">gram</t>
  </si>
  <si>
    <t xml:space="preserve">Natural yoghurt</t>
  </si>
  <si>
    <t xml:space="preserve">Pineapple</t>
  </si>
  <si>
    <t xml:space="preserve">Basmati rice</t>
  </si>
  <si>
    <t xml:space="preserve">Red pepper</t>
  </si>
  <si>
    <t xml:space="preserve">Chilli flakes</t>
  </si>
  <si>
    <t xml:space="preserve">Cornflour</t>
  </si>
  <si>
    <t xml:space="preserve">LA</t>
  </si>
  <si>
    <t xml:space="preserve">Leavening Agent</t>
  </si>
  <si>
    <t xml:space="preserve">Same as cornstarch</t>
  </si>
  <si>
    <t xml:space="preserve">Soy sauce</t>
  </si>
  <si>
    <t xml:space="preserve">Cashew nuts</t>
  </si>
  <si>
    <t xml:space="preserve">NT</t>
  </si>
  <si>
    <t xml:space="preserve">Nuts</t>
  </si>
  <si>
    <t xml:space="preserve">Parsnip</t>
  </si>
  <si>
    <t xml:space="preserve">Wholegrain mustard</t>
  </si>
  <si>
    <t xml:space="preserve">French mustard</t>
  </si>
  <si>
    <t xml:space="preserve">Mature cheddar</t>
  </si>
  <si>
    <t xml:space="preserve">Cavolo nero</t>
  </si>
  <si>
    <t xml:space="preserve">Some form of aquatic plant. Tastes horrendous.</t>
  </si>
  <si>
    <t xml:space="preserve">Cinnamon</t>
  </si>
  <si>
    <t xml:space="preserve">Red kidney beans</t>
  </si>
  <si>
    <t xml:space="preserve">Medium tomato</t>
  </si>
  <si>
    <t xml:space="preserve">Cumberland sausage</t>
  </si>
  <si>
    <t xml:space="preserve">Sugar</t>
  </si>
  <si>
    <t xml:space="preserve">Baking powder</t>
  </si>
  <si>
    <t xml:space="preserve">Baking soda</t>
  </si>
  <si>
    <t xml:space="preserve">White sugar</t>
  </si>
  <si>
    <t xml:space="preserve">Brown sugar</t>
  </si>
  <si>
    <t xml:space="preserve">Sugar cube</t>
  </si>
  <si>
    <t xml:space="preserve">Sweetener</t>
  </si>
  <si>
    <t xml:space="preserve">SW</t>
  </si>
  <si>
    <t xml:space="preserve">Demerara sugar</t>
  </si>
  <si>
    <t xml:space="preserve">Blueberries</t>
  </si>
  <si>
    <t xml:space="preserve">Summer fruit</t>
  </si>
  <si>
    <t xml:space="preserve">Typically a mix of small berries, cherries and blue and blackberries</t>
  </si>
  <si>
    <t xml:space="preserve">Olive oil</t>
  </si>
  <si>
    <t xml:space="preserve">OL</t>
  </si>
  <si>
    <t xml:space="preserve">Oil</t>
  </si>
  <si>
    <t xml:space="preserve">Vegetable Oil</t>
  </si>
  <si>
    <t xml:space="preserve">Sunflower Oil</t>
  </si>
  <si>
    <t xml:space="preserve">Rapeseed Oil</t>
  </si>
  <si>
    <t xml:space="preserve">Basil</t>
  </si>
  <si>
    <t xml:space="preserve">Bay leaf</t>
  </si>
  <si>
    <t xml:space="preserve">Cilantro</t>
  </si>
  <si>
    <t xml:space="preserve">Mace</t>
  </si>
  <si>
    <t xml:space="preserve">Marjoram</t>
  </si>
  <si>
    <t xml:space="preserve">Mint</t>
  </si>
  <si>
    <t xml:space="preserve">Rosemary</t>
  </si>
  <si>
    <t xml:space="preserve">Sage</t>
  </si>
  <si>
    <t xml:space="preserve">Saffron</t>
  </si>
  <si>
    <t xml:space="preserve">Tarragon</t>
  </si>
  <si>
    <t xml:space="preserve">Cumin</t>
  </si>
  <si>
    <t xml:space="preserve">Dry mustard powder</t>
  </si>
  <si>
    <t xml:space="preserve">Green pepper</t>
  </si>
  <si>
    <t xml:space="preserve">Allspice</t>
  </si>
  <si>
    <t xml:space="preserve">Cloves</t>
  </si>
  <si>
    <t xml:space="preserve">Fennel</t>
  </si>
  <si>
    <t xml:space="preserve">Ginger</t>
  </si>
  <si>
    <t xml:space="preserve">Oregano</t>
  </si>
  <si>
    <t xml:space="preserve">Digestive biscuits</t>
  </si>
  <si>
    <t xml:space="preserve">CF</t>
  </si>
  <si>
    <t xml:space="preserve">Confectionery</t>
  </si>
  <si>
    <t xml:space="preserve">Milk</t>
  </si>
  <si>
    <t xml:space="preserve">Cornstarch</t>
  </si>
  <si>
    <t xml:space="preserve">teaspoon</t>
  </si>
  <si>
    <t xml:space="preserve">Burger relish - MD</t>
  </si>
  <si>
    <t xml:space="preserve">Home-made version of McDonald's burger relish</t>
  </si>
  <si>
    <t xml:space="preserve">Parmesan</t>
  </si>
  <si>
    <t xml:space="preserve">Italian seasoning</t>
  </si>
  <si>
    <t xml:space="preserve">Unsalted butter</t>
  </si>
  <si>
    <t xml:space="preserve">Riced cauliflower</t>
  </si>
  <si>
    <t xml:space="preserve">White onion</t>
  </si>
  <si>
    <t xml:space="preserve">&lt; 1 week</t>
  </si>
  <si>
    <t xml:space="preserve">Egg yolk</t>
  </si>
  <si>
    <t xml:space="preserve">All-purpose flour</t>
  </si>
  <si>
    <t xml:space="preserve">FL</t>
  </si>
  <si>
    <t xml:space="preserve">Flour</t>
  </si>
  <si>
    <t xml:space="preserve">Salt</t>
  </si>
  <si>
    <t xml:space="preserve">pinch</t>
  </si>
  <si>
    <t xml:space="preserve">Cauliflower mash</t>
  </si>
  <si>
    <t xml:space="preserve">3 days</t>
  </si>
  <si>
    <t xml:space="preserve">portion</t>
  </si>
  <si>
    <t xml:space="preserve">Cauliflower rice</t>
  </si>
  <si>
    <t xml:space="preserve">Turkey mince</t>
  </si>
  <si>
    <t xml:space="preserve">Dried thyme</t>
  </si>
  <si>
    <t xml:space="preserve">Lazy garlic</t>
  </si>
  <si>
    <t xml:space="preserve">Almond flour</t>
  </si>
  <si>
    <t xml:space="preserve">Panko breadcrumbs</t>
  </si>
  <si>
    <t xml:space="preserve">Dried dill</t>
  </si>
  <si>
    <t xml:space="preserve">Green beans</t>
  </si>
  <si>
    <t xml:space="preserve">Sour cream</t>
  </si>
  <si>
    <t xml:space="preserve">Dry coriander</t>
  </si>
  <si>
    <t xml:space="preserve">Dry parsley</t>
  </si>
  <si>
    <t xml:space="preserve">Granulated sugar</t>
  </si>
  <si>
    <t xml:space="preserve">Vanilla extract</t>
  </si>
  <si>
    <t xml:space="preserve">FV</t>
  </si>
  <si>
    <t xml:space="preserve">Flavouring</t>
  </si>
  <si>
    <t xml:space="preserve">Chocolate chips</t>
  </si>
  <si>
    <t xml:space="preserve">Powdered sugar</t>
  </si>
  <si>
    <t xml:space="preserve">Plain cocoa powder</t>
  </si>
  <si>
    <t xml:space="preserve">OT</t>
  </si>
  <si>
    <t xml:space="preserve">Other</t>
  </si>
  <si>
    <t xml:space="preserve">ID</t>
  </si>
  <si>
    <t xml:space="preserve">Dietary Requirement</t>
  </si>
  <si>
    <t xml:space="preserve">Note</t>
  </si>
  <si>
    <t xml:space="preserve">Calorie count</t>
  </si>
  <si>
    <t xml:space="preserve">Calorie-restricted diet</t>
  </si>
  <si>
    <t xml:space="preserve">Low carbohydrates - strict</t>
  </si>
  <si>
    <t xml:space="preserve">Diabetic and ketogenic-friendly. This dietary requirement focuses on low carbohydrate intake, balanced by increased fat intake. In case of the ketogenic diet, carbohydrate intake per day is decreased to 20g.</t>
  </si>
  <si>
    <t xml:space="preserve">Paleo</t>
  </si>
  <si>
    <t xml:space="preserve">Diet based on the types of food presumed to have been eaten by early humans. Mainly consists of meat, fish, vegetables and fruit. It does not include dairy or cereal products as well as processed food.</t>
  </si>
  <si>
    <t xml:space="preserve">Vegetarian</t>
  </si>
  <si>
    <t xml:space="preserve">A focus on plant-based food. Vegetarians typically do not eat meat (fish included) or other animal products.</t>
  </si>
  <si>
    <t xml:space="preserve">Vegan</t>
  </si>
  <si>
    <t xml:space="preserve">A focus on a way of life that excludes the eating and usage of animal products.</t>
  </si>
  <si>
    <t xml:space="preserve">Low carbohydrates</t>
  </si>
  <si>
    <t xml:space="preserve">Diabetic and ketogenic-friendly. This dietary requirement focuses on low carbohydrate intake, balanced by increased fat intake. In case of the ketogenic diet, carbohydrate intake per day sits at about 50-60g.</t>
  </si>
  <si>
    <t xml:space="preserve">Dietary Requirement ID</t>
  </si>
  <si>
    <t xml:space="preserve">Ingredient ID</t>
  </si>
  <si>
    <t xml:space="preserve">Energy</t>
  </si>
  <si>
    <t xml:space="preserve">Fat</t>
  </si>
  <si>
    <t xml:space="preserve">Saturates</t>
  </si>
  <si>
    <t xml:space="preserve">Carbohydrates</t>
  </si>
  <si>
    <t xml:space="preserve">Protein</t>
  </si>
  <si>
    <t xml:space="preserve">Portion Unit</t>
  </si>
</sst>
</file>

<file path=xl/styles.xml><?xml version="1.0" encoding="utf-8"?>
<styleSheet xmlns="http://schemas.openxmlformats.org/spreadsheetml/2006/main">
  <numFmts count="2">
    <numFmt numFmtId="164" formatCode="General"/>
    <numFmt numFmtId="165"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i val="true"/>
      <strike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5" fontId="0"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94"/>
  <sheetViews>
    <sheetView showFormulas="false" showGridLines="true" showRowColHeaders="true" showZeros="true" rightToLeft="false" tabSelected="true" showOutlineSymbols="true" defaultGridColor="true" view="normal" topLeftCell="F1" colorId="64" zoomScale="100" zoomScaleNormal="100" zoomScalePageLayoutView="100" workbookViewId="0">
      <pane xSplit="0" ySplit="1" topLeftCell="A50" activePane="bottomLeft" state="frozen"/>
      <selection pane="topLeft" activeCell="F1" activeCellId="0" sqref="F1"/>
      <selection pane="bottomLeft" activeCell="K74" activeCellId="0" sqref="K74"/>
    </sheetView>
  </sheetViews>
  <sheetFormatPr defaultColWidth="9.15625" defaultRowHeight="15" zeroHeight="false" outlineLevelRow="0" outlineLevelCol="0"/>
  <cols>
    <col collapsed="false" customWidth="true" hidden="false" outlineLevel="0" max="1" min="1" style="1" width="14.43"/>
    <col collapsed="false" customWidth="true" hidden="false" outlineLevel="0" max="2" min="2" style="1" width="20.57"/>
    <col collapsed="false" customWidth="true" hidden="false" outlineLevel="0" max="3" min="3" style="1" width="17.29"/>
    <col collapsed="false" customWidth="true" hidden="false" outlineLevel="0" max="4" min="4" style="1" width="17"/>
    <col collapsed="false" customWidth="true" hidden="false" outlineLevel="0" max="5" min="5" style="1" width="18.42"/>
    <col collapsed="false" customWidth="true" hidden="false" outlineLevel="0" max="6" min="6" style="1" width="16.29"/>
    <col collapsed="false" customWidth="true" hidden="false" outlineLevel="0" max="7" min="7" style="1" width="11.14"/>
    <col collapsed="false" customWidth="true" hidden="false" outlineLevel="0" max="8" min="8" style="1" width="15"/>
    <col collapsed="false" customWidth="true" hidden="false" outlineLevel="0" max="9" min="9" style="1" width="14.86"/>
    <col collapsed="false" customWidth="true" hidden="false" outlineLevel="0" max="10" min="10" style="1" width="39.86"/>
    <col collapsed="false" customWidth="true" hidden="false" outlineLevel="0" max="11" min="11" style="2" width="100.71"/>
    <col collapsed="false" customWidth="false" hidden="false" outlineLevel="0" max="1024" min="12" style="1" width="9.14"/>
  </cols>
  <sheetData>
    <row r="1" s="3" customFormat="true" ht="15" hidden="false" customHeight="false" outlineLevel="0" collapsed="false">
      <c r="A1" s="3" t="s">
        <v>0</v>
      </c>
      <c r="B1" s="3" t="s">
        <v>1</v>
      </c>
      <c r="C1" s="3" t="s">
        <v>2</v>
      </c>
      <c r="D1" s="3" t="s">
        <v>3</v>
      </c>
      <c r="E1" s="4" t="s">
        <v>4</v>
      </c>
      <c r="F1" s="3" t="s">
        <v>5</v>
      </c>
      <c r="G1" s="3" t="s">
        <v>6</v>
      </c>
      <c r="H1" s="4" t="s">
        <v>7</v>
      </c>
      <c r="I1" s="4" t="s">
        <v>8</v>
      </c>
      <c r="J1" s="3" t="s">
        <v>9</v>
      </c>
      <c r="K1" s="3" t="str">
        <f aca="false">_xlfn.CONCAT("('", B1, "', '", C1, "', '", D1, "', '", F1, "', '", G1, "', '",, J1, "')")</f>
        <v>('IngredientName', 'IngredientCode', 'IngredientType', 'QtyUnit', 'ShelfLife', 'IngredientNote')</v>
      </c>
    </row>
    <row r="2" customFormat="false" ht="15" hidden="false" customHeight="false" outlineLevel="0" collapsed="false">
      <c r="A2" s="1" t="n">
        <v>1</v>
      </c>
      <c r="B2" s="1" t="s">
        <v>10</v>
      </c>
      <c r="C2" s="1" t="s">
        <v>11</v>
      </c>
      <c r="D2" s="1" t="s">
        <v>12</v>
      </c>
      <c r="F2" s="1" t="s">
        <v>13</v>
      </c>
      <c r="G2" s="1" t="s">
        <v>14</v>
      </c>
      <c r="J2" s="1" t="s">
        <v>15</v>
      </c>
      <c r="K2" s="2" t="str">
        <f aca="false">IF(ISBLANK(A3), (_xlfn.CONCAT("('", B2, "', '", C2, "', '", D2, "', '", F2, "', '", G2, "', '",, J2, "')")), (_xlfn.CONCAT("('", B2, "', '", C2, "', '", D2, "', '", F2, "', '", G2, "', '",, J2, "'),")))</f>
        <v>('Chicken breast fillet', 'PT', 'Poultry', 'grams', '2 weeks', '-'),</v>
      </c>
    </row>
    <row r="3" customFormat="false" ht="15" hidden="false" customHeight="false" outlineLevel="0" collapsed="false">
      <c r="A3" s="1" t="n">
        <v>2</v>
      </c>
      <c r="B3" s="1" t="s">
        <v>16</v>
      </c>
      <c r="C3" s="1" t="s">
        <v>17</v>
      </c>
      <c r="D3" s="1" t="s">
        <v>18</v>
      </c>
      <c r="F3" s="1" t="s">
        <v>19</v>
      </c>
      <c r="G3" s="1" t="s">
        <v>14</v>
      </c>
      <c r="J3" s="1" t="s">
        <v>15</v>
      </c>
      <c r="K3" s="2" t="str">
        <f aca="false">IF(ISBLANK(A4), (_xlfn.CONCAT("('", B3, "', '", C3, "', '", D3, "', '", F3, "', '", G3, "', '",, J3, "')")), (_xlfn.CONCAT("('", B3, "', '", C3, "', '", D3, "', '", F3, "', '", G3, "', '",, J3, "'),")))</f>
        <v>('Pitta', 'BK', 'Bakery', 'piece', '2 weeks', '-'),</v>
      </c>
    </row>
    <row r="4" customFormat="false" ht="15" hidden="false" customHeight="false" outlineLevel="0" collapsed="false">
      <c r="A4" s="1" t="n">
        <v>3</v>
      </c>
      <c r="B4" s="1" t="s">
        <v>20</v>
      </c>
      <c r="C4" s="1" t="s">
        <v>21</v>
      </c>
      <c r="D4" s="1" t="s">
        <v>22</v>
      </c>
      <c r="F4" s="1" t="s">
        <v>23</v>
      </c>
      <c r="G4" s="1" t="s">
        <v>24</v>
      </c>
      <c r="J4" s="1" t="s">
        <v>15</v>
      </c>
      <c r="K4" s="2" t="str">
        <f aca="false">IF(ISBLANK(A5), (_xlfn.CONCAT("('", B4, "', '", C4, "', '", D4, "', '", F4, "', '", G4, "', '",, J4, "')")), (_xlfn.CONCAT("('", B4, "', '", C4, "', '", D4, "', '", F4, "', '", G4, "', '",, J4, "'),")))</f>
        <v>('Cucumber', 'VG', 'Vegetables', 'part', '1 week', '-'),</v>
      </c>
    </row>
    <row r="5" customFormat="false" ht="15" hidden="false" customHeight="false" outlineLevel="0" collapsed="false">
      <c r="A5" s="1" t="n">
        <v>4</v>
      </c>
      <c r="B5" s="1" t="s">
        <v>25</v>
      </c>
      <c r="C5" s="1" t="s">
        <v>26</v>
      </c>
      <c r="D5" s="1" t="s">
        <v>27</v>
      </c>
      <c r="F5" s="1" t="s">
        <v>28</v>
      </c>
      <c r="G5" s="1" t="s">
        <v>29</v>
      </c>
      <c r="J5" s="1" t="s">
        <v>15</v>
      </c>
      <c r="K5" s="2" t="str">
        <f aca="false">IF(ISBLANK(A6), (_xlfn.CONCAT("('", B5, "', '", C5, "', '", D5, "', '", F5, "', '", G5, "', '",, J5, "')")), (_xlfn.CONCAT("('", B5, "', '", C5, "', '", D5, "', '", F5, "', '", G5, "', '",, J5, "'),")))</f>
        <v>('Garlic clove', 'HB', 'Herbs', 'clove', '3 weeks', '-'),</v>
      </c>
    </row>
    <row r="6" customFormat="false" ht="15" hidden="false" customHeight="false" outlineLevel="0" collapsed="false">
      <c r="A6" s="1" t="n">
        <v>5</v>
      </c>
      <c r="B6" s="1" t="s">
        <v>30</v>
      </c>
      <c r="C6" s="1" t="s">
        <v>31</v>
      </c>
      <c r="D6" s="1" t="s">
        <v>32</v>
      </c>
      <c r="F6" s="1" t="s">
        <v>19</v>
      </c>
      <c r="G6" s="1" t="s">
        <v>24</v>
      </c>
      <c r="J6" s="1" t="s">
        <v>15</v>
      </c>
      <c r="K6" s="2" t="str">
        <f aca="false">IF(ISBLANK(A7), (_xlfn.CONCAT("('", B6, "', '", C6, "', '", D6, "', '", F6, "', '", G6, "', '",, J6, "')")), (_xlfn.CONCAT("('", B6, "', '", C6, "', '", D6, "', '", F6, "', '", G6, "', '",, J6, "'),")))</f>
        <v>('Tomato', 'FT', 'Fruit', 'piece', '1 week', '-'),</v>
      </c>
    </row>
    <row r="7" customFormat="false" ht="15" hidden="false" customHeight="false" outlineLevel="0" collapsed="false">
      <c r="A7" s="1" t="n">
        <v>6</v>
      </c>
      <c r="B7" s="1" t="s">
        <v>33</v>
      </c>
      <c r="C7" s="1" t="s">
        <v>34</v>
      </c>
      <c r="D7" s="1" t="s">
        <v>35</v>
      </c>
      <c r="F7" s="1" t="s">
        <v>13</v>
      </c>
      <c r="G7" s="1" t="s">
        <v>36</v>
      </c>
      <c r="J7" s="1" t="s">
        <v>15</v>
      </c>
      <c r="K7" s="2" t="str">
        <f aca="false">IF(ISBLANK(A8), (_xlfn.CONCAT("('", B7, "', '", C7, "', '", D7, "', '", F7, "', '", G7, "', '",, J7, "')")), (_xlfn.CONCAT("('", B7, "', '", C7, "', '", D7, "', '", F7, "', '", G7, "', '",, J7, "'),")))</f>
        <v>('Greek-style yoghurt', 'DR', 'Dairy', 'grams', '4 weeks', '-'),</v>
      </c>
    </row>
    <row r="8" customFormat="false" ht="15" hidden="false" customHeight="false" outlineLevel="0" collapsed="false">
      <c r="A8" s="1" t="n">
        <v>7</v>
      </c>
      <c r="B8" s="1" t="s">
        <v>37</v>
      </c>
      <c r="C8" s="1" t="s">
        <v>38</v>
      </c>
      <c r="D8" s="1" t="s">
        <v>39</v>
      </c>
      <c r="F8" s="1" t="s">
        <v>19</v>
      </c>
      <c r="G8" s="1" t="s">
        <v>24</v>
      </c>
      <c r="J8" s="1" t="s">
        <v>15</v>
      </c>
      <c r="K8" s="2" t="str">
        <f aca="false">IF(ISBLANK(A9), (_xlfn.CONCAT("('", B8, "', '", C8, "', '", D8, "', '", F8, "', '", G8, "', '",, J8, "')")), (_xlfn.CONCAT("('", B8, "', '", C8, "', '", D8, "', '", F8, "', '", G8, "', '",, J8, "'),")))</f>
        <v>('Gem lettuce', 'LG', 'Leafy Green', 'piece', '1 week', '-'),</v>
      </c>
    </row>
    <row r="9" customFormat="false" ht="15" hidden="false" customHeight="false" outlineLevel="0" collapsed="false">
      <c r="A9" s="1" t="n">
        <v>8</v>
      </c>
      <c r="B9" s="1" t="s">
        <v>40</v>
      </c>
      <c r="C9" s="1" t="s">
        <v>31</v>
      </c>
      <c r="D9" s="1" t="s">
        <v>32</v>
      </c>
      <c r="F9" s="1" t="s">
        <v>19</v>
      </c>
      <c r="G9" s="1" t="s">
        <v>24</v>
      </c>
      <c r="J9" s="1" t="s">
        <v>15</v>
      </c>
      <c r="K9" s="2" t="str">
        <f aca="false">IF(ISBLANK(A10), (_xlfn.CONCAT("('", B9, "', '", C9, "', '", D9, "', '", F9, "', '", G9, "', '",, J9, "')")), (_xlfn.CONCAT("('", B9, "', '", C9, "', '", D9, "', '", F9, "', '", G9, "', '",, J9, "'),")))</f>
        <v>('Lemon', 'FT', 'Fruit', 'piece', '1 week', '-'),</v>
      </c>
    </row>
    <row r="10" customFormat="false" ht="15" hidden="false" customHeight="false" outlineLevel="0" collapsed="false">
      <c r="A10" s="1" t="n">
        <v>9</v>
      </c>
      <c r="B10" s="1" t="s">
        <v>41</v>
      </c>
      <c r="C10" s="1" t="s">
        <v>21</v>
      </c>
      <c r="D10" s="1" t="s">
        <v>22</v>
      </c>
      <c r="F10" s="1" t="s">
        <v>13</v>
      </c>
      <c r="G10" s="1" t="s">
        <v>14</v>
      </c>
      <c r="J10" s="1" t="s">
        <v>15</v>
      </c>
      <c r="K10" s="2" t="str">
        <f aca="false">IF(ISBLANK(A11), (_xlfn.CONCAT("('", B10, "', '", C10, "', '", D10, "', '", F10, "', '", G10, "', '",, J10, "')")), (_xlfn.CONCAT("('", B10, "', '", C10, "', '", D10, "', '", F10, "', '", G10, "', '",, J10, "'),")))</f>
        <v>('Potato', 'VG', 'Vegetables', 'grams', '2 weeks', '-'),</v>
      </c>
    </row>
    <row r="11" customFormat="false" ht="15" hidden="false" customHeight="false" outlineLevel="0" collapsed="false">
      <c r="A11" s="1" t="n">
        <v>10</v>
      </c>
      <c r="B11" s="1" t="s">
        <v>42</v>
      </c>
      <c r="C11" s="1" t="s">
        <v>26</v>
      </c>
      <c r="D11" s="1" t="s">
        <v>27</v>
      </c>
      <c r="F11" s="1" t="s">
        <v>43</v>
      </c>
      <c r="G11" s="1" t="s">
        <v>44</v>
      </c>
      <c r="J11" s="1" t="s">
        <v>15</v>
      </c>
      <c r="K11" s="2" t="str">
        <f aca="false">IF(ISBLANK(A12), (_xlfn.CONCAT("('", B11, "', '", C11, "', '", D11, "', '", F11, "', '", G11, "', '",, J11, "')")), (_xlfn.CONCAT("('", B11, "', '", C11, "', '", D11, "', '", F11, "', '", G11, "', '",, J11, "'),")))</f>
        <v>('Dried oregano', 'HB', 'Herbs', '(tea/table)spoon', '24 weeks', '-'),</v>
      </c>
    </row>
    <row r="12" customFormat="false" ht="15" hidden="false" customHeight="false" outlineLevel="0" collapsed="false">
      <c r="A12" s="1" t="n">
        <v>11</v>
      </c>
      <c r="B12" s="1" t="s">
        <v>45</v>
      </c>
      <c r="C12" s="1" t="s">
        <v>46</v>
      </c>
      <c r="D12" s="1" t="s">
        <v>47</v>
      </c>
      <c r="F12" s="1" t="s">
        <v>13</v>
      </c>
      <c r="G12" s="1" t="s">
        <v>24</v>
      </c>
      <c r="J12" s="1" t="s">
        <v>15</v>
      </c>
      <c r="K12" s="2" t="str">
        <f aca="false">IF(ISBLANK(A13), (_xlfn.CONCAT("('", B12, "', '", C12, "', '", D12, "', '", F12, "', '", G12, "', '",, J12, "')")), (_xlfn.CONCAT("('", B12, "', '", C12, "', '", D12, "', '", F12, "', '", G12, "', '",, J12, "'),")))</f>
        <v>('Beef mince', 'BF', 'Beef', 'grams', '1 week', '-'),</v>
      </c>
    </row>
    <row r="13" customFormat="false" ht="15" hidden="false" customHeight="false" outlineLevel="0" collapsed="false">
      <c r="A13" s="1" t="n">
        <v>12</v>
      </c>
      <c r="B13" s="1" t="s">
        <v>48</v>
      </c>
      <c r="C13" s="1" t="s">
        <v>26</v>
      </c>
      <c r="D13" s="1" t="s">
        <v>27</v>
      </c>
      <c r="F13" s="1" t="s">
        <v>43</v>
      </c>
      <c r="G13" s="1" t="s">
        <v>44</v>
      </c>
      <c r="J13" s="1" t="s">
        <v>15</v>
      </c>
      <c r="K13" s="2" t="str">
        <f aca="false">IF(ISBLANK(A14), (_xlfn.CONCAT("('", B13, "', '", C13, "', '", D13, "', '", F13, "', '", G13, "', '",, J13, "')")), (_xlfn.CONCAT("('", B13, "', '", C13, "', '", D13, "', '", F13, "', '", G13, "', '",, J13, "'),")))</f>
        <v>('Onion', 'HB', 'Herbs', '(tea/table)spoon', '24 weeks', '-'),</v>
      </c>
    </row>
    <row r="14" customFormat="false" ht="15" hidden="false" customHeight="false" outlineLevel="0" collapsed="false">
      <c r="A14" s="1" t="n">
        <v>13</v>
      </c>
      <c r="B14" s="1" t="s">
        <v>49</v>
      </c>
      <c r="C14" s="1" t="s">
        <v>34</v>
      </c>
      <c r="D14" s="1" t="s">
        <v>35</v>
      </c>
      <c r="F14" s="1" t="s">
        <v>13</v>
      </c>
      <c r="G14" s="1" t="s">
        <v>24</v>
      </c>
      <c r="J14" s="1" t="s">
        <v>15</v>
      </c>
      <c r="K14" s="2" t="str">
        <f aca="false">IF(ISBLANK(A15), (_xlfn.CONCAT("('", B14, "', '", C14, "', '", D14, "', '", F14, "', '", G14, "', '",, J14, "')")), (_xlfn.CONCAT("('", B14, "', '", C14, "', '", D14, "', '", F14, "', '", G14, "', '",, J14, "'),")))</f>
        <v>('Cheese', 'DR', 'Dairy', 'grams', '1 week', '-'),</v>
      </c>
    </row>
    <row r="15" customFormat="false" ht="15" hidden="false" customHeight="false" outlineLevel="0" collapsed="false">
      <c r="A15" s="1" t="n">
        <v>14</v>
      </c>
      <c r="B15" s="1" t="s">
        <v>50</v>
      </c>
      <c r="C15" s="1" t="s">
        <v>51</v>
      </c>
      <c r="D15" s="1" t="s">
        <v>50</v>
      </c>
      <c r="F15" s="1" t="s">
        <v>13</v>
      </c>
      <c r="G15" s="1" t="s">
        <v>29</v>
      </c>
      <c r="J15" s="1" t="s">
        <v>15</v>
      </c>
      <c r="K15" s="2" t="str">
        <f aca="false">IF(ISBLANK(A16), (_xlfn.CONCAT("('", B15, "', '", C15, "', '", D15, "', '", F15, "', '", G15, "', '",, J15, "')")), (_xlfn.CONCAT("('", B15, "', '", C15, "', '", D15, "', '", F15, "', '", G15, "', '",, J15, "'),")))</f>
        <v>('Pickles', 'PL', 'Pickles', 'grams', '3 weeks', '-'),</v>
      </c>
    </row>
    <row r="16" customFormat="false" ht="15" hidden="false" customHeight="false" outlineLevel="0" collapsed="false">
      <c r="A16" s="1" t="n">
        <v>15</v>
      </c>
      <c r="B16" s="1" t="s">
        <v>52</v>
      </c>
      <c r="C16" s="1" t="s">
        <v>53</v>
      </c>
      <c r="D16" s="1" t="s">
        <v>54</v>
      </c>
      <c r="F16" s="1" t="s">
        <v>13</v>
      </c>
      <c r="G16" s="1" t="s">
        <v>14</v>
      </c>
      <c r="J16" s="1" t="s">
        <v>15</v>
      </c>
      <c r="K16" s="2" t="str">
        <f aca="false">IF(ISBLANK(A17), (_xlfn.CONCAT("('", B16, "', '", C16, "', '", D16, "', '", F16, "', '", G16, "', '",, J16, "')")), (_xlfn.CONCAT("('", B16, "', '", C16, "', '", D16, "', '", F16, "', '", G16, "', '",, J16, "'),")))</f>
        <v>('Mayonnaise', 'AT', 'Artisan', 'grams', '2 weeks', '-'),</v>
      </c>
    </row>
    <row r="17" customFormat="false" ht="15" hidden="false" customHeight="false" outlineLevel="0" collapsed="false">
      <c r="A17" s="1" t="n">
        <v>16</v>
      </c>
      <c r="B17" s="1" t="s">
        <v>55</v>
      </c>
      <c r="C17" s="1" t="s">
        <v>56</v>
      </c>
      <c r="D17" s="1" t="s">
        <v>57</v>
      </c>
      <c r="F17" s="1" t="s">
        <v>13</v>
      </c>
      <c r="G17" s="1" t="s">
        <v>14</v>
      </c>
      <c r="J17" s="1" t="s">
        <v>15</v>
      </c>
      <c r="K17" s="2" t="str">
        <f aca="false">IF(ISBLANK(A18), (_xlfn.CONCAT("('", B17, "', '", C17, "', '", D17, "', '", F17, "', '", G17, "', '",, J17, "')")), (_xlfn.CONCAT("('", B17, "', '", C17, "', '", D17, "', '", F17, "', '", G17, "', '",, J17, "'),")))</f>
        <v>('Pickle relish', 'SC', 'Sauces', 'grams', '2 weeks', '-'),</v>
      </c>
    </row>
    <row r="18" customFormat="false" ht="15" hidden="false" customHeight="false" outlineLevel="0" collapsed="false">
      <c r="A18" s="1" t="n">
        <v>17</v>
      </c>
      <c r="B18" s="1" t="s">
        <v>58</v>
      </c>
      <c r="C18" s="1" t="s">
        <v>56</v>
      </c>
      <c r="D18" s="1" t="s">
        <v>57</v>
      </c>
      <c r="F18" s="1" t="s">
        <v>13</v>
      </c>
      <c r="G18" s="1" t="s">
        <v>14</v>
      </c>
      <c r="J18" s="1" t="s">
        <v>15</v>
      </c>
      <c r="K18" s="2" t="str">
        <f aca="false">IF(ISBLANK(A19), (_xlfn.CONCAT("('", B18, "', '", C18, "', '", D18, "', '", F18, "', '", G18, "', '",, J18, "')")), (_xlfn.CONCAT("('", B18, "', '", C18, "', '", D18, "', '", F18, "', '", G18, "', '",, J18, "'),")))</f>
        <v>('English mustard', 'SC', 'Sauces', 'grams', '2 weeks', '-'),</v>
      </c>
    </row>
    <row r="19" customFormat="false" ht="15" hidden="false" customHeight="false" outlineLevel="0" collapsed="false">
      <c r="A19" s="1" t="n">
        <v>18</v>
      </c>
      <c r="B19" s="1" t="s">
        <v>59</v>
      </c>
      <c r="C19" s="1" t="s">
        <v>60</v>
      </c>
      <c r="D19" s="1" t="s">
        <v>61</v>
      </c>
      <c r="F19" s="1" t="s">
        <v>13</v>
      </c>
      <c r="G19" s="1" t="s">
        <v>62</v>
      </c>
      <c r="J19" s="1" t="s">
        <v>15</v>
      </c>
      <c r="K19" s="2" t="str">
        <f aca="false">IF(ISBLANK(A20), (_xlfn.CONCAT("('", B19, "', '", C19, "', '", D19, "', '", F19, "', '", G19, "', '",, J19, "')")), (_xlfn.CONCAT("('", B19, "', '", C19, "', '", D19, "', '", F19, "', '", G19, "', '",, J19, "'),")))</f>
        <v>('White wine vinegar', 'VN', 'Vinegar', 'grams', '12 weeks', '-'),</v>
      </c>
    </row>
    <row r="20" customFormat="false" ht="15" hidden="false" customHeight="false" outlineLevel="0" collapsed="false">
      <c r="A20" s="1" t="n">
        <v>19</v>
      </c>
      <c r="B20" s="1" t="s">
        <v>59</v>
      </c>
      <c r="C20" s="1" t="s">
        <v>60</v>
      </c>
      <c r="D20" s="1" t="s">
        <v>61</v>
      </c>
      <c r="F20" s="1" t="s">
        <v>63</v>
      </c>
      <c r="G20" s="1" t="s">
        <v>62</v>
      </c>
      <c r="J20" s="1" t="s">
        <v>15</v>
      </c>
      <c r="K20" s="2" t="str">
        <f aca="false">IF(ISBLANK(A21), (_xlfn.CONCAT("('", B20, "', '", C20, "', '", D20, "', '", F20, "', '", G20, "', '",, J20, "')")), (_xlfn.CONCAT("('", B20, "', '", C20, "', '", D20, "', '", F20, "', '", G20, "', '",, J20, "'),")))</f>
        <v>('White wine vinegar', 'VN', 'Vinegar', 'millilitres', '12 weeks', '-'),</v>
      </c>
    </row>
    <row r="21" customFormat="false" ht="15" hidden="false" customHeight="false" outlineLevel="0" collapsed="false">
      <c r="A21" s="1" t="n">
        <v>20</v>
      </c>
      <c r="B21" s="1" t="s">
        <v>59</v>
      </c>
      <c r="C21" s="1" t="s">
        <v>60</v>
      </c>
      <c r="D21" s="1" t="s">
        <v>61</v>
      </c>
      <c r="F21" s="1" t="s">
        <v>43</v>
      </c>
      <c r="G21" s="1" t="s">
        <v>62</v>
      </c>
      <c r="J21" s="1" t="s">
        <v>15</v>
      </c>
      <c r="K21" s="2" t="str">
        <f aca="false">IF(ISBLANK(A22), (_xlfn.CONCAT("('", B21, "', '", C21, "', '", D21, "', '", F21, "', '", G21, "', '",, J21, "')")), (_xlfn.CONCAT("('", B21, "', '", C21, "', '", D21, "', '", F21, "', '", G21, "', '",, J21, "'),")))</f>
        <v>('White wine vinegar', 'VN', 'Vinegar', '(tea/table)spoon', '12 weeks', '-'),</v>
      </c>
    </row>
    <row r="22" customFormat="false" ht="15" hidden="false" customHeight="false" outlineLevel="0" collapsed="false">
      <c r="A22" s="1" t="n">
        <v>21</v>
      </c>
      <c r="B22" s="1" t="s">
        <v>64</v>
      </c>
      <c r="C22" s="1" t="s">
        <v>65</v>
      </c>
      <c r="D22" s="1" t="s">
        <v>66</v>
      </c>
      <c r="F22" s="1" t="s">
        <v>43</v>
      </c>
      <c r="G22" s="1" t="s">
        <v>44</v>
      </c>
      <c r="J22" s="1" t="s">
        <v>15</v>
      </c>
      <c r="K22" s="2" t="str">
        <f aca="false">IF(ISBLANK(A23), (_xlfn.CONCAT("('", B22, "', '", C22, "', '", D22, "', '", F22, "', '", G22, "', '",, J22, "')")), (_xlfn.CONCAT("('", B22, "', '", C22, "', '", D22, "', '", F22, "', '", G22, "', '",, J22, "'),")))</f>
        <v>('Paprika', 'SP', 'Spice', '(tea/table)spoon', '24 weeks', '-'),</v>
      </c>
    </row>
    <row r="23" customFormat="false" ht="15" hidden="false" customHeight="false" outlineLevel="0" collapsed="false">
      <c r="A23" s="1" t="n">
        <v>22</v>
      </c>
      <c r="B23" s="1" t="s">
        <v>67</v>
      </c>
      <c r="C23" s="1" t="s">
        <v>65</v>
      </c>
      <c r="D23" s="1" t="s">
        <v>66</v>
      </c>
      <c r="F23" s="1" t="s">
        <v>43</v>
      </c>
      <c r="G23" s="1" t="s">
        <v>44</v>
      </c>
      <c r="J23" s="1" t="s">
        <v>15</v>
      </c>
      <c r="K23" s="2" t="str">
        <f aca="false">IF(ISBLANK(A24), (_xlfn.CONCAT("('", B23, "', '", C23, "', '", D23, "', '", F23, "', '", G23, "', '",, J23, "')")), (_xlfn.CONCAT("('", B23, "', '", C23, "', '", D23, "', '", F23, "', '", G23, "', '",, J23, "'),")))</f>
        <v>('Onion powder', 'SP', 'Spice', '(tea/table)spoon', '24 weeks', '-'),</v>
      </c>
    </row>
    <row r="24" customFormat="false" ht="15" hidden="false" customHeight="false" outlineLevel="0" collapsed="false">
      <c r="A24" s="1" t="n">
        <v>23</v>
      </c>
      <c r="B24" s="1" t="s">
        <v>68</v>
      </c>
      <c r="C24" s="1" t="s">
        <v>65</v>
      </c>
      <c r="D24" s="1" t="s">
        <v>66</v>
      </c>
      <c r="F24" s="1" t="s">
        <v>43</v>
      </c>
      <c r="G24" s="1" t="s">
        <v>44</v>
      </c>
      <c r="J24" s="1" t="s">
        <v>15</v>
      </c>
      <c r="K24" s="2" t="str">
        <f aca="false">IF(ISBLANK(A25), (_xlfn.CONCAT("('", B24, "', '", C24, "', '", D24, "', '", F24, "', '", G24, "', '",, J24, "')")), (_xlfn.CONCAT("('", B24, "', '", C24, "', '", D24, "', '", F24, "', '", G24, "', '",, J24, "'),")))</f>
        <v>('Garlic powder', 'SP', 'Spice', '(tea/table)spoon', '24 weeks', '-'),</v>
      </c>
    </row>
    <row r="25" customFormat="false" ht="15" hidden="false" customHeight="false" outlineLevel="0" collapsed="false">
      <c r="A25" s="1" t="n">
        <v>24</v>
      </c>
      <c r="B25" s="1" t="s">
        <v>69</v>
      </c>
      <c r="C25" s="1" t="s">
        <v>70</v>
      </c>
      <c r="D25" s="1" t="s">
        <v>71</v>
      </c>
      <c r="F25" s="1" t="s">
        <v>19</v>
      </c>
      <c r="G25" s="1" t="s">
        <v>14</v>
      </c>
      <c r="J25" s="1" t="s">
        <v>15</v>
      </c>
      <c r="K25" s="2" t="str">
        <f aca="false">IF(ISBLANK(A26), (_xlfn.CONCAT("('", B25, "', '", C25, "', '", D25, "', '", F25, "', '", G25, "', '",, J25, "')")), (_xlfn.CONCAT("('", B25, "', '", C25, "', '", D25, "', '", F25, "', '", G25, "', '",, J25, "'),")))</f>
        <v>('Egg', 'AP', 'Animal Product', 'piece', '2 weeks', '-'),</v>
      </c>
    </row>
    <row r="26" customFormat="false" ht="15" hidden="false" customHeight="false" outlineLevel="0" collapsed="false">
      <c r="A26" s="1" t="n">
        <v>25</v>
      </c>
      <c r="B26" s="1" t="s">
        <v>72</v>
      </c>
      <c r="C26" s="1" t="s">
        <v>34</v>
      </c>
      <c r="D26" s="1" t="s">
        <v>35</v>
      </c>
      <c r="F26" s="1" t="s">
        <v>13</v>
      </c>
      <c r="G26" s="1" t="s">
        <v>14</v>
      </c>
      <c r="J26" s="1" t="s">
        <v>15</v>
      </c>
      <c r="K26" s="2" t="str">
        <f aca="false">IF(ISBLANK(A27), (_xlfn.CONCAT("('", B26, "', '", C26, "', '", D26, "', '", F26, "', '", G26, "', '",, J26, "')")), (_xlfn.CONCAT("('", B26, "', '", C26, "', '", D26, "', '", F26, "', '", G26, "', '",, J26, "'),")))</f>
        <v>('Butter', 'DR', 'Dairy', 'grams', '2 weeks', '-'),</v>
      </c>
    </row>
    <row r="27" customFormat="false" ht="15" hidden="false" customHeight="false" outlineLevel="0" collapsed="false">
      <c r="A27" s="1" t="n">
        <v>26</v>
      </c>
      <c r="B27" s="1" t="s">
        <v>73</v>
      </c>
      <c r="C27" s="1" t="s">
        <v>74</v>
      </c>
      <c r="D27" s="1" t="s">
        <v>75</v>
      </c>
      <c r="F27" s="1" t="s">
        <v>13</v>
      </c>
      <c r="G27" s="1" t="s">
        <v>14</v>
      </c>
      <c r="J27" s="1" t="s">
        <v>15</v>
      </c>
      <c r="K27" s="2" t="str">
        <f aca="false">IF(ISBLANK(A28), (_xlfn.CONCAT("('", B27, "', '", C27, "', '", D27, "', '", F27, "', '", G27, "', '",, J27, "')")), (_xlfn.CONCAT("('", B27, "', '", C27, "', '", D27, "', '", F27, "', '", G27, "', '",, J27, "'),")))</f>
        <v>('Lemon juice', 'JC', 'Juice', 'grams', '2 weeks', '-'),</v>
      </c>
    </row>
    <row r="28" customFormat="false" ht="15" hidden="false" customHeight="false" outlineLevel="0" collapsed="false">
      <c r="A28" s="1" t="n">
        <v>27</v>
      </c>
      <c r="B28" s="1" t="s">
        <v>73</v>
      </c>
      <c r="C28" s="1" t="s">
        <v>74</v>
      </c>
      <c r="D28" s="1" t="s">
        <v>75</v>
      </c>
      <c r="F28" s="1" t="s">
        <v>63</v>
      </c>
      <c r="G28" s="1" t="s">
        <v>14</v>
      </c>
      <c r="J28" s="1" t="s">
        <v>15</v>
      </c>
      <c r="K28" s="2" t="str">
        <f aca="false">IF(ISBLANK(A29), (_xlfn.CONCAT("('", B28, "', '", C28, "', '", D28, "', '", F28, "', '", G28, "', '",, J28, "')")), (_xlfn.CONCAT("('", B28, "', '", C28, "', '", D28, "', '", F28, "', '", G28, "', '",, J28, "'),")))</f>
        <v>('Lemon juice', 'JC', 'Juice', 'millilitres', '2 weeks', '-'),</v>
      </c>
    </row>
    <row r="29" customFormat="false" ht="15" hidden="false" customHeight="false" outlineLevel="0" collapsed="false">
      <c r="A29" s="1" t="n">
        <v>28</v>
      </c>
      <c r="B29" s="1" t="s">
        <v>73</v>
      </c>
      <c r="C29" s="1" t="s">
        <v>74</v>
      </c>
      <c r="D29" s="1" t="s">
        <v>75</v>
      </c>
      <c r="F29" s="1" t="s">
        <v>76</v>
      </c>
      <c r="G29" s="1" t="s">
        <v>14</v>
      </c>
      <c r="J29" s="1" t="s">
        <v>15</v>
      </c>
      <c r="K29" s="2" t="str">
        <f aca="false">IF(ISBLANK(A30), (_xlfn.CONCAT("('", B29, "', '", C29, "', '", D29, "', '", F29, "', '", G29, "', '",, J29, "')")), (_xlfn.CONCAT("('", B29, "', '", C29, "', '", D29, "', '", F29, "', '", G29, "', '",, J29, "'),")))</f>
        <v>('Lemon juice', 'JC', 'Juice', 'cup', '2 weeks', '-'),</v>
      </c>
    </row>
    <row r="30" customFormat="false" ht="15" hidden="false" customHeight="false" outlineLevel="0" collapsed="false">
      <c r="A30" s="1" t="n">
        <v>29</v>
      </c>
      <c r="B30" s="1" t="s">
        <v>73</v>
      </c>
      <c r="C30" s="1" t="s">
        <v>74</v>
      </c>
      <c r="D30" s="1" t="s">
        <v>75</v>
      </c>
      <c r="F30" s="1" t="s">
        <v>43</v>
      </c>
      <c r="G30" s="1" t="s">
        <v>14</v>
      </c>
      <c r="J30" s="1" t="s">
        <v>15</v>
      </c>
      <c r="K30" s="2" t="str">
        <f aca="false">IF(ISBLANK(A31), (_xlfn.CONCAT("('", B30, "', '", C30, "', '", D30, "', '", F30, "', '", G30, "', '",, J30, "')")), (_xlfn.CONCAT("('", B30, "', '", C30, "', '", D30, "', '", F30, "', '", G30, "', '",, J30, "'),")))</f>
        <v>('Lemon juice', 'JC', 'Juice', '(tea/table)spoon', '2 weeks', '-'),</v>
      </c>
    </row>
    <row r="31" customFormat="false" ht="15" hidden="false" customHeight="false" outlineLevel="0" collapsed="false">
      <c r="A31" s="1" t="n">
        <v>30</v>
      </c>
      <c r="B31" s="1" t="s">
        <v>77</v>
      </c>
      <c r="C31" s="1" t="s">
        <v>17</v>
      </c>
      <c r="D31" s="1" t="s">
        <v>18</v>
      </c>
      <c r="F31" s="1" t="s">
        <v>13</v>
      </c>
      <c r="G31" s="1" t="s">
        <v>36</v>
      </c>
      <c r="J31" s="1" t="s">
        <v>15</v>
      </c>
      <c r="K31" s="2" t="str">
        <f aca="false">IF(ISBLANK(A32), (_xlfn.CONCAT("('", B31, "', '", C31, "', '", D31, "', '", F31, "', '", G31, "', '",, J31, "')")), (_xlfn.CONCAT("('", B31, "', '", C31, "', '", D31, "', '", F31, "', '", G31, "', '",, J31, "'),")))</f>
        <v>('Breadcrumbs', 'BK', 'Bakery', 'grams', '4 weeks', '-'),</v>
      </c>
    </row>
    <row r="32" customFormat="false" ht="15" hidden="false" customHeight="false" outlineLevel="0" collapsed="false">
      <c r="A32" s="1" t="n">
        <v>31</v>
      </c>
      <c r="B32" s="1" t="s">
        <v>77</v>
      </c>
      <c r="C32" s="1" t="s">
        <v>17</v>
      </c>
      <c r="D32" s="1" t="s">
        <v>18</v>
      </c>
      <c r="F32" s="1" t="s">
        <v>76</v>
      </c>
      <c r="G32" s="1" t="s">
        <v>36</v>
      </c>
      <c r="J32" s="1" t="s">
        <v>15</v>
      </c>
      <c r="K32" s="2" t="str">
        <f aca="false">IF(ISBLANK(A33), (_xlfn.CONCAT("('", B32, "', '", C32, "', '", D32, "', '", F32, "', '", G32, "', '",, J32, "')")), (_xlfn.CONCAT("('", B32, "', '", C32, "', '", D32, "', '", F32, "', '", G32, "', '",, J32, "'),")))</f>
        <v>('Breadcrumbs', 'BK', 'Bakery', 'cup', '4 weeks', '-'),</v>
      </c>
    </row>
    <row r="33" customFormat="false" ht="15" hidden="false" customHeight="false" outlineLevel="0" collapsed="false">
      <c r="A33" s="1" t="n">
        <v>32</v>
      </c>
      <c r="B33" s="1" t="s">
        <v>78</v>
      </c>
      <c r="C33" s="1" t="s">
        <v>21</v>
      </c>
      <c r="D33" s="1" t="s">
        <v>22</v>
      </c>
      <c r="F33" s="1" t="s">
        <v>19</v>
      </c>
      <c r="G33" s="1" t="s">
        <v>14</v>
      </c>
      <c r="J33" s="1" t="s">
        <v>15</v>
      </c>
      <c r="K33" s="2" t="str">
        <f aca="false">IF(ISBLANK(A34), (_xlfn.CONCAT("('", B33, "', '", C33, "', '", D33, "', '", F33, "', '", G33, "', '",, J33, "')")), (_xlfn.CONCAT("('", B33, "', '", C33, "', '", D33, "', '", F33, "', '", G33, "', '",, J33, "'),")))</f>
        <v>('Carrot', 'VG', 'Vegetables', 'piece', '2 weeks', '-'),</v>
      </c>
    </row>
    <row r="34" customFormat="false" ht="15" hidden="false" customHeight="false" outlineLevel="0" collapsed="false">
      <c r="A34" s="1" t="n">
        <v>33</v>
      </c>
      <c r="B34" s="1" t="s">
        <v>79</v>
      </c>
      <c r="C34" s="1" t="s">
        <v>80</v>
      </c>
      <c r="D34" s="1" t="s">
        <v>81</v>
      </c>
      <c r="F34" s="1" t="s">
        <v>82</v>
      </c>
      <c r="G34" s="1" t="s">
        <v>44</v>
      </c>
      <c r="J34" s="1" t="s">
        <v>15</v>
      </c>
      <c r="K34" s="2" t="str">
        <f aca="false">IF(ISBLANK(A35), (_xlfn.CONCAT("('", B34, "', '", C34, "', '", D34, "', '", F34, "', '", G34, "', '",, J34, "')")), (_xlfn.CONCAT("('", B34, "', '", C34, "', '", D34, "', '", F34, "', '", G34, "', '",, J34, "'),")))</f>
        <v>('Vegetable stock cube', 'SS', 'Seasoning', 'cube', '24 weeks', '-'),</v>
      </c>
    </row>
    <row r="35" customFormat="false" ht="15" hidden="false" customHeight="false" outlineLevel="0" collapsed="false">
      <c r="A35" s="1" t="n">
        <v>34</v>
      </c>
      <c r="B35" s="1" t="s">
        <v>83</v>
      </c>
      <c r="C35" s="1" t="s">
        <v>26</v>
      </c>
      <c r="D35" s="1" t="s">
        <v>27</v>
      </c>
      <c r="F35" s="1" t="s">
        <v>19</v>
      </c>
      <c r="G35" s="1" t="s">
        <v>44</v>
      </c>
      <c r="J35" s="1" t="s">
        <v>15</v>
      </c>
      <c r="K35" s="2" t="str">
        <f aca="false">IF(ISBLANK(A36), (_xlfn.CONCAT("('", B35, "', '", C35, "', '", D35, "', '", F35, "', '", G35, "', '",, J35, "')")), (_xlfn.CONCAT("('", B35, "', '", C35, "', '", D35, "', '", F35, "', '", G35, "', '",, J35, "'),")))</f>
        <v>('Spring onion', 'HB', 'Herbs', 'piece', '24 weeks', '-'),</v>
      </c>
    </row>
    <row r="36" customFormat="false" ht="15" hidden="false" customHeight="false" outlineLevel="0" collapsed="false">
      <c r="A36" s="1" t="n">
        <v>35</v>
      </c>
      <c r="B36" s="1" t="s">
        <v>84</v>
      </c>
      <c r="C36" s="1" t="s">
        <v>26</v>
      </c>
      <c r="D36" s="1" t="s">
        <v>27</v>
      </c>
      <c r="F36" s="1" t="s">
        <v>43</v>
      </c>
      <c r="G36" s="1" t="s">
        <v>44</v>
      </c>
      <c r="J36" s="1" t="s">
        <v>15</v>
      </c>
      <c r="K36" s="2" t="str">
        <f aca="false">IF(ISBLANK(A37), (_xlfn.CONCAT("('", B36, "', '", C36, "', '", D36, "', '", F36, "', '", G36, "', '",, J36, "')")), (_xlfn.CONCAT("('", B36, "', '", C36, "', '", D36, "', '", F36, "', '", G36, "', '",, J36, "'),")))</f>
        <v>('Parsley', 'HB', 'Herbs', '(tea/table)spoon', '24 weeks', '-'),</v>
      </c>
    </row>
    <row r="37" customFormat="false" ht="15" hidden="false" customHeight="false" outlineLevel="0" collapsed="false">
      <c r="A37" s="1" t="n">
        <v>36</v>
      </c>
      <c r="B37" s="1" t="s">
        <v>85</v>
      </c>
      <c r="C37" s="1" t="s">
        <v>26</v>
      </c>
      <c r="D37" s="1" t="s">
        <v>27</v>
      </c>
      <c r="F37" s="1" t="s">
        <v>43</v>
      </c>
      <c r="G37" s="1" t="s">
        <v>44</v>
      </c>
      <c r="J37" s="1" t="s">
        <v>15</v>
      </c>
      <c r="K37" s="2" t="str">
        <f aca="false">IF(ISBLANK(A38), (_xlfn.CONCAT("('", B37, "', '", C37, "', '", D37, "', '", F37, "', '", G37, "', '",, J37, "')")), (_xlfn.CONCAT("('", B37, "', '", C37, "', '", D37, "', '", F37, "', '", G37, "', '",, J37, "'),")))</f>
        <v>('Coriander', 'HB', 'Herbs', '(tea/table)spoon', '24 weeks', '-'),</v>
      </c>
    </row>
    <row r="38" customFormat="false" ht="15" hidden="false" customHeight="false" outlineLevel="0" collapsed="false">
      <c r="A38" s="1" t="n">
        <v>37</v>
      </c>
      <c r="B38" s="1" t="s">
        <v>86</v>
      </c>
      <c r="C38" s="1" t="s">
        <v>60</v>
      </c>
      <c r="D38" s="1" t="s">
        <v>61</v>
      </c>
      <c r="F38" s="1" t="s">
        <v>43</v>
      </c>
      <c r="G38" s="1" t="s">
        <v>44</v>
      </c>
      <c r="J38" s="1" t="s">
        <v>15</v>
      </c>
      <c r="K38" s="2" t="str">
        <f aca="false">IF(ISBLANK(A39), (_xlfn.CONCAT("('", B38, "', '", C38, "', '", D38, "', '", F38, "', '", G38, "', '",, J38, "')")), (_xlfn.CONCAT("('", B38, "', '", C38, "', '", D38, "', '", F38, "', '", G38, "', '",, J38, "'),")))</f>
        <v>('Rice vinegar', 'VN', 'Vinegar', '(tea/table)spoon', '24 weeks', '-'),</v>
      </c>
    </row>
    <row r="39" customFormat="false" ht="15" hidden="false" customHeight="false" outlineLevel="0" collapsed="false">
      <c r="A39" s="1" t="n">
        <v>38</v>
      </c>
      <c r="B39" s="1" t="s">
        <v>86</v>
      </c>
      <c r="C39" s="1" t="s">
        <v>60</v>
      </c>
      <c r="D39" s="1" t="s">
        <v>61</v>
      </c>
      <c r="F39" s="1" t="s">
        <v>13</v>
      </c>
      <c r="G39" s="1" t="s">
        <v>44</v>
      </c>
      <c r="J39" s="1" t="s">
        <v>15</v>
      </c>
      <c r="K39" s="2" t="str">
        <f aca="false">IF(ISBLANK(A40), (_xlfn.CONCAT("('", B39, "', '", C39, "', '", D39, "', '", F39, "', '", G39, "', '",, J39, "')")), (_xlfn.CONCAT("('", B39, "', '", C39, "', '", D39, "', '", F39, "', '", G39, "', '",, J39, "'),")))</f>
        <v>('Rice vinegar', 'VN', 'Vinegar', 'grams', '24 weeks', '-'),</v>
      </c>
    </row>
    <row r="40" customFormat="false" ht="15" hidden="false" customHeight="false" outlineLevel="0" collapsed="false">
      <c r="A40" s="1" t="n">
        <v>39</v>
      </c>
      <c r="B40" s="1" t="s">
        <v>86</v>
      </c>
      <c r="C40" s="1" t="s">
        <v>60</v>
      </c>
      <c r="D40" s="1" t="s">
        <v>61</v>
      </c>
      <c r="F40" s="1" t="s">
        <v>63</v>
      </c>
      <c r="G40" s="1" t="s">
        <v>44</v>
      </c>
      <c r="J40" s="1" t="s">
        <v>15</v>
      </c>
      <c r="K40" s="2" t="str">
        <f aca="false">IF(ISBLANK(A41), (_xlfn.CONCAT("('", B40, "', '", C40, "', '", D40, "', '", F40, "', '", G40, "', '",, J40, "')")), (_xlfn.CONCAT("('", B40, "', '", C40, "', '", D40, "', '", F40, "', '", G40, "', '",, J40, "'),")))</f>
        <v>('Rice vinegar', 'VN', 'Vinegar', 'millilitres', '24 weeks', '-'),</v>
      </c>
    </row>
    <row r="41" customFormat="false" ht="15" hidden="false" customHeight="false" outlineLevel="0" collapsed="false">
      <c r="A41" s="1" t="n">
        <v>40</v>
      </c>
      <c r="B41" s="1" t="s">
        <v>87</v>
      </c>
      <c r="C41" s="1" t="s">
        <v>65</v>
      </c>
      <c r="D41" s="1" t="s">
        <v>66</v>
      </c>
      <c r="F41" s="1" t="s">
        <v>43</v>
      </c>
      <c r="G41" s="1" t="s">
        <v>44</v>
      </c>
      <c r="J41" s="1" t="s">
        <v>15</v>
      </c>
      <c r="K41" s="2" t="str">
        <f aca="false">IF(ISBLANK(A42), (_xlfn.CONCAT("('", B41, "', '", C41, "', '", D41, "', '", F41, "', '", G41, "', '",, J41, "')")), (_xlfn.CONCAT("('", B41, "', '", C41, "', '", D41, "', '", F41, "', '", G41, "', '",, J41, "'),")))</f>
        <v>('Curry powder', 'SP', 'Spice', '(tea/table)spoon', '24 weeks', '-'),</v>
      </c>
    </row>
    <row r="42" customFormat="false" ht="15" hidden="false" customHeight="false" outlineLevel="0" collapsed="false">
      <c r="A42" s="1" t="n">
        <v>41</v>
      </c>
      <c r="B42" s="1" t="s">
        <v>88</v>
      </c>
      <c r="C42" s="1" t="s">
        <v>89</v>
      </c>
      <c r="D42" s="1" t="s">
        <v>90</v>
      </c>
      <c r="F42" s="1" t="s">
        <v>19</v>
      </c>
      <c r="G42" s="1" t="s">
        <v>24</v>
      </c>
      <c r="J42" s="1" t="s">
        <v>15</v>
      </c>
      <c r="K42" s="2" t="str">
        <f aca="false">IF(ISBLANK(A43), (_xlfn.CONCAT("('", B42, "', '", C42, "', '", D42, "', '", F42, "', '", G42, "', '",, J42, "')")), (_xlfn.CONCAT("('", B42, "', '", C42, "', '", D42, "', '", F42, "', '", G42, "', '",, J42, "'),")))</f>
        <v>('Pork loin steaks', 'PK', 'Pork', 'piece', '1 week', '-'),</v>
      </c>
    </row>
    <row r="43" customFormat="false" ht="15" hidden="false" customHeight="false" outlineLevel="0" collapsed="false">
      <c r="A43" s="1" t="n">
        <v>42</v>
      </c>
      <c r="B43" s="1" t="s">
        <v>91</v>
      </c>
      <c r="C43" s="1" t="s">
        <v>56</v>
      </c>
      <c r="D43" s="1" t="s">
        <v>57</v>
      </c>
      <c r="F43" s="1" t="s">
        <v>13</v>
      </c>
      <c r="G43" s="1" t="s">
        <v>14</v>
      </c>
      <c r="J43" s="1" t="s">
        <v>15</v>
      </c>
      <c r="K43" s="2" t="str">
        <f aca="false">IF(ISBLANK(A44), (_xlfn.CONCAT("('", B43, "', '", C43, "', '", D43, "', '", F43, "', '", G43, "', '",, J43, "')")), (_xlfn.CONCAT("('", B43, "', '", C43, "', '", D43, "', '", F43, "', '", G43, "', '",, J43, "'),")))</f>
        <v>('Dijon mustard', 'SC', 'Sauces', 'grams', '2 weeks', '-'),</v>
      </c>
    </row>
    <row r="44" customFormat="false" ht="15" hidden="false" customHeight="false" outlineLevel="0" collapsed="false">
      <c r="A44" s="1" t="n">
        <v>43</v>
      </c>
      <c r="B44" s="1" t="s">
        <v>91</v>
      </c>
      <c r="C44" s="1" t="s">
        <v>56</v>
      </c>
      <c r="D44" s="1" t="s">
        <v>57</v>
      </c>
      <c r="F44" s="1" t="s">
        <v>92</v>
      </c>
      <c r="G44" s="1" t="s">
        <v>14</v>
      </c>
      <c r="J44" s="1" t="s">
        <v>15</v>
      </c>
      <c r="K44" s="2" t="str">
        <f aca="false">IF(ISBLANK(A45), (_xlfn.CONCAT("('", B44, "', '", C44, "', '", D44, "', '", F44, "', '", G44, "', '",, J44, "')")), (_xlfn.CONCAT("('", B44, "', '", C44, "', '", D44, "', '", F44, "', '", G44, "', '",, J44, "'),")))</f>
        <v>('Dijon mustard', 'SC', 'Sauces', 'tablespoon', '2 weeks', '-'),</v>
      </c>
    </row>
    <row r="45" customFormat="false" ht="15" hidden="false" customHeight="false" outlineLevel="0" collapsed="false">
      <c r="A45" s="1" t="n">
        <v>44</v>
      </c>
      <c r="B45" s="1" t="s">
        <v>93</v>
      </c>
      <c r="C45" s="1" t="s">
        <v>56</v>
      </c>
      <c r="D45" s="1" t="s">
        <v>57</v>
      </c>
      <c r="F45" s="1" t="s">
        <v>13</v>
      </c>
      <c r="G45" s="1" t="s">
        <v>36</v>
      </c>
      <c r="J45" s="1" t="s">
        <v>94</v>
      </c>
      <c r="K45" s="2" t="str">
        <f aca="false">IF(ISBLANK(A46), (_xlfn.CONCAT("('", B45, "', '", C45, "', '", D45, "', '", F45, "', '", G45, "', '",, J45, "')")), (_xlfn.CONCAT("('", B45, "', '", C45, "', '", D45, "', '", F45, "', '", G45, "', '",, J45, "'),")))</f>
        <v>('Worcester sauce', 'SC', 'Sauces', 'grams', '4 weeks', 'Also known as Henderson''s Relish.'),</v>
      </c>
    </row>
    <row r="46" customFormat="false" ht="15" hidden="false" customHeight="false" outlineLevel="0" collapsed="false">
      <c r="A46" s="1" t="n">
        <v>45</v>
      </c>
      <c r="B46" s="1" t="s">
        <v>93</v>
      </c>
      <c r="C46" s="1" t="s">
        <v>56</v>
      </c>
      <c r="D46" s="1" t="s">
        <v>57</v>
      </c>
      <c r="F46" s="1" t="s">
        <v>63</v>
      </c>
      <c r="G46" s="1" t="s">
        <v>36</v>
      </c>
      <c r="J46" s="1" t="s">
        <v>15</v>
      </c>
      <c r="K46" s="2" t="str">
        <f aca="false">IF(ISBLANK(A47), (_xlfn.CONCAT("('", B46, "', '", C46, "', '", D46, "', '", F46, "', '", G46, "', '",, J46, "')")), (_xlfn.CONCAT("('", B46, "', '", C46, "', '", D46, "', '", F46, "', '", G46, "', '",, J46, "'),")))</f>
        <v>('Worcester sauce', 'SC', 'Sauces', 'millilitres', '4 weeks', '-'),</v>
      </c>
    </row>
    <row r="47" customFormat="false" ht="15" hidden="false" customHeight="false" outlineLevel="0" collapsed="false">
      <c r="A47" s="1" t="n">
        <v>46</v>
      </c>
      <c r="B47" s="1" t="s">
        <v>93</v>
      </c>
      <c r="C47" s="1" t="s">
        <v>56</v>
      </c>
      <c r="D47" s="1" t="s">
        <v>57</v>
      </c>
      <c r="F47" s="1" t="s">
        <v>43</v>
      </c>
      <c r="G47" s="1" t="s">
        <v>36</v>
      </c>
      <c r="J47" s="1" t="s">
        <v>15</v>
      </c>
      <c r="K47" s="2" t="str">
        <f aca="false">IF(ISBLANK(A48), (_xlfn.CONCAT("('", B47, "', '", C47, "', '", D47, "', '", F47, "', '", G47, "', '",, J47, "')")), (_xlfn.CONCAT("('", B47, "', '", C47, "', '", D47, "', '", F47, "', '", G47, "', '",, J47, "'),")))</f>
        <v>('Worcester sauce', 'SC', 'Sauces', '(tea/table)spoon', '4 weeks', '-'),</v>
      </c>
    </row>
    <row r="48" customFormat="false" ht="15" hidden="false" customHeight="false" outlineLevel="0" collapsed="false">
      <c r="A48" s="1" t="n">
        <v>47</v>
      </c>
      <c r="B48" s="1" t="s">
        <v>95</v>
      </c>
      <c r="C48" s="1" t="s">
        <v>53</v>
      </c>
      <c r="D48" s="1" t="s">
        <v>54</v>
      </c>
      <c r="F48" s="1" t="s">
        <v>13</v>
      </c>
      <c r="G48" s="1" t="s">
        <v>14</v>
      </c>
      <c r="J48" s="1" t="s">
        <v>15</v>
      </c>
      <c r="K48" s="2" t="str">
        <f aca="false">IF(ISBLANK(A49), (_xlfn.CONCAT("('", B48, "', '", C48, "', '", D48, "', '", F48, "', '", G48, "', '",, J48, "')")), (_xlfn.CONCAT("('", B48, "', '", C48, "', '", D48, "', '", F48, "', '", G48, "', '",, J48, "'),")))</f>
        <v>('Redcurrant jelly', 'AT', 'Artisan', 'grams', '2 weeks', '-'),</v>
      </c>
    </row>
    <row r="49" customFormat="false" ht="15" hidden="false" customHeight="false" outlineLevel="0" collapsed="false">
      <c r="A49" s="1" t="n">
        <v>48</v>
      </c>
      <c r="B49" s="1" t="s">
        <v>96</v>
      </c>
      <c r="C49" s="1" t="s">
        <v>97</v>
      </c>
      <c r="D49" s="1" t="s">
        <v>98</v>
      </c>
      <c r="F49" s="1" t="s">
        <v>13</v>
      </c>
      <c r="G49" s="1" t="s">
        <v>36</v>
      </c>
      <c r="J49" s="1" t="s">
        <v>15</v>
      </c>
      <c r="K49" s="2" t="str">
        <f aca="false">IF(ISBLANK(A50), (_xlfn.CONCAT("('", B49, "', '", C49, "', '", D49, "', '", F49, "', '", G49, "', '",, J49, "')")), (_xlfn.CONCAT("('", B49, "', '", C49, "', '", D49, "', '", F49, "', '", G49, "', '",, J49, "'),")))</f>
        <v>('Dried Cranberries', 'DF', 'Dried Fruit', 'grams', '4 weeks', '-'),</v>
      </c>
    </row>
    <row r="50" customFormat="false" ht="13.8" hidden="false" customHeight="false" outlineLevel="0" collapsed="false">
      <c r="A50" s="1" t="n">
        <v>49</v>
      </c>
      <c r="B50" s="1" t="s">
        <v>99</v>
      </c>
      <c r="C50" s="1" t="s">
        <v>26</v>
      </c>
      <c r="D50" s="1" t="s">
        <v>27</v>
      </c>
      <c r="F50" s="1" t="s">
        <v>43</v>
      </c>
      <c r="G50" s="1" t="s">
        <v>44</v>
      </c>
      <c r="J50" s="1" t="s">
        <v>15</v>
      </c>
      <c r="K50" s="2" t="str">
        <f aca="false">IF(ISBLANK(A51),(_xlfn.CONCAT("('",B50,"', '",C50,"', '",D50,"', '",F50,"', '",G50,"', '",,J50,"')")),(_xlfn.CONCAT("('",B50,"', '",C50,"', '",D50,"', '",F50,"', '",G50,"', '",,J50,"'),")))</f>
        <v>('Dill', 'HB', 'Herbs', '(tea/table)spoon', '24 weeks', '-'),</v>
      </c>
    </row>
    <row r="51" customFormat="false" ht="13.8" hidden="false" customHeight="false" outlineLevel="0" collapsed="false">
      <c r="A51" s="1" t="n">
        <v>50</v>
      </c>
      <c r="B51" s="1" t="s">
        <v>100</v>
      </c>
      <c r="C51" s="1" t="s">
        <v>21</v>
      </c>
      <c r="D51" s="1" t="s">
        <v>22</v>
      </c>
      <c r="F51" s="1" t="s">
        <v>13</v>
      </c>
      <c r="G51" s="1" t="s">
        <v>24</v>
      </c>
      <c r="J51" s="1" t="s">
        <v>15</v>
      </c>
      <c r="K51" s="2" t="str">
        <f aca="false">IF(ISBLANK(A52),(_xlfn.CONCAT("('",B51,"', '",C51,"', '",D51,"', '",F51,"', '",G51,"', '",,J51,"')")),(_xlfn.CONCAT("('",B51,"', '",C51,"', '",D51,"', '",F51,"', '",G51,"', '",,J51,"'),")))</f>
        <v>('Cauliflower', 'VG', 'Vegetables', 'grams', '1 week', '-'),</v>
      </c>
    </row>
    <row r="52" customFormat="false" ht="13.8" hidden="false" customHeight="false" outlineLevel="0" collapsed="false">
      <c r="A52" s="1" t="n">
        <v>51</v>
      </c>
      <c r="B52" s="1" t="s">
        <v>101</v>
      </c>
      <c r="C52" s="1" t="s">
        <v>21</v>
      </c>
      <c r="D52" s="1" t="s">
        <v>22</v>
      </c>
      <c r="F52" s="1" t="s">
        <v>102</v>
      </c>
      <c r="G52" s="1" t="s">
        <v>103</v>
      </c>
      <c r="J52" s="1" t="s">
        <v>15</v>
      </c>
      <c r="K52" s="2" t="str">
        <f aca="false">IF(ISBLANK(A53),(_xlfn.CONCAT("('",B52,"', '",C52,"', '",D52,"', '",F52,"', '",G52,"', '",,J52,"')")),(_xlfn.CONCAT("('",B52,"', '",C52,"', '",D52,"', '",F52,"', '",G52,"', '",,J52,"'),")))</f>
        <v>('Trimmed green beans', 'VG', 'Vegetables', 'tin', '8 weeks', '-'),</v>
      </c>
    </row>
    <row r="53" customFormat="false" ht="13.8" hidden="false" customHeight="false" outlineLevel="0" collapsed="false">
      <c r="A53" s="1" t="n">
        <v>52</v>
      </c>
      <c r="B53" s="1" t="s">
        <v>104</v>
      </c>
      <c r="C53" s="1" t="s">
        <v>89</v>
      </c>
      <c r="D53" s="1" t="s">
        <v>90</v>
      </c>
      <c r="F53" s="1" t="s">
        <v>13</v>
      </c>
      <c r="G53" s="1" t="s">
        <v>24</v>
      </c>
      <c r="J53" s="1" t="s">
        <v>15</v>
      </c>
      <c r="K53" s="2" t="str">
        <f aca="false">IF(ISBLANK(A54),(_xlfn.CONCAT("('",B53,"', '",C53,"', '",D53,"', '",F53,"', '",G53,"', '",,J53,"')")),(_xlfn.CONCAT("('",B53,"', '",C53,"', '",D53,"', '",F53,"', '",G53,"', '",,J53,"'),")))</f>
        <v>('Pork mince', 'PK', 'Pork', 'grams', '1 week', '-'),</v>
      </c>
    </row>
    <row r="54" customFormat="false" ht="13.8" hidden="false" customHeight="false" outlineLevel="0" collapsed="false">
      <c r="A54" s="1" t="n">
        <v>53</v>
      </c>
      <c r="B54" s="1" t="s">
        <v>105</v>
      </c>
      <c r="C54" s="1" t="s">
        <v>80</v>
      </c>
      <c r="D54" s="1" t="s">
        <v>81</v>
      </c>
      <c r="F54" s="1" t="s">
        <v>82</v>
      </c>
      <c r="G54" s="1" t="s">
        <v>44</v>
      </c>
      <c r="J54" s="1" t="s">
        <v>15</v>
      </c>
      <c r="K54" s="2" t="str">
        <f aca="false">IF(ISBLANK(A55),(_xlfn.CONCAT("('",B54,"', '",C54,"', '",D54,"', '",F54,"', '",G54,"', '",,J54,"')")),(_xlfn.CONCAT("('",B54,"', '",C54,"', '",D54,"', '",F54,"', '",G54,"', '",,J54,"'),")))</f>
        <v>('Chicken stock cube', 'SS', 'Seasoning', 'cube', '24 weeks', '-'),</v>
      </c>
    </row>
    <row r="55" customFormat="false" ht="13.8" hidden="false" customHeight="false" outlineLevel="0" collapsed="false">
      <c r="A55" s="1" t="n">
        <v>54</v>
      </c>
      <c r="B55" s="1" t="s">
        <v>106</v>
      </c>
      <c r="C55" s="1" t="s">
        <v>31</v>
      </c>
      <c r="D55" s="1" t="s">
        <v>32</v>
      </c>
      <c r="F55" s="1" t="s">
        <v>19</v>
      </c>
      <c r="G55" s="1" t="s">
        <v>24</v>
      </c>
      <c r="J55" s="1" t="s">
        <v>15</v>
      </c>
      <c r="K55" s="2" t="str">
        <f aca="false">IF(ISBLANK(A56),(_xlfn.CONCAT("('",B55,"', '",C55,"', '",D55,"', '",F55,"', '",G55,"', '",,J55,"')")),(_xlfn.CONCAT("('",B55,"', '",C55,"', '",D55,"', '",F55,"', '",G55,"', '",,J55,"'),")))</f>
        <v>('Cherry tomato', 'FT', 'Fruit', 'piece', '1 week', '-'),</v>
      </c>
    </row>
    <row r="56" customFormat="false" ht="13.8" hidden="false" customHeight="false" outlineLevel="0" collapsed="false">
      <c r="A56" s="1" t="n">
        <v>55</v>
      </c>
      <c r="B56" s="1" t="s">
        <v>107</v>
      </c>
      <c r="C56" s="1" t="s">
        <v>34</v>
      </c>
      <c r="D56" s="1" t="s">
        <v>35</v>
      </c>
      <c r="F56" s="1" t="s">
        <v>13</v>
      </c>
      <c r="G56" s="1" t="s">
        <v>24</v>
      </c>
      <c r="J56" s="1" t="s">
        <v>15</v>
      </c>
      <c r="K56" s="2" t="str">
        <f aca="false">IF(ISBLANK(A57),(_xlfn.CONCAT("('",B56,"', '",C56,"', '",D56,"', '",F56,"', '",G56,"', '",,J56,"')")),(_xlfn.CONCAT("('",B56,"', '",C56,"', '",D56,"', '",F56,"', '",G56,"', '",,J56,"'),")))</f>
        <v>('Italian hard cheese', 'DR', 'Dairy', 'grams', '1 week', '-'),</v>
      </c>
    </row>
    <row r="57" customFormat="false" ht="13.8" hidden="false" customHeight="false" outlineLevel="0" collapsed="false">
      <c r="A57" s="1" t="n">
        <v>56</v>
      </c>
      <c r="B57" s="1" t="s">
        <v>107</v>
      </c>
      <c r="C57" s="1" t="s">
        <v>34</v>
      </c>
      <c r="D57" s="1" t="s">
        <v>35</v>
      </c>
      <c r="F57" s="1" t="s">
        <v>76</v>
      </c>
      <c r="G57" s="1" t="s">
        <v>24</v>
      </c>
      <c r="J57" s="1" t="s">
        <v>15</v>
      </c>
      <c r="K57" s="2" t="str">
        <f aca="false">IF(ISBLANK(A58),(_xlfn.CONCAT("('",B57,"', '",C57,"', '",D57,"', '",F57,"', '",G57,"', '",,J57,"')")),(_xlfn.CONCAT("('",B57,"', '",C57,"', '",D57,"', '",F57,"', '",G57,"', '",,J57,"'),")))</f>
        <v>('Italian hard cheese', 'DR', 'Dairy', 'cup', '1 week', '-'),</v>
      </c>
    </row>
    <row r="58" customFormat="false" ht="13.8" hidden="false" customHeight="false" outlineLevel="0" collapsed="false">
      <c r="A58" s="1" t="n">
        <v>57</v>
      </c>
      <c r="B58" s="1" t="s">
        <v>108</v>
      </c>
      <c r="C58" s="1" t="s">
        <v>109</v>
      </c>
      <c r="D58" s="1" t="s">
        <v>110</v>
      </c>
      <c r="F58" s="1" t="s">
        <v>13</v>
      </c>
      <c r="G58" s="1" t="s">
        <v>14</v>
      </c>
      <c r="J58" s="1" t="s">
        <v>15</v>
      </c>
      <c r="K58" s="2" t="str">
        <f aca="false">IF(ISBLANK(A59),(_xlfn.CONCAT("('",B58,"', '",C58,"', '",D58,"', '",F58,"', '",G58,"', '",,J58,"')")),(_xlfn.CONCAT("('",B58,"', '",C58,"', '",D58,"', '",F58,"', '",G58,"', '",,J58,"'),")))</f>
        <v>('Chorizo', 'MP', 'Meat Product', 'grams', '2 weeks', '-'),</v>
      </c>
    </row>
    <row r="59" customFormat="false" ht="13.8" hidden="false" customHeight="false" outlineLevel="0" collapsed="false">
      <c r="A59" s="1" t="n">
        <v>58</v>
      </c>
      <c r="B59" s="1" t="s">
        <v>111</v>
      </c>
      <c r="C59" s="1" t="s">
        <v>26</v>
      </c>
      <c r="D59" s="1" t="s">
        <v>27</v>
      </c>
      <c r="F59" s="1" t="s">
        <v>43</v>
      </c>
      <c r="G59" s="1" t="s">
        <v>44</v>
      </c>
      <c r="J59" s="1" t="s">
        <v>15</v>
      </c>
      <c r="K59" s="2" t="str">
        <f aca="false">IF(ISBLANK(A60),(_xlfn.CONCAT("('",B59,"', '",C59,"', '",D59,"', '",F59,"', '",G59,"', '",,J59,"')")),(_xlfn.CONCAT("('",B59,"', '",C59,"', '",D59,"', '",F59,"', '",G59,"', '",,J59,"'),")))</f>
        <v>('Thyme', 'HB', 'Herbs', '(tea/table)spoon', '24 weeks', '-'),</v>
      </c>
    </row>
    <row r="60" customFormat="false" ht="13.8" hidden="false" customHeight="false" outlineLevel="0" collapsed="false">
      <c r="A60" s="1" t="n">
        <v>59</v>
      </c>
      <c r="B60" s="1" t="s">
        <v>112</v>
      </c>
      <c r="C60" s="1" t="s">
        <v>113</v>
      </c>
      <c r="D60" s="1" t="s">
        <v>114</v>
      </c>
      <c r="F60" s="1" t="s">
        <v>13</v>
      </c>
      <c r="G60" s="1" t="s">
        <v>36</v>
      </c>
      <c r="J60" s="1" t="s">
        <v>15</v>
      </c>
      <c r="K60" s="2" t="str">
        <f aca="false">IF(ISBLANK(A61),(_xlfn.CONCAT("('",B60,"', '",C60,"', '",D60,"', '",F60,"', '",G60,"', '",,J60,"')")),(_xlfn.CONCAT("('",B60,"', '",C60,"', '",D60,"', '",F60,"', '",G60,"', '",,J60,"'),")))</f>
        <v>('Arborio rice', 'RC', 'Rice', 'grams', '4 weeks', '-'),</v>
      </c>
    </row>
    <row r="61" customFormat="false" ht="13.8" hidden="false" customHeight="false" outlineLevel="0" collapsed="false">
      <c r="A61" s="1" t="n">
        <v>60</v>
      </c>
      <c r="B61" s="1" t="s">
        <v>112</v>
      </c>
      <c r="C61" s="1" t="s">
        <v>113</v>
      </c>
      <c r="D61" s="1" t="s">
        <v>114</v>
      </c>
      <c r="F61" s="1" t="s">
        <v>76</v>
      </c>
      <c r="G61" s="1" t="s">
        <v>36</v>
      </c>
      <c r="J61" s="1" t="s">
        <v>15</v>
      </c>
      <c r="K61" s="2" t="str">
        <f aca="false">IF(ISBLANK(A62),(_xlfn.CONCAT("('",B61,"', '",C61,"', '",D61,"', '",F61,"', '",G61,"', '",,J61,"')")),(_xlfn.CONCAT("('",B61,"', '",C61,"', '",D61,"', '",F61,"', '",G61,"', '",,J61,"'),")))</f>
        <v>('Arborio rice', 'RC', 'Rice', 'cup', '4 weeks', '-'),</v>
      </c>
    </row>
    <row r="62" customFormat="false" ht="13.8" hidden="false" customHeight="false" outlineLevel="0" collapsed="false">
      <c r="A62" s="1" t="n">
        <v>61</v>
      </c>
      <c r="B62" s="1" t="s">
        <v>115</v>
      </c>
      <c r="C62" s="1" t="s">
        <v>89</v>
      </c>
      <c r="D62" s="1" t="s">
        <v>90</v>
      </c>
      <c r="F62" s="1" t="s">
        <v>116</v>
      </c>
      <c r="G62" s="1" t="s">
        <v>24</v>
      </c>
      <c r="J62" s="1" t="s">
        <v>117</v>
      </c>
      <c r="K62" s="2" t="str">
        <f aca="false">IF(ISBLANK(A63),(_xlfn.CONCAT("('",B62,"', '",C62,"', '",D62,"', '",F62,"', '",G62,"', '",,J62,"')")),(_xlfn.CONCAT("('",B62,"', '",C62,"', '",D62,"', '",F62,"', '",G62,"', '",,J62,"'),")))</f>
        <v>('Bacon', 'PK', 'Pork', 'rashers', '1 week', 'The maple kind?'),</v>
      </c>
    </row>
    <row r="63" customFormat="false" ht="23.85" hidden="false" customHeight="false" outlineLevel="0" collapsed="false">
      <c r="A63" s="1" t="n">
        <v>62</v>
      </c>
      <c r="B63" s="1" t="s">
        <v>118</v>
      </c>
      <c r="C63" s="1" t="s">
        <v>31</v>
      </c>
      <c r="D63" s="1" t="s">
        <v>32</v>
      </c>
      <c r="F63" s="1" t="s">
        <v>13</v>
      </c>
      <c r="G63" s="1" t="s">
        <v>36</v>
      </c>
      <c r="J63" s="5" t="s">
        <v>119</v>
      </c>
      <c r="K63" s="2" t="str">
        <f aca="false">IF(ISBLANK(A64),(_xlfn.CONCAT("('",B63,"', '",C63,"', '",D63,"', '",F63,"', '",G63,"', '",,J63,"')")),(_xlfn.CONCAT("('",B63,"', '",C63,"', '",D63,"', '",F63,"', '",G63,"', '",,J63,"'),")))</f>
        <v>('Black olives', 'FT', 'Fruit', 'grams', '4 weeks', 'Scientifically speaking, olives count as fruit - who would have known?'),</v>
      </c>
    </row>
    <row r="64" customFormat="false" ht="13.8" hidden="false" customHeight="false" outlineLevel="0" collapsed="false">
      <c r="A64" s="1" t="n">
        <v>63</v>
      </c>
      <c r="B64" s="1" t="s">
        <v>120</v>
      </c>
      <c r="C64" s="1" t="s">
        <v>56</v>
      </c>
      <c r="D64" s="1" t="s">
        <v>57</v>
      </c>
      <c r="F64" s="1" t="s">
        <v>13</v>
      </c>
      <c r="G64" s="1" t="s">
        <v>36</v>
      </c>
      <c r="J64" s="1" t="s">
        <v>15</v>
      </c>
      <c r="K64" s="2" t="str">
        <f aca="false">IF(ISBLANK(A65),(_xlfn.CONCAT("('",B64,"', '",C64,"', '",D64,"', '",F64,"', '",G64,"', '",,J64,"')")),(_xlfn.CONCAT("('",B64,"', '",C64,"', '",D64,"', '",F64,"', '",G64,"', '",,J64,"'),")))</f>
        <v>('Garlic paste', 'SC', 'Sauces', 'grams', '4 weeks', '-'),</v>
      </c>
    </row>
    <row r="65" customFormat="false" ht="13.8" hidden="false" customHeight="false" outlineLevel="0" collapsed="false">
      <c r="A65" s="1" t="n">
        <v>64</v>
      </c>
      <c r="B65" s="1" t="s">
        <v>120</v>
      </c>
      <c r="C65" s="1" t="s">
        <v>56</v>
      </c>
      <c r="D65" s="1" t="s">
        <v>57</v>
      </c>
      <c r="F65" s="1" t="s">
        <v>43</v>
      </c>
      <c r="G65" s="1" t="s">
        <v>36</v>
      </c>
      <c r="J65" s="1" t="s">
        <v>15</v>
      </c>
      <c r="K65" s="2" t="str">
        <f aca="false">IF(ISBLANK(A66),(_xlfn.CONCAT("('",B65,"', '",C65,"', '",D65,"', '",F65,"', '",G65,"', '",,J65,"')")),(_xlfn.CONCAT("('",B65,"', '",C65,"', '",D65,"', '",F65,"', '",G65,"', '",,J65,"'),")))</f>
        <v>('Garlic paste', 'SC', 'Sauces', '(tea/table)spoon', '4 weeks', '-'),</v>
      </c>
    </row>
    <row r="66" customFormat="false" ht="13.8" hidden="false" customHeight="false" outlineLevel="0" collapsed="false">
      <c r="A66" s="1" t="n">
        <v>65</v>
      </c>
      <c r="B66" s="1" t="s">
        <v>121</v>
      </c>
      <c r="C66" s="1" t="s">
        <v>56</v>
      </c>
      <c r="D66" s="1" t="s">
        <v>57</v>
      </c>
      <c r="F66" s="1" t="s">
        <v>13</v>
      </c>
      <c r="G66" s="1" t="s">
        <v>36</v>
      </c>
      <c r="J66" s="1" t="s">
        <v>15</v>
      </c>
      <c r="K66" s="2" t="str">
        <f aca="false">IF(ISBLANK(A67),(_xlfn.CONCAT("('",B66,"', '",C66,"', '",D66,"', '",F66,"', '",G66,"', '",,J66,"')")),(_xlfn.CONCAT("('",B66,"', '",C66,"', '",D66,"', '",F66,"', '",G66,"', '",,J66,"'),")))</f>
        <v>('Tomato paste', 'SC', 'Sauces', 'grams', '4 weeks', '-'),</v>
      </c>
    </row>
    <row r="67" customFormat="false" ht="13.8" hidden="false" customHeight="false" outlineLevel="0" collapsed="false">
      <c r="A67" s="1" t="n">
        <v>66</v>
      </c>
      <c r="B67" s="1" t="s">
        <v>121</v>
      </c>
      <c r="C67" s="1" t="s">
        <v>56</v>
      </c>
      <c r="D67" s="1" t="s">
        <v>57</v>
      </c>
      <c r="F67" s="1" t="s">
        <v>43</v>
      </c>
      <c r="G67" s="1" t="s">
        <v>36</v>
      </c>
      <c r="J67" s="1" t="s">
        <v>15</v>
      </c>
      <c r="K67" s="2" t="str">
        <f aca="false">IF(ISBLANK(A68),(_xlfn.CONCAT("('",B67,"', '",C67,"', '",D67,"', '",F67,"', '",G67,"', '",,J67,"')")),(_xlfn.CONCAT("('",B67,"', '",C67,"', '",D67,"', '",F67,"', '",G67,"', '",,J67,"'),")))</f>
        <v>('Tomato paste', 'SC', 'Sauces', '(tea/table)spoon', '4 weeks', '-'),</v>
      </c>
    </row>
    <row r="68" customFormat="false" ht="13.8" hidden="false" customHeight="false" outlineLevel="0" collapsed="false">
      <c r="A68" s="1" t="n">
        <v>67</v>
      </c>
      <c r="B68" s="1" t="s">
        <v>118</v>
      </c>
      <c r="C68" s="1" t="s">
        <v>31</v>
      </c>
      <c r="D68" s="1" t="s">
        <v>32</v>
      </c>
      <c r="F68" s="1" t="s">
        <v>76</v>
      </c>
      <c r="G68" s="1" t="s">
        <v>36</v>
      </c>
      <c r="J68" s="1" t="s">
        <v>15</v>
      </c>
      <c r="K68" s="2" t="str">
        <f aca="false">IF(ISBLANK(A69),(_xlfn.CONCAT("('",B68,"', '",C68,"', '",D68,"', '",F68,"', '",G68,"', '",,J68,"')")),(_xlfn.CONCAT("('",B68,"', '",C68,"', '",D68,"', '",F68,"', '",G68,"', '",,J68,"'),")))</f>
        <v>('Black olives', 'FT', 'Fruit', 'cup', '4 weeks', '-'),</v>
      </c>
    </row>
    <row r="69" customFormat="false" ht="13.8" hidden="false" customHeight="false" outlineLevel="0" collapsed="false">
      <c r="A69" s="1" t="n">
        <v>68</v>
      </c>
      <c r="B69" s="1" t="s">
        <v>122</v>
      </c>
      <c r="C69" s="1" t="s">
        <v>21</v>
      </c>
      <c r="D69" s="1" t="s">
        <v>22</v>
      </c>
      <c r="F69" s="1" t="s">
        <v>123</v>
      </c>
      <c r="G69" s="1" t="s">
        <v>24</v>
      </c>
      <c r="J69" s="1" t="s">
        <v>15</v>
      </c>
      <c r="K69" s="2" t="str">
        <f aca="false">IF(ISBLANK(A70),(_xlfn.CONCAT("('",B69,"', '",C69,"', '",D69,"', '",F69,"', '",G69,"', '",,J69,"')")),(_xlfn.CONCAT("('",B69,"', '",C69,"', '",D69,"', '",F69,"', '",G69,"', '",,J69,"'),")))</f>
        <v>('Baby leaf spinach', 'VG', 'Vegetables', 'gram', '1 week', '-'),</v>
      </c>
    </row>
    <row r="70" customFormat="false" ht="13.8" hidden="false" customHeight="false" outlineLevel="0" collapsed="false">
      <c r="A70" s="1" t="n">
        <v>69</v>
      </c>
      <c r="B70" s="1" t="s">
        <v>124</v>
      </c>
      <c r="C70" s="1" t="s">
        <v>34</v>
      </c>
      <c r="D70" s="1" t="s">
        <v>35</v>
      </c>
      <c r="J70" s="1" t="s">
        <v>15</v>
      </c>
      <c r="K70" s="2" t="str">
        <f aca="false">IF(ISBLANK(A71),(_xlfn.CONCAT("('",B70,"', '",C70,"', '",D70,"', '",F70,"', '",G70,"', '",,J70,"')")),(_xlfn.CONCAT("('",B70,"', '",C70,"', '",D70,"', '",F70,"', '",G70,"', '",,J70,"'),")))</f>
        <v>('Natural yoghurt', 'DR', 'Dairy', '', '', '-'),</v>
      </c>
    </row>
    <row r="71" customFormat="false" ht="13.8" hidden="false" customHeight="false" outlineLevel="0" collapsed="false">
      <c r="A71" s="1" t="n">
        <v>70</v>
      </c>
      <c r="B71" s="1" t="s">
        <v>125</v>
      </c>
      <c r="C71" s="1" t="s">
        <v>31</v>
      </c>
      <c r="D71" s="1" t="s">
        <v>32</v>
      </c>
      <c r="F71" s="1" t="s">
        <v>102</v>
      </c>
      <c r="G71" s="1" t="s">
        <v>36</v>
      </c>
      <c r="J71" s="1" t="s">
        <v>15</v>
      </c>
      <c r="K71" s="2" t="str">
        <f aca="false">IF(ISBLANK(A72),(_xlfn.CONCAT("('",B71,"', '",C71,"', '",D71,"', '",F71,"', '",G71,"', '",,J71,"')")),(_xlfn.CONCAT("('",B71,"', '",C71,"', '",D71,"', '",F71,"', '",G71,"', '",,J71,"'),")))</f>
        <v>('Pineapple', 'FT', 'Fruit', 'tin', '4 weeks', '-'),</v>
      </c>
    </row>
    <row r="72" customFormat="false" ht="13.8" hidden="false" customHeight="false" outlineLevel="0" collapsed="false">
      <c r="A72" s="1" t="n">
        <v>71</v>
      </c>
      <c r="B72" s="1" t="s">
        <v>126</v>
      </c>
      <c r="C72" s="1" t="s">
        <v>113</v>
      </c>
      <c r="D72" s="1" t="s">
        <v>114</v>
      </c>
      <c r="F72" s="1" t="s">
        <v>13</v>
      </c>
      <c r="G72" s="1" t="s">
        <v>36</v>
      </c>
      <c r="J72" s="1" t="s">
        <v>15</v>
      </c>
      <c r="K72" s="2" t="str">
        <f aca="false">IF(ISBLANK(A73),(_xlfn.CONCAT("('",B72,"', '",C72,"', '",D72,"', '",F72,"', '",G72,"', '",,J72,"')")),(_xlfn.CONCAT("('",B72,"', '",C72,"', '",D72,"', '",F72,"', '",G72,"', '",,J72,"'),")))</f>
        <v>('Basmati rice', 'RC', 'Rice', 'grams', '4 weeks', '-'),</v>
      </c>
    </row>
    <row r="73" customFormat="false" ht="13.8" hidden="false" customHeight="false" outlineLevel="0" collapsed="false">
      <c r="A73" s="1" t="n">
        <v>72</v>
      </c>
      <c r="B73" s="1" t="s">
        <v>127</v>
      </c>
      <c r="C73" s="1" t="s">
        <v>21</v>
      </c>
      <c r="D73" s="1" t="s">
        <v>22</v>
      </c>
      <c r="F73" s="1" t="s">
        <v>19</v>
      </c>
      <c r="G73" s="1" t="s">
        <v>24</v>
      </c>
      <c r="J73" s="1" t="s">
        <v>15</v>
      </c>
      <c r="K73" s="2" t="str">
        <f aca="false">IF(ISBLANK(A74),(_xlfn.CONCAT("('",B73,"', '",C73,"', '",D73,"', '",F73,"', '",G73,"', '",,J73,"')")),(_xlfn.CONCAT("('",B73,"', '",C73,"', '",D73,"', '",F73,"', '",G73,"', '",,J73,"'),")))</f>
        <v>('Red pepper', 'VG', 'Vegetables', 'piece', '1 week', '-'),</v>
      </c>
    </row>
    <row r="74" customFormat="false" ht="13.8" hidden="false" customHeight="false" outlineLevel="0" collapsed="false">
      <c r="A74" s="1" t="n">
        <v>73</v>
      </c>
      <c r="B74" s="1" t="s">
        <v>128</v>
      </c>
      <c r="C74" s="1" t="s">
        <v>65</v>
      </c>
      <c r="D74" s="1" t="s">
        <v>66</v>
      </c>
      <c r="F74" s="1" t="s">
        <v>43</v>
      </c>
      <c r="G74" s="1" t="s">
        <v>44</v>
      </c>
      <c r="J74" s="1" t="s">
        <v>15</v>
      </c>
      <c r="K74" s="2" t="str">
        <f aca="false">IF(ISBLANK(A75),(_xlfn.CONCAT("('",B74,"', '",C74,"', '",D74,"', '",F74,"', '",G74,"', '",,J74,"')")),(_xlfn.CONCAT("('",B74,"', '",C74,"', '",D74,"', '",F74,"', '",G74,"', '",,J74,"'),")))</f>
        <v>('Chilli flakes', 'SP', 'Spice', '(tea/table)spoon', '24 weeks', '-'),</v>
      </c>
    </row>
    <row r="75" customFormat="false" ht="13.8" hidden="false" customHeight="false" outlineLevel="0" collapsed="false">
      <c r="A75" s="1" t="n">
        <v>74</v>
      </c>
      <c r="B75" s="1" t="s">
        <v>129</v>
      </c>
      <c r="C75" s="1" t="s">
        <v>130</v>
      </c>
      <c r="D75" s="1" t="s">
        <v>131</v>
      </c>
      <c r="F75" s="1" t="s">
        <v>43</v>
      </c>
      <c r="G75" s="1" t="s">
        <v>62</v>
      </c>
      <c r="J75" s="1" t="s">
        <v>132</v>
      </c>
      <c r="K75" s="2" t="str">
        <f aca="false">IF(ISBLANK(A76),(_xlfn.CONCAT("('",B75,"', '",C75,"', '",D75,"', '",F75,"', '",G75,"', '",,J75,"')")),(_xlfn.CONCAT("('",B75,"', '",C75,"', '",D75,"', '",F75,"', '",G75,"', '",,J75,"'),")))</f>
        <v>('Cornflour', 'LA', 'Leavening Agent', '(tea/table)spoon', '12 weeks', 'Same as cornstarch'),</v>
      </c>
    </row>
    <row r="76" customFormat="false" ht="13.8" hidden="false" customHeight="false" outlineLevel="0" collapsed="false">
      <c r="A76" s="1" t="n">
        <v>75</v>
      </c>
      <c r="B76" s="1" t="s">
        <v>133</v>
      </c>
      <c r="C76" s="1" t="s">
        <v>56</v>
      </c>
      <c r="D76" s="1" t="s">
        <v>57</v>
      </c>
      <c r="F76" s="1" t="s">
        <v>43</v>
      </c>
      <c r="G76" s="1" t="s">
        <v>62</v>
      </c>
      <c r="J76" s="1" t="s">
        <v>15</v>
      </c>
      <c r="K76" s="2" t="str">
        <f aca="false">IF(ISBLANK(A77),(_xlfn.CONCAT("('",B76,"', '",C76,"', '",D76,"', '",F76,"', '",G76,"', '",,J76,"')")),(_xlfn.CONCAT("('",B76,"', '",C76,"', '",D76,"', '",F76,"', '",G76,"', '",,J76,"'),")))</f>
        <v>('Soy sauce', 'SC', 'Sauces', '(tea/table)spoon', '12 weeks', '-'),</v>
      </c>
    </row>
    <row r="77" customFormat="false" ht="13.8" hidden="false" customHeight="false" outlineLevel="0" collapsed="false">
      <c r="A77" s="1" t="n">
        <v>76</v>
      </c>
      <c r="B77" s="1" t="s">
        <v>134</v>
      </c>
      <c r="C77" s="1" t="s">
        <v>135</v>
      </c>
      <c r="D77" s="1" t="s">
        <v>136</v>
      </c>
      <c r="F77" s="1" t="s">
        <v>13</v>
      </c>
      <c r="G77" s="1" t="s">
        <v>14</v>
      </c>
      <c r="J77" s="1" t="s">
        <v>15</v>
      </c>
      <c r="K77" s="2" t="str">
        <f aca="false">IF(ISBLANK(A78),(_xlfn.CONCAT("('",B77,"', '",C77,"', '",D77,"', '",F77,"', '",G77,"', '",,J77,"')")),(_xlfn.CONCAT("('",B77,"', '",C77,"', '",D77,"', '",F77,"', '",G77,"', '",,J77,"'),")))</f>
        <v>('Cashew nuts', 'NT', 'Nuts', 'grams', '2 weeks', '-'),</v>
      </c>
    </row>
    <row r="78" customFormat="false" ht="13.8" hidden="false" customHeight="false" outlineLevel="0" collapsed="false">
      <c r="A78" s="1" t="n">
        <v>77</v>
      </c>
      <c r="B78" s="1" t="s">
        <v>137</v>
      </c>
      <c r="C78" s="1" t="s">
        <v>21</v>
      </c>
      <c r="D78" s="1" t="s">
        <v>22</v>
      </c>
      <c r="F78" s="1" t="s">
        <v>19</v>
      </c>
      <c r="G78" s="1" t="s">
        <v>24</v>
      </c>
      <c r="J78" s="1" t="s">
        <v>15</v>
      </c>
      <c r="K78" s="2" t="str">
        <f aca="false">IF(ISBLANK(A79),(_xlfn.CONCAT("('",B78,"', '",C78,"', '",D78,"', '",F78,"', '",G78,"', '",,J78,"')")),(_xlfn.CONCAT("('",B78,"', '",C78,"', '",D78,"', '",F78,"', '",G78,"', '",,J78,"'),")))</f>
        <v>('Parsnip', 'VG', 'Vegetables', 'piece', '1 week', '-'),</v>
      </c>
    </row>
    <row r="79" customFormat="false" ht="13.8" hidden="false" customHeight="false" outlineLevel="0" collapsed="false">
      <c r="A79" s="1" t="n">
        <v>78</v>
      </c>
      <c r="B79" s="1" t="s">
        <v>138</v>
      </c>
      <c r="C79" s="1" t="s">
        <v>56</v>
      </c>
      <c r="D79" s="1" t="s">
        <v>57</v>
      </c>
      <c r="F79" s="1" t="s">
        <v>43</v>
      </c>
      <c r="G79" s="1" t="s">
        <v>14</v>
      </c>
      <c r="J79" s="1" t="s">
        <v>15</v>
      </c>
      <c r="K79" s="2" t="str">
        <f aca="false">IF(ISBLANK(A80),(_xlfn.CONCAT("('",B79,"', '",C79,"', '",D79,"', '",F79,"', '",G79,"', '",,J79,"')")),(_xlfn.CONCAT("('",B79,"', '",C79,"', '",D79,"', '",F79,"', '",G79,"', '",,J79,"'),")))</f>
        <v>('Wholegrain mustard', 'SC', 'Sauces', '(tea/table)spoon', '2 weeks', '-'),</v>
      </c>
    </row>
    <row r="80" customFormat="false" ht="13.8" hidden="false" customHeight="false" outlineLevel="0" collapsed="false">
      <c r="A80" s="1" t="n">
        <v>79</v>
      </c>
      <c r="B80" s="1" t="s">
        <v>139</v>
      </c>
      <c r="C80" s="1" t="s">
        <v>56</v>
      </c>
      <c r="D80" s="1" t="s">
        <v>57</v>
      </c>
      <c r="F80" s="1" t="s">
        <v>43</v>
      </c>
      <c r="G80" s="1" t="s">
        <v>14</v>
      </c>
      <c r="J80" s="1" t="s">
        <v>15</v>
      </c>
      <c r="K80" s="2" t="str">
        <f aca="false">IF(ISBLANK(A81),(_xlfn.CONCAT("('",B80,"', '",C80,"', '",D80,"', '",F80,"', '",G80,"', '",,J80,"')")),(_xlfn.CONCAT("('",B80,"', '",C80,"', '",D80,"', '",F80,"', '",G80,"', '",,J80,"'),")))</f>
        <v>('French mustard', 'SC', 'Sauces', '(tea/table)spoon', '2 weeks', '-'),</v>
      </c>
    </row>
    <row r="81" customFormat="false" ht="13.8" hidden="false" customHeight="false" outlineLevel="0" collapsed="false">
      <c r="A81" s="1" t="n">
        <v>80</v>
      </c>
      <c r="B81" s="1" t="s">
        <v>140</v>
      </c>
      <c r="C81" s="1" t="s">
        <v>34</v>
      </c>
      <c r="D81" s="1" t="s">
        <v>35</v>
      </c>
      <c r="F81" s="1" t="s">
        <v>13</v>
      </c>
      <c r="G81" s="1" t="s">
        <v>24</v>
      </c>
      <c r="J81" s="1" t="s">
        <v>15</v>
      </c>
      <c r="K81" s="2" t="str">
        <f aca="false">IF(ISBLANK(A82),(_xlfn.CONCAT("('",B81,"', '",C81,"', '",D81,"', '",F81,"', '",G81,"', '",,J81,"')")),(_xlfn.CONCAT("('",B81,"', '",C81,"', '",D81,"', '",F81,"', '",G81,"', '",,J81,"'),")))</f>
        <v>('Mature cheddar', 'DR', 'Dairy', 'grams', '1 week', '-'),</v>
      </c>
    </row>
    <row r="82" customFormat="false" ht="23.85" hidden="false" customHeight="false" outlineLevel="0" collapsed="false">
      <c r="A82" s="1" t="n">
        <v>81</v>
      </c>
      <c r="B82" s="1" t="s">
        <v>141</v>
      </c>
      <c r="C82" s="1" t="s">
        <v>21</v>
      </c>
      <c r="D82" s="1" t="s">
        <v>22</v>
      </c>
      <c r="F82" s="1" t="s">
        <v>13</v>
      </c>
      <c r="G82" s="1" t="s">
        <v>24</v>
      </c>
      <c r="J82" s="5" t="s">
        <v>142</v>
      </c>
      <c r="K82" s="2" t="str">
        <f aca="false">IF(ISBLANK(A83),(_xlfn.CONCAT("('",B82,"', '",C82,"', '",D82,"', '",F82,"', '",G82,"', '",,J82,"')")),(_xlfn.CONCAT("('",B82,"', '",C82,"', '",D82,"', '",F82,"', '",G82,"', '",,J82,"'),")))</f>
        <v>('Cavolo nero', 'VG', 'Vegetables', 'grams', '1 week', 'Some form of aquatic plant. Tastes horrendous.'),</v>
      </c>
    </row>
    <row r="83" customFormat="false" ht="13.8" hidden="false" customHeight="false" outlineLevel="0" collapsed="false">
      <c r="A83" s="1" t="n">
        <v>82</v>
      </c>
      <c r="B83" s="1" t="s">
        <v>143</v>
      </c>
      <c r="C83" s="1" t="s">
        <v>65</v>
      </c>
      <c r="D83" s="1" t="s">
        <v>66</v>
      </c>
      <c r="F83" s="1" t="s">
        <v>43</v>
      </c>
      <c r="G83" s="1" t="s">
        <v>44</v>
      </c>
      <c r="J83" s="1" t="s">
        <v>15</v>
      </c>
      <c r="K83" s="2" t="str">
        <f aca="false">IF(ISBLANK(A84),(_xlfn.CONCAT("('",B83,"', '",C83,"', '",D83,"', '",F83,"', '",G83,"', '",,J83,"')")),(_xlfn.CONCAT("('",B83,"', '",C83,"', '",D83,"', '",F83,"', '",G83,"', '",,J83,"'),")))</f>
        <v>('Cinnamon', 'SP', 'Spice', '(tea/table)spoon', '24 weeks', '-'),</v>
      </c>
    </row>
    <row r="84" customFormat="false" ht="13.8" hidden="false" customHeight="false" outlineLevel="0" collapsed="false">
      <c r="A84" s="1" t="n">
        <v>83</v>
      </c>
      <c r="B84" s="1" t="s">
        <v>144</v>
      </c>
      <c r="C84" s="1" t="s">
        <v>21</v>
      </c>
      <c r="D84" s="1" t="s">
        <v>22</v>
      </c>
      <c r="F84" s="1" t="s">
        <v>102</v>
      </c>
      <c r="G84" s="1" t="s">
        <v>36</v>
      </c>
      <c r="J84" s="1" t="s">
        <v>15</v>
      </c>
      <c r="K84" s="2" t="str">
        <f aca="false">IF(ISBLANK(A85),(_xlfn.CONCAT("('",B84,"', '",C84,"', '",D84,"', '",F84,"', '",G84,"', '",,J84,"')")),(_xlfn.CONCAT("('",B84,"', '",C84,"', '",D84,"', '",F84,"', '",G84,"', '",,J84,"'),")))</f>
        <v>('Red kidney beans', 'VG', 'Vegetables', 'tin', '4 weeks', '-'),</v>
      </c>
    </row>
    <row r="85" customFormat="false" ht="13.8" hidden="false" customHeight="false" outlineLevel="0" collapsed="false">
      <c r="A85" s="1" t="n">
        <v>84</v>
      </c>
      <c r="B85" s="1" t="s">
        <v>145</v>
      </c>
      <c r="C85" s="1" t="s">
        <v>31</v>
      </c>
      <c r="D85" s="1" t="s">
        <v>32</v>
      </c>
      <c r="F85" s="1" t="s">
        <v>19</v>
      </c>
      <c r="G85" s="1" t="s">
        <v>24</v>
      </c>
      <c r="J85" s="1" t="s">
        <v>15</v>
      </c>
      <c r="K85" s="2" t="str">
        <f aca="false">IF(ISBLANK(A86),(_xlfn.CONCAT("('",B85,"', '",C85,"', '",D85,"', '",F85,"', '",G85,"', '",,J85,"')")),(_xlfn.CONCAT("('",B85,"', '",C85,"', '",D85,"', '",F85,"', '",G85,"', '",,J85,"'),")))</f>
        <v>('Medium tomato', 'FT', 'Fruit', 'piece', '1 week', '-'),</v>
      </c>
    </row>
    <row r="86" customFormat="false" ht="13.8" hidden="false" customHeight="false" outlineLevel="0" collapsed="false">
      <c r="A86" s="1" t="n">
        <v>85</v>
      </c>
      <c r="B86" s="1" t="s">
        <v>146</v>
      </c>
      <c r="C86" s="1" t="s">
        <v>109</v>
      </c>
      <c r="D86" s="1" t="s">
        <v>110</v>
      </c>
      <c r="F86" s="1" t="s">
        <v>19</v>
      </c>
      <c r="G86" s="1" t="s">
        <v>24</v>
      </c>
      <c r="J86" s="1" t="s">
        <v>15</v>
      </c>
      <c r="K86" s="2" t="str">
        <f aca="false">IF(ISBLANK(A87),(_xlfn.CONCAT("('",B86,"', '",C86,"', '",D86,"', '",F86,"', '",G86,"', '",,J86,"')")),(_xlfn.CONCAT("('",B86,"', '",C86,"', '",D86,"', '",F86,"', '",G86,"', '",,J86,"'),")))</f>
        <v>('Cumberland sausage', 'MP', 'Meat Product', 'piece', '1 week', '-'),</v>
      </c>
    </row>
    <row r="87" customFormat="false" ht="13.8" hidden="false" customHeight="false" outlineLevel="0" collapsed="false">
      <c r="A87" s="1" t="n">
        <v>86</v>
      </c>
      <c r="B87" s="1" t="s">
        <v>147</v>
      </c>
      <c r="C87" s="1" t="s">
        <v>80</v>
      </c>
      <c r="D87" s="1" t="s">
        <v>81</v>
      </c>
      <c r="F87" s="1" t="s">
        <v>43</v>
      </c>
      <c r="G87" s="1" t="s">
        <v>44</v>
      </c>
      <c r="J87" s="1" t="s">
        <v>15</v>
      </c>
      <c r="K87" s="2" t="str">
        <f aca="false">IF(ISBLANK(A88),(_xlfn.CONCAT("('",B87,"', '",C87,"', '",D87,"', '",F87,"', '",G87,"', '",,J87,"')")),(_xlfn.CONCAT("('",B87,"', '",C87,"', '",D87,"', '",F87,"', '",G87,"', '",,J87,"'),")))</f>
        <v>('Sugar', 'SS', 'Seasoning', '(tea/table)spoon', '24 weeks', '-'),</v>
      </c>
    </row>
    <row r="88" customFormat="false" ht="13.8" hidden="false" customHeight="false" outlineLevel="0" collapsed="false">
      <c r="A88" s="1" t="n">
        <v>87</v>
      </c>
      <c r="B88" s="1" t="s">
        <v>148</v>
      </c>
      <c r="C88" s="1" t="s">
        <v>130</v>
      </c>
      <c r="D88" s="1" t="s">
        <v>131</v>
      </c>
      <c r="F88" s="1" t="s">
        <v>43</v>
      </c>
      <c r="G88" s="1" t="s">
        <v>62</v>
      </c>
      <c r="J88" s="1" t="s">
        <v>15</v>
      </c>
      <c r="K88" s="2" t="str">
        <f aca="false">IF(ISBLANK(A89),(_xlfn.CONCAT("('",B88,"', '",C88,"', '",D88,"', '",F88,"', '",G88,"', '",,J88,"')")),(_xlfn.CONCAT("('",B88,"', '",C88,"', '",D88,"', '",F88,"', '",G88,"', '",,J88,"'),")))</f>
        <v>('Baking powder', 'LA', 'Leavening Agent', '(tea/table)spoon', '12 weeks', '-'),</v>
      </c>
    </row>
    <row r="89" customFormat="false" ht="13.8" hidden="false" customHeight="false" outlineLevel="0" collapsed="false">
      <c r="A89" s="1" t="n">
        <v>88</v>
      </c>
      <c r="B89" s="1" t="s">
        <v>149</v>
      </c>
      <c r="C89" s="1" t="s">
        <v>130</v>
      </c>
      <c r="D89" s="1" t="s">
        <v>131</v>
      </c>
      <c r="F89" s="1" t="s">
        <v>43</v>
      </c>
      <c r="G89" s="1" t="s">
        <v>62</v>
      </c>
      <c r="J89" s="1" t="s">
        <v>15</v>
      </c>
      <c r="K89" s="2" t="str">
        <f aca="false">IF(ISBLANK(A90),(_xlfn.CONCAT("('",B89,"', '",C89,"', '",D89,"', '",F89,"', '",G89,"', '",,J89,"')")),(_xlfn.CONCAT("('",B89,"', '",C89,"', '",D89,"', '",F89,"', '",G89,"', '",,J89,"'),")))</f>
        <v>('Baking soda', 'LA', 'Leavening Agent', '(tea/table)spoon', '12 weeks', '-'),</v>
      </c>
    </row>
    <row r="90" customFormat="false" ht="13.8" hidden="false" customHeight="false" outlineLevel="0" collapsed="false">
      <c r="A90" s="1" t="n">
        <v>89</v>
      </c>
      <c r="B90" s="1" t="s">
        <v>150</v>
      </c>
      <c r="C90" s="1" t="s">
        <v>80</v>
      </c>
      <c r="D90" s="1" t="s">
        <v>81</v>
      </c>
      <c r="F90" s="1" t="s">
        <v>13</v>
      </c>
      <c r="G90" s="1" t="s">
        <v>44</v>
      </c>
      <c r="J90" s="1" t="s">
        <v>15</v>
      </c>
      <c r="K90" s="2" t="str">
        <f aca="false">IF(ISBLANK(A91),(_xlfn.CONCAT("('",B90,"', '",C90,"', '",D90,"', '",F90,"', '",G90,"', '",,J90,"')")),(_xlfn.CONCAT("('",B90,"', '",C90,"', '",D90,"', '",F90,"', '",G90,"', '",,J90,"'),")))</f>
        <v>('White sugar', 'SS', 'Seasoning', 'grams', '24 weeks', '-'),</v>
      </c>
    </row>
    <row r="91" customFormat="false" ht="13.8" hidden="false" customHeight="false" outlineLevel="0" collapsed="false">
      <c r="A91" s="1" t="n">
        <v>90</v>
      </c>
      <c r="B91" s="1" t="s">
        <v>150</v>
      </c>
      <c r="C91" s="1" t="s">
        <v>80</v>
      </c>
      <c r="D91" s="1" t="s">
        <v>81</v>
      </c>
      <c r="F91" s="1" t="s">
        <v>76</v>
      </c>
      <c r="G91" s="1" t="s">
        <v>44</v>
      </c>
      <c r="J91" s="1" t="s">
        <v>15</v>
      </c>
      <c r="K91" s="2" t="str">
        <f aca="false">IF(ISBLANK(A92),(_xlfn.CONCAT("('",B91,"', '",C91,"', '",D91,"', '",F91,"', '",G91,"', '",,J91,"')")),(_xlfn.CONCAT("('",B91,"', '",C91,"', '",D91,"', '",F91,"', '",G91,"', '",,J91,"'),")))</f>
        <v>('White sugar', 'SS', 'Seasoning', 'cup', '24 weeks', '-'),</v>
      </c>
    </row>
    <row r="92" customFormat="false" ht="13.8" hidden="false" customHeight="false" outlineLevel="0" collapsed="false">
      <c r="A92" s="1" t="n">
        <v>91</v>
      </c>
      <c r="B92" s="1" t="s">
        <v>150</v>
      </c>
      <c r="C92" s="1" t="s">
        <v>80</v>
      </c>
      <c r="D92" s="1" t="s">
        <v>81</v>
      </c>
      <c r="F92" s="1" t="s">
        <v>43</v>
      </c>
      <c r="G92" s="1" t="s">
        <v>44</v>
      </c>
      <c r="J92" s="1" t="s">
        <v>15</v>
      </c>
      <c r="K92" s="2" t="str">
        <f aca="false">IF(ISBLANK(A93),(_xlfn.CONCAT("('",B92,"', '",C92,"', '",D92,"', '",F92,"', '",G92,"', '",,J92,"')")),(_xlfn.CONCAT("('",B92,"', '",C92,"', '",D92,"', '",F92,"', '",G92,"', '",,J92,"'),")))</f>
        <v>('White sugar', 'SS', 'Seasoning', '(tea/table)spoon', '24 weeks', '-'),</v>
      </c>
    </row>
    <row r="93" customFormat="false" ht="13.8" hidden="false" customHeight="false" outlineLevel="0" collapsed="false">
      <c r="A93" s="1" t="n">
        <v>92</v>
      </c>
      <c r="B93" s="1" t="s">
        <v>151</v>
      </c>
      <c r="C93" s="1" t="s">
        <v>80</v>
      </c>
      <c r="D93" s="1" t="s">
        <v>81</v>
      </c>
      <c r="F93" s="1" t="s">
        <v>13</v>
      </c>
      <c r="G93" s="1" t="s">
        <v>44</v>
      </c>
      <c r="J93" s="1" t="s">
        <v>15</v>
      </c>
      <c r="K93" s="2" t="str">
        <f aca="false">IF(ISBLANK(A94),(_xlfn.CONCAT("('",B93,"', '",C93,"', '",D93,"', '",F93,"', '",G93,"', '",,J93,"')")),(_xlfn.CONCAT("('",B93,"', '",C93,"', '",D93,"', '",F93,"', '",G93,"', '",,J93,"'),")))</f>
        <v>('Brown sugar', 'SS', 'Seasoning', 'grams', '24 weeks', '-'),</v>
      </c>
    </row>
    <row r="94" customFormat="false" ht="13.8" hidden="false" customHeight="false" outlineLevel="0" collapsed="false">
      <c r="A94" s="1" t="n">
        <v>93</v>
      </c>
      <c r="B94" s="1" t="s">
        <v>151</v>
      </c>
      <c r="C94" s="1" t="s">
        <v>80</v>
      </c>
      <c r="D94" s="1" t="s">
        <v>81</v>
      </c>
      <c r="F94" s="1" t="s">
        <v>76</v>
      </c>
      <c r="G94" s="1" t="s">
        <v>44</v>
      </c>
      <c r="J94" s="1" t="s">
        <v>15</v>
      </c>
      <c r="K94" s="2" t="str">
        <f aca="false">IF(ISBLANK(A95),(_xlfn.CONCAT("('",B94,"', '",C94,"', '",D94,"', '",F94,"', '",G94,"', '",,J94,"')")),(_xlfn.CONCAT("('",B94,"', '",C94,"', '",D94,"', '",F94,"', '",G94,"', '",,J94,"'),")))</f>
        <v>('Brown sugar', 'SS', 'Seasoning', 'cup', '24 weeks', '-'),</v>
      </c>
    </row>
    <row r="95" customFormat="false" ht="13.8" hidden="false" customHeight="false" outlineLevel="0" collapsed="false">
      <c r="A95" s="1" t="n">
        <v>94</v>
      </c>
      <c r="B95" s="1" t="s">
        <v>151</v>
      </c>
      <c r="C95" s="1" t="s">
        <v>80</v>
      </c>
      <c r="D95" s="1" t="s">
        <v>81</v>
      </c>
      <c r="F95" s="1" t="s">
        <v>43</v>
      </c>
      <c r="G95" s="1" t="s">
        <v>44</v>
      </c>
      <c r="J95" s="1" t="s">
        <v>15</v>
      </c>
      <c r="K95" s="2" t="str">
        <f aca="false">IF(ISBLANK(A96),(_xlfn.CONCAT("('",B95,"', '",C95,"', '",D95,"', '",F95,"', '",G95,"', '",,J95,"')")),(_xlfn.CONCAT("('",B95,"', '",C95,"', '",D95,"', '",F95,"', '",G95,"', '",,J95,"'),")))</f>
        <v>('Brown sugar', 'SS', 'Seasoning', '(tea/table)spoon', '24 weeks', '-'),</v>
      </c>
    </row>
    <row r="96" customFormat="false" ht="13.8" hidden="false" customHeight="false" outlineLevel="0" collapsed="false">
      <c r="A96" s="1" t="n">
        <v>95</v>
      </c>
      <c r="B96" s="1" t="s">
        <v>152</v>
      </c>
      <c r="C96" s="1" t="s">
        <v>80</v>
      </c>
      <c r="D96" s="1" t="s">
        <v>81</v>
      </c>
      <c r="F96" s="1" t="s">
        <v>82</v>
      </c>
      <c r="G96" s="1" t="s">
        <v>44</v>
      </c>
      <c r="J96" s="1" t="s">
        <v>15</v>
      </c>
      <c r="K96" s="2" t="str">
        <f aca="false">IF(ISBLANK(A97),(_xlfn.CONCAT("('",B96,"', '",C96,"', '",D96,"', '",F96,"', '",G96,"', '",,J96,"')")),(_xlfn.CONCAT("('",B96,"', '",C96,"', '",D96,"', '",F96,"', '",G96,"', '",,J96,"'),")))</f>
        <v>('Sugar cube', 'SS', 'Seasoning', 'cube', '24 weeks', '-'),</v>
      </c>
    </row>
    <row r="97" customFormat="false" ht="13.8" hidden="false" customHeight="false" outlineLevel="0" collapsed="false">
      <c r="A97" s="1" t="n">
        <v>96</v>
      </c>
      <c r="B97" s="1" t="s">
        <v>153</v>
      </c>
      <c r="C97" s="1" t="s">
        <v>154</v>
      </c>
      <c r="D97" s="1" t="s">
        <v>153</v>
      </c>
      <c r="F97" s="1" t="s">
        <v>43</v>
      </c>
      <c r="G97" s="1" t="s">
        <v>44</v>
      </c>
      <c r="J97" s="1" t="s">
        <v>15</v>
      </c>
      <c r="K97" s="2" t="str">
        <f aca="false">IF(ISBLANK(A98),(_xlfn.CONCAT("('",B97,"', '",C97,"', '",D97,"', '",F97,"', '",G97,"', '",,J97,"')")),(_xlfn.CONCAT("('",B97,"', '",C97,"', '",D97,"', '",F97,"', '",G97,"', '",,J97,"'),")))</f>
        <v>('Sweetener', 'SW', 'Sweetener', '(tea/table)spoon', '24 weeks', '-'),</v>
      </c>
    </row>
    <row r="98" customFormat="false" ht="13.8" hidden="false" customHeight="false" outlineLevel="0" collapsed="false">
      <c r="A98" s="1" t="n">
        <v>97</v>
      </c>
      <c r="B98" s="1" t="s">
        <v>153</v>
      </c>
      <c r="C98" s="1" t="s">
        <v>154</v>
      </c>
      <c r="D98" s="1" t="s">
        <v>153</v>
      </c>
      <c r="F98" s="1" t="s">
        <v>13</v>
      </c>
      <c r="G98" s="1" t="s">
        <v>44</v>
      </c>
      <c r="J98" s="1" t="s">
        <v>15</v>
      </c>
      <c r="K98" s="2" t="str">
        <f aca="false">IF(ISBLANK(A99),(_xlfn.CONCAT("('",B98,"', '",C98,"', '",D98,"', '",F98,"', '",G98,"', '",,J98,"')")),(_xlfn.CONCAT("('",B98,"', '",C98,"', '",D98,"', '",F98,"', '",G98,"', '",,J98,"'),")))</f>
        <v>('Sweetener', 'SW', 'Sweetener', 'grams', '24 weeks', '-'),</v>
      </c>
    </row>
    <row r="99" customFormat="false" ht="13.8" hidden="false" customHeight="false" outlineLevel="0" collapsed="false">
      <c r="A99" s="1" t="n">
        <v>98</v>
      </c>
      <c r="B99" s="1" t="s">
        <v>155</v>
      </c>
      <c r="C99" s="1" t="s">
        <v>80</v>
      </c>
      <c r="D99" s="1" t="s">
        <v>81</v>
      </c>
      <c r="F99" s="1" t="s">
        <v>13</v>
      </c>
      <c r="G99" s="1" t="s">
        <v>44</v>
      </c>
      <c r="J99" s="1" t="s">
        <v>151</v>
      </c>
      <c r="K99" s="2" t="str">
        <f aca="false">IF(ISBLANK(A100),(_xlfn.CONCAT("('",B99,"', '",C99,"', '",D99,"', '",F99,"', '",G99,"', '",,J99,"')")),(_xlfn.CONCAT("('",B99,"', '",C99,"', '",D99,"', '",F99,"', '",G99,"', '",,J99,"'),")))</f>
        <v>('Demerara sugar', 'SS', 'Seasoning', 'grams', '24 weeks', 'Brown sugar'),</v>
      </c>
    </row>
    <row r="100" customFormat="false" ht="13.8" hidden="false" customHeight="false" outlineLevel="0" collapsed="false">
      <c r="A100" s="1" t="n">
        <v>99</v>
      </c>
      <c r="B100" s="1" t="s">
        <v>156</v>
      </c>
      <c r="C100" s="1" t="s">
        <v>31</v>
      </c>
      <c r="D100" s="1" t="s">
        <v>32</v>
      </c>
      <c r="F100" s="1" t="s">
        <v>13</v>
      </c>
      <c r="G100" s="1" t="s">
        <v>24</v>
      </c>
      <c r="J100" s="1" t="s">
        <v>15</v>
      </c>
      <c r="K100" s="2" t="str">
        <f aca="false">IF(ISBLANK(A101),(_xlfn.CONCAT("('",B100,"', '",C100,"', '",D100,"', '",F100,"', '",G100,"', '",,J100,"')")),(_xlfn.CONCAT("('",B100,"', '",C100,"', '",D100,"', '",F100,"', '",G100,"', '",,J100,"'),")))</f>
        <v>('Blueberries', 'FT', 'Fruit', 'grams', '1 week', '-'),</v>
      </c>
    </row>
    <row r="101" customFormat="false" ht="13.8" hidden="false" customHeight="false" outlineLevel="0" collapsed="false">
      <c r="A101" s="1" t="n">
        <v>100</v>
      </c>
      <c r="B101" s="1" t="s">
        <v>156</v>
      </c>
      <c r="C101" s="1" t="s">
        <v>31</v>
      </c>
      <c r="D101" s="1" t="s">
        <v>32</v>
      </c>
      <c r="F101" s="1" t="s">
        <v>76</v>
      </c>
      <c r="G101" s="1" t="s">
        <v>24</v>
      </c>
      <c r="J101" s="1" t="s">
        <v>15</v>
      </c>
      <c r="K101" s="2" t="str">
        <f aca="false">IF(ISBLANK(A102),(_xlfn.CONCAT("('",B101,"', '",C101,"', '",D101,"', '",F101,"', '",G101,"', '",,J101,"')")),(_xlfn.CONCAT("('",B101,"', '",C101,"', '",D101,"', '",F101,"', '",G101,"', '",,J101,"'),")))</f>
        <v>('Blueberries', 'FT', 'Fruit', 'cup', '1 week', '-'),</v>
      </c>
    </row>
    <row r="102" customFormat="false" ht="23.85" hidden="false" customHeight="false" outlineLevel="0" collapsed="false">
      <c r="A102" s="1" t="n">
        <v>101</v>
      </c>
      <c r="B102" s="1" t="s">
        <v>157</v>
      </c>
      <c r="C102" s="1" t="s">
        <v>31</v>
      </c>
      <c r="D102" s="1" t="s">
        <v>32</v>
      </c>
      <c r="F102" s="1" t="s">
        <v>13</v>
      </c>
      <c r="G102" s="1" t="s">
        <v>24</v>
      </c>
      <c r="J102" s="5" t="s">
        <v>158</v>
      </c>
      <c r="K102" s="2" t="str">
        <f aca="false">IF(ISBLANK(A103),(_xlfn.CONCAT("('",B102,"', '",C102,"', '",D102,"', '",F102,"', '",G102,"', '",,J102,"')")),(_xlfn.CONCAT("('",B102,"', '",C102,"', '",D102,"', '",F102,"', '",G102,"', '",,J102,"'),")))</f>
        <v>('Summer fruit', 'FT', 'Fruit', 'grams', '1 week', 'Typically a mix of small berries, cherries and blue and blackberries'),</v>
      </c>
    </row>
    <row r="103" customFormat="false" ht="13.8" hidden="false" customHeight="false" outlineLevel="0" collapsed="false">
      <c r="A103" s="1" t="n">
        <v>102</v>
      </c>
      <c r="B103" s="1" t="s">
        <v>155</v>
      </c>
      <c r="C103" s="1" t="s">
        <v>80</v>
      </c>
      <c r="D103" s="1" t="s">
        <v>81</v>
      </c>
      <c r="F103" s="1" t="s">
        <v>76</v>
      </c>
      <c r="G103" s="1" t="s">
        <v>44</v>
      </c>
      <c r="J103" s="5" t="s">
        <v>15</v>
      </c>
      <c r="K103" s="2" t="str">
        <f aca="false">IF(ISBLANK(A104),(_xlfn.CONCAT("('",B103,"', '",C103,"', '",D103,"', '",F103,"', '",G103,"', '",,J103,"')")),(_xlfn.CONCAT("('",B103,"', '",C103,"', '",D103,"', '",F103,"', '",G103,"', '",,J103,"'),")))</f>
        <v>('Demerara sugar', 'SS', 'Seasoning', 'cup', '24 weeks', '-'),</v>
      </c>
    </row>
    <row r="104" customFormat="false" ht="13.8" hidden="false" customHeight="false" outlineLevel="0" collapsed="false">
      <c r="A104" s="1" t="n">
        <v>103</v>
      </c>
      <c r="B104" s="1" t="s">
        <v>155</v>
      </c>
      <c r="C104" s="1" t="s">
        <v>80</v>
      </c>
      <c r="D104" s="1" t="s">
        <v>81</v>
      </c>
      <c r="F104" s="1" t="s">
        <v>43</v>
      </c>
      <c r="G104" s="1" t="s">
        <v>44</v>
      </c>
      <c r="J104" s="5" t="s">
        <v>15</v>
      </c>
      <c r="K104" s="2" t="str">
        <f aca="false">IF(ISBLANK(A105),(_xlfn.CONCAT("('",B104,"', '",C104,"', '",D104,"', '",F104,"', '",G104,"', '",,J104,"')")),(_xlfn.CONCAT("('",B104,"', '",C104,"', '",D104,"', '",F104,"', '",G104,"', '",,J104,"'),")))</f>
        <v>('Demerara sugar', 'SS', 'Seasoning', '(tea/table)spoon', '24 weeks', '-'),</v>
      </c>
    </row>
    <row r="105" customFormat="false" ht="13.8" hidden="false" customHeight="false" outlineLevel="0" collapsed="false">
      <c r="A105" s="1" t="n">
        <v>104</v>
      </c>
      <c r="B105" s="1" t="s">
        <v>159</v>
      </c>
      <c r="C105" s="1" t="s">
        <v>160</v>
      </c>
      <c r="D105" s="1" t="s">
        <v>161</v>
      </c>
      <c r="F105" s="1" t="s">
        <v>43</v>
      </c>
      <c r="G105" s="1" t="s">
        <v>44</v>
      </c>
      <c r="J105" s="1" t="s">
        <v>15</v>
      </c>
      <c r="K105" s="2" t="str">
        <f aca="false">IF(ISBLANK(A106),(_xlfn.CONCAT("('",B105,"', '",C105,"', '",D105,"', '",F105,"', '",G105,"', '",,J105,"')")),(_xlfn.CONCAT("('",B105,"', '",C105,"', '",D105,"', '",F105,"', '",G105,"', '",,J105,"'),")))</f>
        <v>('Olive oil', 'OL', 'Oil', '(tea/table)spoon', '24 weeks', '-'),</v>
      </c>
    </row>
    <row r="106" customFormat="false" ht="13.8" hidden="false" customHeight="false" outlineLevel="0" collapsed="false">
      <c r="A106" s="1" t="n">
        <v>105</v>
      </c>
      <c r="B106" s="1" t="s">
        <v>162</v>
      </c>
      <c r="C106" s="1" t="s">
        <v>160</v>
      </c>
      <c r="D106" s="1" t="s">
        <v>161</v>
      </c>
      <c r="F106" s="1" t="s">
        <v>43</v>
      </c>
      <c r="G106" s="1" t="s">
        <v>44</v>
      </c>
      <c r="J106" s="1" t="s">
        <v>15</v>
      </c>
      <c r="K106" s="2" t="str">
        <f aca="false">IF(ISBLANK(A107),(_xlfn.CONCAT("('",B106,"', '",C106,"', '",D106,"', '",F106,"', '",G106,"', '",,J106,"')")),(_xlfn.CONCAT("('",B106,"', '",C106,"', '",D106,"', '",F106,"', '",G106,"', '",,J106,"'),")))</f>
        <v>('Vegetable Oil', 'OL', 'Oil', '(tea/table)spoon', '24 weeks', '-'),</v>
      </c>
    </row>
    <row r="107" customFormat="false" ht="13.8" hidden="false" customHeight="false" outlineLevel="0" collapsed="false">
      <c r="A107" s="1" t="n">
        <v>106</v>
      </c>
      <c r="B107" s="1" t="s">
        <v>163</v>
      </c>
      <c r="C107" s="1" t="s">
        <v>160</v>
      </c>
      <c r="D107" s="1" t="s">
        <v>161</v>
      </c>
      <c r="F107" s="1" t="s">
        <v>43</v>
      </c>
      <c r="G107" s="1" t="s">
        <v>44</v>
      </c>
      <c r="J107" s="1" t="s">
        <v>15</v>
      </c>
      <c r="K107" s="2" t="str">
        <f aca="false">IF(ISBLANK(A108),(_xlfn.CONCAT("('",B107,"', '",C107,"', '",D107,"', '",F107,"', '",G107,"', '",,J107,"')")),(_xlfn.CONCAT("('",B107,"', '",C107,"', '",D107,"', '",F107,"', '",G107,"', '",,J107,"'),")))</f>
        <v>('Sunflower Oil', 'OL', 'Oil', '(tea/table)spoon', '24 weeks', '-'),</v>
      </c>
    </row>
    <row r="108" customFormat="false" ht="13.8" hidden="false" customHeight="false" outlineLevel="0" collapsed="false">
      <c r="A108" s="1" t="n">
        <v>107</v>
      </c>
      <c r="B108" s="1" t="s">
        <v>164</v>
      </c>
      <c r="C108" s="1" t="s">
        <v>160</v>
      </c>
      <c r="D108" s="1" t="s">
        <v>161</v>
      </c>
      <c r="F108" s="1" t="s">
        <v>43</v>
      </c>
      <c r="G108" s="1" t="s">
        <v>44</v>
      </c>
      <c r="J108" s="1" t="s">
        <v>15</v>
      </c>
      <c r="K108" s="2" t="str">
        <f aca="false">IF(ISBLANK(A109),(_xlfn.CONCAT("('",B108,"', '",C108,"', '",D108,"', '",F108,"', '",G108,"', '",,J108,"')")),(_xlfn.CONCAT("('",B108,"', '",C108,"', '",D108,"', '",F108,"', '",G108,"', '",,J108,"'),")))</f>
        <v>('Rapeseed Oil', 'OL', 'Oil', '(tea/table)spoon', '24 weeks', '-'),</v>
      </c>
    </row>
    <row r="109" customFormat="false" ht="13.8" hidden="false" customHeight="false" outlineLevel="0" collapsed="false">
      <c r="A109" s="1" t="n">
        <v>108</v>
      </c>
      <c r="B109" s="1" t="s">
        <v>165</v>
      </c>
      <c r="C109" s="1" t="s">
        <v>26</v>
      </c>
      <c r="D109" s="1" t="s">
        <v>27</v>
      </c>
      <c r="F109" s="1" t="s">
        <v>43</v>
      </c>
      <c r="G109" s="1" t="s">
        <v>44</v>
      </c>
      <c r="J109" s="1" t="s">
        <v>15</v>
      </c>
      <c r="K109" s="2" t="str">
        <f aca="false">IF(ISBLANK(A110),(_xlfn.CONCAT("('",B109,"', '",C109,"', '",D109,"', '",F109,"', '",G109,"', '",,J109,"')")),(_xlfn.CONCAT("('",B109,"', '",C109,"', '",D109,"', '",F109,"', '",G109,"', '",,J109,"'),")))</f>
        <v>('Basil', 'HB', 'Herbs', '(tea/table)spoon', '24 weeks', '-'),</v>
      </c>
    </row>
    <row r="110" customFormat="false" ht="13.8" hidden="false" customHeight="false" outlineLevel="0" collapsed="false">
      <c r="A110" s="1" t="n">
        <v>109</v>
      </c>
      <c r="B110" s="1" t="s">
        <v>166</v>
      </c>
      <c r="C110" s="1" t="s">
        <v>26</v>
      </c>
      <c r="D110" s="1" t="s">
        <v>27</v>
      </c>
      <c r="F110" s="1" t="s">
        <v>43</v>
      </c>
      <c r="G110" s="1" t="s">
        <v>44</v>
      </c>
      <c r="J110" s="1" t="s">
        <v>15</v>
      </c>
      <c r="K110" s="2" t="str">
        <f aca="false">IF(ISBLANK(A111),(_xlfn.CONCAT("('",B110,"', '",C110,"', '",D110,"', '",F110,"', '",G110,"', '",,J110,"')")),(_xlfn.CONCAT("('",B110,"', '",C110,"', '",D110,"', '",F110,"', '",G110,"', '",,J110,"'),")))</f>
        <v>('Bay leaf', 'HB', 'Herbs', '(tea/table)spoon', '24 weeks', '-'),</v>
      </c>
    </row>
    <row r="111" customFormat="false" ht="13.8" hidden="false" customHeight="false" outlineLevel="0" collapsed="false">
      <c r="A111" s="1" t="n">
        <v>110</v>
      </c>
      <c r="B111" s="1" t="s">
        <v>167</v>
      </c>
      <c r="C111" s="1" t="s">
        <v>26</v>
      </c>
      <c r="D111" s="1" t="s">
        <v>27</v>
      </c>
      <c r="F111" s="1" t="s">
        <v>43</v>
      </c>
      <c r="G111" s="1" t="s">
        <v>44</v>
      </c>
      <c r="J111" s="1" t="s">
        <v>15</v>
      </c>
      <c r="K111" s="2" t="str">
        <f aca="false">IF(ISBLANK(A112),(_xlfn.CONCAT("('",B111,"', '",C111,"', '",D111,"', '",F111,"', '",G111,"', '",,J111,"')")),(_xlfn.CONCAT("('",B111,"', '",C111,"', '",D111,"', '",F111,"', '",G111,"', '",,J111,"'),")))</f>
        <v>('Cilantro', 'HB', 'Herbs', '(tea/table)spoon', '24 weeks', '-'),</v>
      </c>
    </row>
    <row r="112" customFormat="false" ht="13.8" hidden="false" customHeight="false" outlineLevel="0" collapsed="false">
      <c r="A112" s="1" t="n">
        <v>111</v>
      </c>
      <c r="B112" s="1" t="s">
        <v>168</v>
      </c>
      <c r="C112" s="1" t="s">
        <v>26</v>
      </c>
      <c r="D112" s="1" t="s">
        <v>27</v>
      </c>
      <c r="F112" s="1" t="s">
        <v>43</v>
      </c>
      <c r="G112" s="1" t="s">
        <v>44</v>
      </c>
      <c r="J112" s="1" t="s">
        <v>15</v>
      </c>
      <c r="K112" s="2" t="str">
        <f aca="false">IF(ISBLANK(A113),(_xlfn.CONCAT("('",B112,"', '",C112,"', '",D112,"', '",F112,"', '",G112,"', '",,J112,"')")),(_xlfn.CONCAT("('",B112,"', '",C112,"', '",D112,"', '",F112,"', '",G112,"', '",,J112,"'),")))</f>
        <v>('Mace', 'HB', 'Herbs', '(tea/table)spoon', '24 weeks', '-'),</v>
      </c>
    </row>
    <row r="113" customFormat="false" ht="13.8" hidden="false" customHeight="false" outlineLevel="0" collapsed="false">
      <c r="A113" s="1" t="n">
        <v>112</v>
      </c>
      <c r="B113" s="1" t="s">
        <v>169</v>
      </c>
      <c r="C113" s="1" t="s">
        <v>26</v>
      </c>
      <c r="D113" s="1" t="s">
        <v>27</v>
      </c>
      <c r="F113" s="1" t="s">
        <v>43</v>
      </c>
      <c r="G113" s="1" t="s">
        <v>44</v>
      </c>
      <c r="J113" s="1" t="s">
        <v>15</v>
      </c>
      <c r="K113" s="2" t="str">
        <f aca="false">IF(ISBLANK(A114),(_xlfn.CONCAT("('",B113,"', '",C113,"', '",D113,"', '",F113,"', '",G113,"', '",,J113,"')")),(_xlfn.CONCAT("('",B113,"', '",C113,"', '",D113,"', '",F113,"', '",G113,"', '",,J113,"'),")))</f>
        <v>('Marjoram', 'HB', 'Herbs', '(tea/table)spoon', '24 weeks', '-'),</v>
      </c>
    </row>
    <row r="114" customFormat="false" ht="13.8" hidden="false" customHeight="false" outlineLevel="0" collapsed="false">
      <c r="A114" s="1" t="n">
        <v>113</v>
      </c>
      <c r="B114" s="1" t="s">
        <v>170</v>
      </c>
      <c r="C114" s="1" t="s">
        <v>26</v>
      </c>
      <c r="D114" s="1" t="s">
        <v>27</v>
      </c>
      <c r="F114" s="1" t="s">
        <v>43</v>
      </c>
      <c r="G114" s="1" t="s">
        <v>44</v>
      </c>
      <c r="J114" s="1" t="s">
        <v>15</v>
      </c>
      <c r="K114" s="2" t="str">
        <f aca="false">IF(ISBLANK(A115),(_xlfn.CONCAT("('",B114,"', '",C114,"', '",D114,"', '",F114,"', '",G114,"', '",,J114,"')")),(_xlfn.CONCAT("('",B114,"', '",C114,"', '",D114,"', '",F114,"', '",G114,"', '",,J114,"'),")))</f>
        <v>('Mint', 'HB', 'Herbs', '(tea/table)spoon', '24 weeks', '-'),</v>
      </c>
    </row>
    <row r="115" customFormat="false" ht="13.8" hidden="false" customHeight="false" outlineLevel="0" collapsed="false">
      <c r="A115" s="1" t="n">
        <v>114</v>
      </c>
      <c r="B115" s="1" t="s">
        <v>171</v>
      </c>
      <c r="C115" s="1" t="s">
        <v>26</v>
      </c>
      <c r="D115" s="1" t="s">
        <v>27</v>
      </c>
      <c r="F115" s="1" t="s">
        <v>43</v>
      </c>
      <c r="G115" s="1" t="s">
        <v>44</v>
      </c>
      <c r="J115" s="1" t="s">
        <v>15</v>
      </c>
      <c r="K115" s="2" t="str">
        <f aca="false">IF(ISBLANK(A116),(_xlfn.CONCAT("('",B115,"', '",C115,"', '",D115,"', '",F115,"', '",G115,"', '",,J115,"')")),(_xlfn.CONCAT("('",B115,"', '",C115,"', '",D115,"', '",F115,"', '",G115,"', '",,J115,"'),")))</f>
        <v>('Rosemary', 'HB', 'Herbs', '(tea/table)spoon', '24 weeks', '-'),</v>
      </c>
    </row>
    <row r="116" customFormat="false" ht="13.8" hidden="false" customHeight="false" outlineLevel="0" collapsed="false">
      <c r="A116" s="1" t="n">
        <v>115</v>
      </c>
      <c r="B116" s="1" t="s">
        <v>172</v>
      </c>
      <c r="C116" s="1" t="s">
        <v>26</v>
      </c>
      <c r="D116" s="1" t="s">
        <v>27</v>
      </c>
      <c r="F116" s="1" t="s">
        <v>43</v>
      </c>
      <c r="G116" s="1" t="s">
        <v>44</v>
      </c>
      <c r="J116" s="1" t="s">
        <v>15</v>
      </c>
      <c r="K116" s="2" t="str">
        <f aca="false">IF(ISBLANK(A117),(_xlfn.CONCAT("('",B116,"', '",C116,"', '",D116,"', '",F116,"', '",G116,"', '",,J116,"')")),(_xlfn.CONCAT("('",B116,"', '",C116,"', '",D116,"', '",F116,"', '",G116,"', '",,J116,"'),")))</f>
        <v>('Sage', 'HB', 'Herbs', '(tea/table)spoon', '24 weeks', '-'),</v>
      </c>
    </row>
    <row r="117" customFormat="false" ht="13.8" hidden="false" customHeight="false" outlineLevel="0" collapsed="false">
      <c r="A117" s="1" t="n">
        <v>116</v>
      </c>
      <c r="B117" s="1" t="s">
        <v>173</v>
      </c>
      <c r="C117" s="1" t="s">
        <v>26</v>
      </c>
      <c r="D117" s="1" t="s">
        <v>27</v>
      </c>
      <c r="F117" s="1" t="s">
        <v>43</v>
      </c>
      <c r="G117" s="1" t="s">
        <v>44</v>
      </c>
      <c r="J117" s="1" t="s">
        <v>15</v>
      </c>
      <c r="K117" s="2" t="str">
        <f aca="false">IF(ISBLANK(A118),(_xlfn.CONCAT("('",B117,"', '",C117,"', '",D117,"', '",F117,"', '",G117,"', '",,J117,"')")),(_xlfn.CONCAT("('",B117,"', '",C117,"', '",D117,"', '",F117,"', '",G117,"', '",,J117,"'),")))</f>
        <v>('Saffron', 'HB', 'Herbs', '(tea/table)spoon', '24 weeks', '-'),</v>
      </c>
    </row>
    <row r="118" customFormat="false" ht="13.8" hidden="false" customHeight="false" outlineLevel="0" collapsed="false">
      <c r="A118" s="1" t="n">
        <v>117</v>
      </c>
      <c r="B118" s="1" t="s">
        <v>174</v>
      </c>
      <c r="C118" s="1" t="s">
        <v>26</v>
      </c>
      <c r="D118" s="1" t="s">
        <v>27</v>
      </c>
      <c r="F118" s="1" t="s">
        <v>43</v>
      </c>
      <c r="G118" s="1" t="s">
        <v>44</v>
      </c>
      <c r="J118" s="1" t="s">
        <v>15</v>
      </c>
      <c r="K118" s="2" t="str">
        <f aca="false">IF(ISBLANK(A119),(_xlfn.CONCAT("('",B118,"', '",C118,"', '",D118,"', '",F118,"', '",G118,"', '",,J118,"')")),(_xlfn.CONCAT("('",B118,"', '",C118,"', '",D118,"', '",F118,"', '",G118,"', '",,J118,"'),")))</f>
        <v>('Tarragon', 'HB', 'Herbs', '(tea/table)spoon', '24 weeks', '-'),</v>
      </c>
    </row>
    <row r="119" customFormat="false" ht="13.8" hidden="false" customHeight="false" outlineLevel="0" collapsed="false">
      <c r="A119" s="1" t="n">
        <v>118</v>
      </c>
      <c r="B119" s="1" t="s">
        <v>175</v>
      </c>
      <c r="C119" s="1" t="s">
        <v>26</v>
      </c>
      <c r="D119" s="1" t="s">
        <v>27</v>
      </c>
      <c r="F119" s="1" t="s">
        <v>43</v>
      </c>
      <c r="G119" s="1" t="s">
        <v>44</v>
      </c>
      <c r="J119" s="1" t="s">
        <v>15</v>
      </c>
      <c r="K119" s="2" t="str">
        <f aca="false">IF(ISBLANK(A120),(_xlfn.CONCAT("('",B119,"', '",C119,"', '",D119,"', '",F119,"', '",G119,"', '",,J119,"')")),(_xlfn.CONCAT("('",B119,"', '",C119,"', '",D119,"', '",F119,"', '",G119,"', '",,J119,"'),")))</f>
        <v>('Cumin', 'HB', 'Herbs', '(tea/table)spoon', '24 weeks', '-'),</v>
      </c>
    </row>
    <row r="120" customFormat="false" ht="13.8" hidden="false" customHeight="false" outlineLevel="0" collapsed="false">
      <c r="A120" s="1" t="n">
        <v>119</v>
      </c>
      <c r="B120" s="1" t="s">
        <v>176</v>
      </c>
      <c r="C120" s="1" t="s">
        <v>65</v>
      </c>
      <c r="D120" s="1" t="s">
        <v>66</v>
      </c>
      <c r="F120" s="1" t="s">
        <v>43</v>
      </c>
      <c r="G120" s="1" t="s">
        <v>44</v>
      </c>
      <c r="J120" s="1" t="s">
        <v>15</v>
      </c>
      <c r="K120" s="2" t="str">
        <f aca="false">IF(ISBLANK(A121),(_xlfn.CONCAT("('",B120,"', '",C120,"', '",D120,"', '",F120,"', '",G120,"', '",,J120,"')")),(_xlfn.CONCAT("('",B120,"', '",C120,"', '",D120,"', '",F120,"', '",G120,"', '",,J120,"'),")))</f>
        <v>('Dry mustard powder', 'SP', 'Spice', '(tea/table)spoon', '24 weeks', '-'),</v>
      </c>
    </row>
    <row r="121" customFormat="false" ht="13.8" hidden="false" customHeight="false" outlineLevel="0" collapsed="false">
      <c r="A121" s="1" t="n">
        <v>120</v>
      </c>
      <c r="B121" s="1" t="s">
        <v>157</v>
      </c>
      <c r="C121" s="1" t="s">
        <v>31</v>
      </c>
      <c r="D121" s="1" t="s">
        <v>32</v>
      </c>
      <c r="F121" s="1" t="s">
        <v>76</v>
      </c>
      <c r="G121" s="1" t="s">
        <v>24</v>
      </c>
      <c r="J121" s="1" t="s">
        <v>15</v>
      </c>
      <c r="K121" s="2" t="str">
        <f aca="false">IF(ISBLANK(A122),(_xlfn.CONCAT("('",B121,"', '",C121,"', '",D121,"', '",F121,"', '",G121,"', '",,J121,"')")),(_xlfn.CONCAT("('",B121,"', '",C121,"', '",D121,"', '",F121,"', '",G121,"', '",,J121,"'),")))</f>
        <v>('Summer fruit', 'FT', 'Fruit', 'cup', '1 week', '-'),</v>
      </c>
    </row>
    <row r="122" customFormat="false" ht="13.8" hidden="false" customHeight="false" outlineLevel="0" collapsed="false">
      <c r="A122" s="1" t="n">
        <v>121</v>
      </c>
      <c r="B122" s="1" t="s">
        <v>177</v>
      </c>
      <c r="C122" s="1" t="s">
        <v>21</v>
      </c>
      <c r="D122" s="1" t="s">
        <v>22</v>
      </c>
      <c r="F122" s="1" t="s">
        <v>19</v>
      </c>
      <c r="G122" s="1" t="s">
        <v>24</v>
      </c>
      <c r="J122" s="1" t="s">
        <v>15</v>
      </c>
      <c r="K122" s="2" t="str">
        <f aca="false">IF(ISBLANK(A123),(_xlfn.CONCAT("('",B122,"', '",C122,"', '",D122,"', '",F122,"', '",G122,"', '",,J122,"')")),(_xlfn.CONCAT("('",B122,"', '",C122,"', '",D122,"', '",F122,"', '",G122,"', '",,J122,"'),")))</f>
        <v>('Green pepper', 'VG', 'Vegetables', 'piece', '1 week', '-'),</v>
      </c>
    </row>
    <row r="123" customFormat="false" ht="13.8" hidden="false" customHeight="false" outlineLevel="0" collapsed="false">
      <c r="A123" s="1" t="n">
        <v>122</v>
      </c>
      <c r="B123" s="1" t="s">
        <v>178</v>
      </c>
      <c r="C123" s="1" t="s">
        <v>65</v>
      </c>
      <c r="D123" s="1" t="s">
        <v>66</v>
      </c>
      <c r="F123" s="1" t="s">
        <v>43</v>
      </c>
      <c r="G123" s="1" t="s">
        <v>44</v>
      </c>
      <c r="J123" s="1" t="s">
        <v>15</v>
      </c>
      <c r="K123" s="2" t="str">
        <f aca="false">IF(ISBLANK(A124),(_xlfn.CONCAT("('",B123,"', '",C123,"', '",D123,"', '",F123,"', '",G123,"', '",,J123,"')")),(_xlfn.CONCAT("('",B123,"', '",C123,"', '",D123,"', '",F123,"', '",G123,"', '",,J123,"'),")))</f>
        <v>('Allspice', 'SP', 'Spice', '(tea/table)spoon', '24 weeks', '-'),</v>
      </c>
    </row>
    <row r="124" customFormat="false" ht="13.8" hidden="false" customHeight="false" outlineLevel="0" collapsed="false">
      <c r="A124" s="1" t="n">
        <v>123</v>
      </c>
      <c r="B124" s="1" t="s">
        <v>179</v>
      </c>
      <c r="C124" s="1" t="s">
        <v>26</v>
      </c>
      <c r="D124" s="1" t="s">
        <v>27</v>
      </c>
      <c r="F124" s="1" t="s">
        <v>43</v>
      </c>
      <c r="G124" s="1" t="s">
        <v>44</v>
      </c>
      <c r="J124" s="1" t="s">
        <v>15</v>
      </c>
      <c r="K124" s="2" t="str">
        <f aca="false">IF(ISBLANK(A125),(_xlfn.CONCAT("('",B124,"', '",C124,"', '",D124,"', '",F124,"', '",G124,"', '",,J124,"')")),(_xlfn.CONCAT("('",B124,"', '",C124,"', '",D124,"', '",F124,"', '",G124,"', '",,J124,"'),")))</f>
        <v>('Cloves', 'HB', 'Herbs', '(tea/table)spoon', '24 weeks', '-'),</v>
      </c>
    </row>
    <row r="125" customFormat="false" ht="13.8" hidden="false" customHeight="false" outlineLevel="0" collapsed="false">
      <c r="A125" s="1" t="n">
        <v>124</v>
      </c>
      <c r="B125" s="1" t="s">
        <v>180</v>
      </c>
      <c r="C125" s="1" t="s">
        <v>26</v>
      </c>
      <c r="D125" s="1" t="s">
        <v>27</v>
      </c>
      <c r="F125" s="1" t="s">
        <v>43</v>
      </c>
      <c r="G125" s="1" t="s">
        <v>44</v>
      </c>
      <c r="J125" s="1" t="s">
        <v>15</v>
      </c>
      <c r="K125" s="2" t="str">
        <f aca="false">IF(ISBLANK(A126),(_xlfn.CONCAT("('",B125,"', '",C125,"', '",D125,"', '",F125,"', '",G125,"', '",,J125,"')")),(_xlfn.CONCAT("('",B125,"', '",C125,"', '",D125,"', '",F125,"', '",G125,"', '",,J125,"'),")))</f>
        <v>('Fennel', 'HB', 'Herbs', '(tea/table)spoon', '24 weeks', '-'),</v>
      </c>
    </row>
    <row r="126" customFormat="false" ht="13.8" hidden="false" customHeight="false" outlineLevel="0" collapsed="false">
      <c r="A126" s="1" t="n">
        <v>125</v>
      </c>
      <c r="B126" s="1" t="s">
        <v>181</v>
      </c>
      <c r="C126" s="1" t="s">
        <v>26</v>
      </c>
      <c r="D126" s="1" t="s">
        <v>27</v>
      </c>
      <c r="F126" s="1" t="s">
        <v>19</v>
      </c>
      <c r="G126" s="1" t="s">
        <v>44</v>
      </c>
      <c r="J126" s="1" t="s">
        <v>15</v>
      </c>
      <c r="K126" s="2" t="str">
        <f aca="false">IF(ISBLANK(A127),(_xlfn.CONCAT("('",B126,"', '",C126,"', '",D126,"', '",F126,"', '",G126,"', '",,J126,"')")),(_xlfn.CONCAT("('",B126,"', '",C126,"', '",D126,"', '",F126,"', '",G126,"', '",,J126,"'),")))</f>
        <v>('Ginger', 'HB', 'Herbs', 'piece', '24 weeks', '-'),</v>
      </c>
    </row>
    <row r="127" customFormat="false" ht="13.8" hidden="false" customHeight="false" outlineLevel="0" collapsed="false">
      <c r="A127" s="1" t="n">
        <v>126</v>
      </c>
      <c r="B127" s="1" t="s">
        <v>182</v>
      </c>
      <c r="C127" s="1" t="s">
        <v>26</v>
      </c>
      <c r="D127" s="1" t="s">
        <v>27</v>
      </c>
      <c r="F127" s="1" t="s">
        <v>43</v>
      </c>
      <c r="G127" s="1" t="s">
        <v>44</v>
      </c>
      <c r="J127" s="1" t="s">
        <v>15</v>
      </c>
      <c r="K127" s="2" t="str">
        <f aca="false">IF(ISBLANK(A128),(_xlfn.CONCAT("('",B127,"', '",C127,"', '",D127,"', '",F127,"', '",G127,"', '",,J127,"')")),(_xlfn.CONCAT("('",B127,"', '",C127,"', '",D127,"', '",F127,"', '",G127,"', '",,J127,"'),")))</f>
        <v>('Oregano', 'HB', 'Herbs', '(tea/table)spoon', '24 weeks', '-'),</v>
      </c>
    </row>
    <row r="128" customFormat="false" ht="13.8" hidden="false" customHeight="false" outlineLevel="0" collapsed="false">
      <c r="A128" s="1" t="n">
        <v>127</v>
      </c>
      <c r="B128" s="1" t="s">
        <v>183</v>
      </c>
      <c r="C128" s="1" t="s">
        <v>184</v>
      </c>
      <c r="D128" s="1" t="s">
        <v>185</v>
      </c>
      <c r="F128" s="1" t="s">
        <v>13</v>
      </c>
      <c r="G128" s="1" t="s">
        <v>36</v>
      </c>
      <c r="J128" s="1" t="s">
        <v>15</v>
      </c>
      <c r="K128" s="2" t="str">
        <f aca="false">IF(ISBLANK(A129),(_xlfn.CONCAT("('",B128,"', '",C128,"', '",D128,"', '",F128,"', '",G128,"', '",,J128,"')")),(_xlfn.CONCAT("('",B128,"', '",C128,"', '",D128,"', '",F128,"', '",G128,"', '",,J128,"'),")))</f>
        <v>('Digestive biscuits', 'CF', 'Confectionery', 'grams', '4 weeks', '-'),</v>
      </c>
    </row>
    <row r="129" customFormat="false" ht="13.8" hidden="false" customHeight="false" outlineLevel="0" collapsed="false">
      <c r="A129" s="1" t="n">
        <v>128</v>
      </c>
      <c r="B129" s="1" t="s">
        <v>186</v>
      </c>
      <c r="C129" s="1" t="s">
        <v>70</v>
      </c>
      <c r="D129" s="1" t="s">
        <v>71</v>
      </c>
      <c r="F129" s="1" t="s">
        <v>63</v>
      </c>
      <c r="G129" s="1" t="s">
        <v>14</v>
      </c>
      <c r="J129" s="1" t="s">
        <v>15</v>
      </c>
      <c r="K129" s="2" t="str">
        <f aca="false">IF(ISBLANK(A130),(_xlfn.CONCAT("('",B129,"', '",C129,"', '",D129,"', '",F129,"', '",G129,"', '",,J129,"')")),(_xlfn.CONCAT("('",B129,"', '",C129,"', '",D129,"', '",F129,"', '",G129,"', '",,J129,"'),")))</f>
        <v>('Milk', 'AP', 'Animal Product', 'millilitres', '2 weeks', '-'),</v>
      </c>
    </row>
    <row r="130" customFormat="false" ht="13.8" hidden="false" customHeight="false" outlineLevel="0" collapsed="false">
      <c r="A130" s="1" t="n">
        <v>129</v>
      </c>
      <c r="B130" s="1" t="s">
        <v>187</v>
      </c>
      <c r="C130" s="1" t="s">
        <v>130</v>
      </c>
      <c r="D130" s="1" t="s">
        <v>131</v>
      </c>
      <c r="F130" s="1" t="s">
        <v>188</v>
      </c>
      <c r="G130" s="1" t="s">
        <v>62</v>
      </c>
      <c r="J130" s="1" t="s">
        <v>15</v>
      </c>
      <c r="K130" s="2" t="str">
        <f aca="false">IF(ISBLANK(A131),(_xlfn.CONCAT("('",B130,"', '",C130,"', '",D130,"', '",F130,"', '",G130,"', '",,J130,"')")),(_xlfn.CONCAT("('",B130,"', '",C130,"', '",D130,"', '",F130,"', '",G130,"', '",,J130,"'),")))</f>
        <v>('Cornstarch', 'LA', 'Leavening Agent', 'teaspoon', '12 weeks', '-'),</v>
      </c>
    </row>
    <row r="131" customFormat="false" ht="13.8" hidden="false" customHeight="false" outlineLevel="0" collapsed="false">
      <c r="A131" s="1" t="n">
        <v>130</v>
      </c>
      <c r="B131" s="1" t="s">
        <v>126</v>
      </c>
      <c r="C131" s="1" t="s">
        <v>113</v>
      </c>
      <c r="D131" s="1" t="s">
        <v>114</v>
      </c>
      <c r="F131" s="1" t="s">
        <v>76</v>
      </c>
      <c r="G131" s="1" t="s">
        <v>36</v>
      </c>
      <c r="J131" s="1" t="s">
        <v>15</v>
      </c>
      <c r="K131" s="2" t="str">
        <f aca="false">IF(ISBLANK(A132),(_xlfn.CONCAT("('",B131,"', '",C131,"', '",D131,"', '",F131,"', '",G131,"', '",,J131,"')")),(_xlfn.CONCAT("('",B131,"', '",C131,"', '",D131,"', '",F131,"', '",G131,"', '",,J131,"'),")))</f>
        <v>('Basmati rice', 'RC', 'Rice', 'cup', '4 weeks', '-'),</v>
      </c>
    </row>
    <row r="132" customFormat="false" ht="23.85" hidden="false" customHeight="false" outlineLevel="0" collapsed="false">
      <c r="A132" s="1" t="n">
        <v>131</v>
      </c>
      <c r="B132" s="1" t="s">
        <v>189</v>
      </c>
      <c r="C132" s="1" t="s">
        <v>56</v>
      </c>
      <c r="D132" s="1" t="s">
        <v>57</v>
      </c>
      <c r="F132" s="1" t="s">
        <v>43</v>
      </c>
      <c r="G132" s="1" t="s">
        <v>24</v>
      </c>
      <c r="J132" s="5" t="s">
        <v>190</v>
      </c>
      <c r="K132" s="2" t="str">
        <f aca="false">IF(ISBLANK(A133),(_xlfn.CONCAT("('",B132,"', '",C132,"', '",D132,"', '",F132,"', '",G132,"', '",,J132,"')")),(_xlfn.CONCAT("('",B132,"', '",C132,"', '",D132,"', '",F132,"', '",G132,"', '",,J132,"'),")))</f>
        <v>('Burger relish - MD', 'SC', 'Sauces', '(tea/table)spoon', '1 week', 'Home-made version of McDonald's burger relish'),</v>
      </c>
    </row>
    <row r="133" customFormat="false" ht="13.8" hidden="false" customHeight="false" outlineLevel="0" collapsed="false">
      <c r="A133" s="1" t="n">
        <v>132</v>
      </c>
      <c r="B133" s="1" t="s">
        <v>10</v>
      </c>
      <c r="C133" s="1" t="s">
        <v>11</v>
      </c>
      <c r="D133" s="1" t="s">
        <v>12</v>
      </c>
      <c r="F133" s="1" t="s">
        <v>19</v>
      </c>
      <c r="G133" s="1" t="s">
        <v>14</v>
      </c>
      <c r="J133" s="1" t="s">
        <v>15</v>
      </c>
      <c r="K133" s="2" t="str">
        <f aca="false">IF(ISBLANK(A134),(_xlfn.CONCAT("('",B133,"', '",C133,"', '",D133,"', '",F133,"', '",G133,"', '",,J133,"')")),(_xlfn.CONCAT("('",B133,"', '",C133,"', '",D133,"', '",F133,"', '",G133,"', '",,J133,"'),")))</f>
        <v>('Chicken breast fillet', 'PT', 'Poultry', 'piece', '2 weeks', '-'),</v>
      </c>
    </row>
    <row r="134" customFormat="false" ht="13.8" hidden="false" customHeight="false" outlineLevel="0" collapsed="false">
      <c r="A134" s="1" t="n">
        <v>133</v>
      </c>
      <c r="B134" s="1" t="s">
        <v>41</v>
      </c>
      <c r="C134" s="1" t="s">
        <v>21</v>
      </c>
      <c r="D134" s="1" t="s">
        <v>22</v>
      </c>
      <c r="F134" s="1" t="s">
        <v>19</v>
      </c>
      <c r="G134" s="1" t="s">
        <v>14</v>
      </c>
      <c r="J134" s="1" t="s">
        <v>15</v>
      </c>
      <c r="K134" s="2" t="str">
        <f aca="false">IF(ISBLANK(A135),(_xlfn.CONCAT("('",B134,"', '",C134,"', '",D134,"', '",F134,"', '",G134,"', '",,J134,"')")),(_xlfn.CONCAT("('",B134,"', '",C134,"', '",D134,"', '",F134,"', '",G134,"', '",,J134,"'),")))</f>
        <v>('Potato', 'VG', 'Vegetables', 'piece', '2 weeks', '-'),</v>
      </c>
    </row>
    <row r="135" customFormat="false" ht="13.8" hidden="false" customHeight="false" outlineLevel="0" collapsed="false">
      <c r="A135" s="1" t="n">
        <v>134</v>
      </c>
      <c r="B135" s="1" t="s">
        <v>191</v>
      </c>
      <c r="C135" s="1" t="s">
        <v>34</v>
      </c>
      <c r="D135" s="1" t="s">
        <v>35</v>
      </c>
      <c r="F135" s="1" t="s">
        <v>13</v>
      </c>
      <c r="G135" s="1" t="s">
        <v>24</v>
      </c>
      <c r="J135" s="1" t="s">
        <v>15</v>
      </c>
      <c r="K135" s="2" t="str">
        <f aca="false">IF(ISBLANK(A136),(_xlfn.CONCAT("('",B135,"', '",C135,"', '",D135,"', '",F135,"', '",G135,"', '",,J135,"')")),(_xlfn.CONCAT("('",B135,"', '",C135,"', '",D135,"', '",F135,"', '",G135,"', '",,J135,"'),")))</f>
        <v>('Parmesan', 'DR', 'Dairy', 'grams', '1 week', '-'),</v>
      </c>
    </row>
    <row r="136" customFormat="false" ht="13.8" hidden="false" customHeight="false" outlineLevel="0" collapsed="false">
      <c r="A136" s="1" t="n">
        <v>135</v>
      </c>
      <c r="B136" s="1" t="s">
        <v>191</v>
      </c>
      <c r="C136" s="1" t="s">
        <v>34</v>
      </c>
      <c r="D136" s="1" t="s">
        <v>35</v>
      </c>
      <c r="F136" s="1" t="s">
        <v>76</v>
      </c>
      <c r="G136" s="1" t="s">
        <v>24</v>
      </c>
      <c r="J136" s="1" t="s">
        <v>15</v>
      </c>
      <c r="K136" s="2" t="str">
        <f aca="false">IF(ISBLANK(A137),(_xlfn.CONCAT("('",B136,"', '",C136,"', '",D136,"', '",F136,"', '",G136,"', '",,J136,"')")),(_xlfn.CONCAT("('",B136,"', '",C136,"', '",D136,"', '",F136,"', '",G136,"', '",,J136,"'),")))</f>
        <v>('Parmesan', 'DR', 'Dairy', 'cup', '1 week', '-'),</v>
      </c>
    </row>
    <row r="137" customFormat="false" ht="13.8" hidden="false" customHeight="false" outlineLevel="0" collapsed="false">
      <c r="A137" s="1" t="n">
        <v>136</v>
      </c>
      <c r="B137" s="1" t="s">
        <v>192</v>
      </c>
      <c r="C137" s="1" t="s">
        <v>26</v>
      </c>
      <c r="D137" s="1" t="s">
        <v>27</v>
      </c>
      <c r="F137" s="1" t="s">
        <v>43</v>
      </c>
      <c r="G137" s="1" t="s">
        <v>44</v>
      </c>
      <c r="J137" s="1" t="s">
        <v>15</v>
      </c>
      <c r="K137" s="2" t="str">
        <f aca="false">IF(ISBLANK(A138),(_xlfn.CONCAT("('",B137,"', '",C137,"', '",D137,"', '",F137,"', '",G137,"', '",,J137,"')")),(_xlfn.CONCAT("('",B137,"', '",C137,"', '",D137,"', '",F137,"', '",G137,"', '",,J137,"'),")))</f>
        <v>('Italian seasoning', 'HB', 'Herbs', '(tea/table)spoon', '24 weeks', '-'),</v>
      </c>
    </row>
    <row r="138" customFormat="false" ht="13.8" hidden="false" customHeight="false" outlineLevel="0" collapsed="false">
      <c r="A138" s="1" t="n">
        <v>137</v>
      </c>
      <c r="B138" s="1" t="s">
        <v>193</v>
      </c>
      <c r="C138" s="1" t="s">
        <v>34</v>
      </c>
      <c r="D138" s="1" t="s">
        <v>35</v>
      </c>
      <c r="F138" s="1" t="s">
        <v>13</v>
      </c>
      <c r="G138" s="1" t="s">
        <v>36</v>
      </c>
      <c r="J138" s="1" t="s">
        <v>15</v>
      </c>
      <c r="K138" s="2" t="str">
        <f aca="false">IF(ISBLANK(A139),(_xlfn.CONCAT("('",B138,"', '",C138,"', '",D138,"', '",F138,"', '",G138,"', '",,J138,"')")),(_xlfn.CONCAT("('",B138,"', '",C138,"', '",D138,"', '",F138,"', '",G138,"', '",,J138,"'),")))</f>
        <v>('Unsalted butter', 'DR', 'Dairy', 'grams', '4 weeks', '-'),</v>
      </c>
    </row>
    <row r="139" customFormat="false" ht="13.8" hidden="false" customHeight="false" outlineLevel="0" collapsed="false">
      <c r="A139" s="1" t="n">
        <v>138</v>
      </c>
      <c r="B139" s="1" t="s">
        <v>193</v>
      </c>
      <c r="C139" s="1" t="s">
        <v>34</v>
      </c>
      <c r="D139" s="1" t="s">
        <v>35</v>
      </c>
      <c r="F139" s="1" t="s">
        <v>76</v>
      </c>
      <c r="G139" s="1" t="s">
        <v>36</v>
      </c>
      <c r="J139" s="1" t="s">
        <v>15</v>
      </c>
      <c r="K139" s="2" t="str">
        <f aca="false">IF(ISBLANK(A140),(_xlfn.CONCAT("('",B139,"', '",C139,"', '",D139,"', '",F139,"', '",G139,"', '",,J139,"')")),(_xlfn.CONCAT("('",B139,"', '",C139,"', '",D139,"', '",F139,"', '",G139,"', '",,J139,"'),")))</f>
        <v>('Unsalted butter', 'DR', 'Dairy', 'cup', '4 weeks', '-'),</v>
      </c>
    </row>
    <row r="140" customFormat="false" ht="13.8" hidden="false" customHeight="false" outlineLevel="0" collapsed="false">
      <c r="A140" s="1" t="n">
        <v>139</v>
      </c>
      <c r="B140" s="1" t="s">
        <v>193</v>
      </c>
      <c r="C140" s="1" t="s">
        <v>34</v>
      </c>
      <c r="D140" s="1" t="s">
        <v>35</v>
      </c>
      <c r="F140" s="1" t="s">
        <v>43</v>
      </c>
      <c r="G140" s="1" t="s">
        <v>36</v>
      </c>
      <c r="J140" s="1" t="s">
        <v>15</v>
      </c>
      <c r="K140" s="2" t="str">
        <f aca="false">IF(ISBLANK(A141),(_xlfn.CONCAT("('",B140,"', '",C140,"', '",D140,"', '",F140,"', '",G140,"', '",,J140,"')")),(_xlfn.CONCAT("('",B140,"', '",C140,"', '",D140,"', '",F140,"', '",G140,"', '",,J140,"'),")))</f>
        <v>('Unsalted butter', 'DR', 'Dairy', '(tea/table)spoon', '4 weeks', '-'),</v>
      </c>
    </row>
    <row r="141" customFormat="false" ht="13.8" hidden="false" customHeight="false" outlineLevel="0" collapsed="false">
      <c r="A141" s="1" t="n">
        <v>140</v>
      </c>
      <c r="B141" s="1" t="s">
        <v>194</v>
      </c>
      <c r="C141" s="1" t="s">
        <v>21</v>
      </c>
      <c r="D141" s="1" t="s">
        <v>22</v>
      </c>
      <c r="F141" s="1" t="s">
        <v>13</v>
      </c>
      <c r="G141" s="1" t="s">
        <v>24</v>
      </c>
      <c r="J141" s="1" t="s">
        <v>15</v>
      </c>
      <c r="K141" s="2" t="str">
        <f aca="false">IF(ISBLANK(A142),(_xlfn.CONCAT("('",B141,"', '",C141,"', '",D141,"', '",F141,"', '",G141,"', '",,J141,"')")),(_xlfn.CONCAT("('",B141,"', '",C141,"', '",D141,"', '",F141,"', '",G141,"', '",,J141,"'),")))</f>
        <v>('Riced cauliflower', 'VG', 'Vegetables', 'grams', '1 week', '-'),</v>
      </c>
    </row>
    <row r="142" customFormat="false" ht="13.8" hidden="false" customHeight="false" outlineLevel="0" collapsed="false">
      <c r="A142" s="1" t="n">
        <v>141</v>
      </c>
      <c r="B142" s="1" t="s">
        <v>194</v>
      </c>
      <c r="C142" s="1" t="s">
        <v>21</v>
      </c>
      <c r="D142" s="1" t="s">
        <v>22</v>
      </c>
      <c r="F142" s="1" t="s">
        <v>76</v>
      </c>
      <c r="G142" s="1" t="s">
        <v>24</v>
      </c>
      <c r="J142" s="1" t="s">
        <v>15</v>
      </c>
      <c r="K142" s="2" t="str">
        <f aca="false">IF(ISBLANK(A143),(_xlfn.CONCAT("('",B142,"', '",C142,"', '",D142,"', '",F142,"', '",G142,"', '",,J142,"')")),(_xlfn.CONCAT("('",B142,"', '",C142,"', '",D142,"', '",F142,"', '",G142,"', '",,J142,"'),")))</f>
        <v>('Riced cauliflower', 'VG', 'Vegetables', 'cup', '1 week', '-'),</v>
      </c>
    </row>
    <row r="143" customFormat="false" ht="13.8" hidden="false" customHeight="false" outlineLevel="0" collapsed="false">
      <c r="A143" s="1" t="n">
        <v>142</v>
      </c>
      <c r="B143" s="1" t="s">
        <v>195</v>
      </c>
      <c r="C143" s="1" t="s">
        <v>26</v>
      </c>
      <c r="D143" s="1" t="s">
        <v>27</v>
      </c>
      <c r="F143" s="1" t="s">
        <v>19</v>
      </c>
      <c r="G143" s="1" t="s">
        <v>24</v>
      </c>
      <c r="J143" s="1" t="s">
        <v>15</v>
      </c>
      <c r="K143" s="2" t="str">
        <f aca="false">IF(ISBLANK(A144),(_xlfn.CONCAT("('",B143,"', '",C143,"', '",D143,"', '",F143,"', '",G143,"', '",,J143,"')")),(_xlfn.CONCAT("('",B143,"', '",C143,"', '",D143,"', '",F143,"', '",G143,"', '",,J143,"'),")))</f>
        <v>('White onion', 'HB', 'Herbs', 'piece', '1 week', '-'),</v>
      </c>
    </row>
    <row r="144" customFormat="false" ht="13.8" hidden="false" customHeight="false" outlineLevel="0" collapsed="false">
      <c r="A144" s="1" t="n">
        <v>143</v>
      </c>
      <c r="B144" s="1" t="s">
        <v>73</v>
      </c>
      <c r="C144" s="1" t="s">
        <v>74</v>
      </c>
      <c r="D144" s="1" t="s">
        <v>75</v>
      </c>
      <c r="F144" s="1" t="s">
        <v>19</v>
      </c>
      <c r="G144" s="1" t="s">
        <v>196</v>
      </c>
      <c r="J144" s="1" t="s">
        <v>15</v>
      </c>
      <c r="K144" s="2" t="str">
        <f aca="false">IF(ISBLANK(A145),(_xlfn.CONCAT("('",B144,"', '",C144,"', '",D144,"', '",F144,"', '",G144,"', '",,J144,"')")),(_xlfn.CONCAT("('",B144,"', '",C144,"', '",D144,"', '",F144,"', '",G144,"', '",,J144,"'),")))</f>
        <v>('Lemon juice', 'JC', 'Juice', 'piece', '&lt; 1 week', '-'),</v>
      </c>
    </row>
    <row r="145" customFormat="false" ht="13.8" hidden="false" customHeight="false" outlineLevel="0" collapsed="false">
      <c r="A145" s="1" t="n">
        <v>144</v>
      </c>
      <c r="B145" s="1" t="s">
        <v>84</v>
      </c>
      <c r="C145" s="1" t="s">
        <v>26</v>
      </c>
      <c r="D145" s="1" t="s">
        <v>27</v>
      </c>
      <c r="F145" s="1" t="s">
        <v>76</v>
      </c>
      <c r="G145" s="1" t="s">
        <v>24</v>
      </c>
      <c r="J145" s="1" t="s">
        <v>15</v>
      </c>
      <c r="K145" s="2" t="str">
        <f aca="false">IF(ISBLANK(A146),(_xlfn.CONCAT("('",B145,"', '",C145,"', '",D145,"', '",F145,"', '",G145,"', '",,J145,"')")),(_xlfn.CONCAT("('",B145,"', '",C145,"', '",D145,"', '",F145,"', '",G145,"', '",,J145,"'),")))</f>
        <v>('Parsley', 'HB', 'Herbs', 'cup', '1 week', '-'),</v>
      </c>
    </row>
    <row r="146" customFormat="false" ht="13.8" hidden="false" customHeight="false" outlineLevel="0" collapsed="false">
      <c r="A146" s="1" t="n">
        <v>145</v>
      </c>
      <c r="B146" s="1" t="s">
        <v>197</v>
      </c>
      <c r="C146" s="1" t="s">
        <v>70</v>
      </c>
      <c r="D146" s="1" t="s">
        <v>71</v>
      </c>
      <c r="F146" s="1" t="s">
        <v>19</v>
      </c>
      <c r="G146" s="1" t="s">
        <v>196</v>
      </c>
      <c r="J146" s="1" t="s">
        <v>15</v>
      </c>
      <c r="K146" s="2" t="str">
        <f aca="false">IF(ISBLANK(A147),(_xlfn.CONCAT("('",B146,"', '",C146,"', '",D146,"', '",F146,"', '",G146,"', '",,J146,"')")),(_xlfn.CONCAT("('",B146,"', '",C146,"', '",D146,"', '",F146,"', '",G146,"', '",,J146,"'),")))</f>
        <v>('Egg yolk', 'AP', 'Animal Product', 'piece', '&lt; 1 week', '-'),</v>
      </c>
    </row>
    <row r="147" customFormat="false" ht="13.8" hidden="false" customHeight="false" outlineLevel="0" collapsed="false">
      <c r="A147" s="1" t="n">
        <v>146</v>
      </c>
      <c r="B147" s="1" t="s">
        <v>147</v>
      </c>
      <c r="C147" s="1" t="s">
        <v>80</v>
      </c>
      <c r="D147" s="1" t="s">
        <v>81</v>
      </c>
      <c r="F147" s="1" t="s">
        <v>76</v>
      </c>
      <c r="G147" s="1" t="s">
        <v>44</v>
      </c>
      <c r="J147" s="1" t="s">
        <v>15</v>
      </c>
      <c r="K147" s="2" t="str">
        <f aca="false">IF(ISBLANK(A148),(_xlfn.CONCAT("('",B147,"', '",C147,"', '",D147,"', '",F147,"', '",G147,"', '",,J147,"')")),(_xlfn.CONCAT("('",B147,"', '",C147,"', '",D147,"', '",F147,"', '",G147,"', '",,J147,"'),")))</f>
        <v>('Sugar', 'SS', 'Seasoning', 'cup', '24 weeks', '-'),</v>
      </c>
    </row>
    <row r="148" customFormat="false" ht="13.8" hidden="false" customHeight="false" outlineLevel="0" collapsed="false">
      <c r="A148" s="1" t="n">
        <v>147</v>
      </c>
      <c r="B148" s="1" t="s">
        <v>198</v>
      </c>
      <c r="C148" s="1" t="s">
        <v>199</v>
      </c>
      <c r="D148" s="1" t="s">
        <v>200</v>
      </c>
      <c r="F148" s="1" t="s">
        <v>13</v>
      </c>
      <c r="G148" s="1" t="s">
        <v>44</v>
      </c>
      <c r="J148" s="1" t="s">
        <v>15</v>
      </c>
      <c r="K148" s="2" t="str">
        <f aca="false">IF(ISBLANK(A149),(_xlfn.CONCAT("('",B148,"', '",C148,"', '",D148,"', '",F148,"', '",G148,"', '",,J148,"')")),(_xlfn.CONCAT("('",B148,"', '",C148,"', '",D148,"', '",F148,"', '",G148,"', '",,J148,"'),")))</f>
        <v>('All-purpose flour', 'FL', 'Flour', 'grams', '24 weeks', '-'),</v>
      </c>
    </row>
    <row r="149" customFormat="false" ht="13.8" hidden="false" customHeight="false" outlineLevel="0" collapsed="false">
      <c r="A149" s="1" t="n">
        <v>148</v>
      </c>
      <c r="B149" s="1" t="s">
        <v>198</v>
      </c>
      <c r="C149" s="1" t="s">
        <v>199</v>
      </c>
      <c r="D149" s="1" t="s">
        <v>200</v>
      </c>
      <c r="F149" s="1" t="s">
        <v>76</v>
      </c>
      <c r="G149" s="1" t="s">
        <v>44</v>
      </c>
      <c r="J149" s="1" t="s">
        <v>15</v>
      </c>
      <c r="K149" s="2" t="str">
        <f aca="false">IF(ISBLANK(A150),(_xlfn.CONCAT("('",B149,"', '",C149,"', '",D149,"', '",F149,"', '",G149,"', '",,J149,"')")),(_xlfn.CONCAT("('",B149,"', '",C149,"', '",D149,"', '",F149,"', '",G149,"', '",,J149,"'),")))</f>
        <v>('All-purpose flour', 'FL', 'Flour', 'cup', '24 weeks', '-'),</v>
      </c>
    </row>
    <row r="150" customFormat="false" ht="13.8" hidden="false" customHeight="false" outlineLevel="0" collapsed="false">
      <c r="A150" s="1" t="n">
        <v>149</v>
      </c>
      <c r="B150" s="1" t="s">
        <v>72</v>
      </c>
      <c r="C150" s="1" t="s">
        <v>34</v>
      </c>
      <c r="D150" s="1" t="s">
        <v>35</v>
      </c>
      <c r="F150" s="1" t="s">
        <v>13</v>
      </c>
      <c r="G150" s="1" t="s">
        <v>36</v>
      </c>
      <c r="J150" s="1" t="s">
        <v>15</v>
      </c>
      <c r="K150" s="2" t="str">
        <f aca="false">IF(ISBLANK(A151),(_xlfn.CONCAT("('",B150,"', '",C150,"', '",D150,"', '",F150,"', '",G150,"', '",,J150,"')")),(_xlfn.CONCAT("('",B150,"', '",C150,"', '",D150,"', '",F150,"', '",G150,"', '",,J150,"'),")))</f>
        <v>('Butter', 'DR', 'Dairy', 'grams', '4 weeks', '-'),</v>
      </c>
    </row>
    <row r="151" customFormat="false" ht="13.8" hidden="false" customHeight="false" outlineLevel="0" collapsed="false">
      <c r="A151" s="1" t="n">
        <v>150</v>
      </c>
      <c r="B151" s="1" t="s">
        <v>72</v>
      </c>
      <c r="C151" s="1" t="s">
        <v>34</v>
      </c>
      <c r="D151" s="1" t="s">
        <v>35</v>
      </c>
      <c r="F151" s="1" t="s">
        <v>76</v>
      </c>
      <c r="G151" s="1" t="s">
        <v>36</v>
      </c>
      <c r="J151" s="1" t="s">
        <v>15</v>
      </c>
      <c r="K151" s="2" t="str">
        <f aca="false">IF(ISBLANK(A152),(_xlfn.CONCAT("('",B151,"', '",C151,"', '",D151,"', '",F151,"', '",G151,"', '",,J151,"')")),(_xlfn.CONCAT("('",B151,"', '",C151,"', '",D151,"', '",F151,"', '",G151,"', '",,J151,"'),")))</f>
        <v>('Butter', 'DR', 'Dairy', 'cup', '4 weeks', '-'),</v>
      </c>
    </row>
    <row r="152" customFormat="false" ht="13.8" hidden="false" customHeight="false" outlineLevel="0" collapsed="false">
      <c r="A152" s="1" t="n">
        <v>151</v>
      </c>
      <c r="B152" s="1" t="s">
        <v>72</v>
      </c>
      <c r="C152" s="1" t="s">
        <v>34</v>
      </c>
      <c r="D152" s="1" t="s">
        <v>35</v>
      </c>
      <c r="F152" s="1" t="s">
        <v>43</v>
      </c>
      <c r="G152" s="1" t="s">
        <v>36</v>
      </c>
      <c r="J152" s="1" t="s">
        <v>15</v>
      </c>
      <c r="K152" s="2" t="str">
        <f aca="false">IF(ISBLANK(A153),(_xlfn.CONCAT("('",B152,"', '",C152,"', '",D152,"', '",F152,"', '",G152,"', '",,J152,"')")),(_xlfn.CONCAT("('",B152,"', '",C152,"', '",D152,"', '",F152,"', '",G152,"', '",,J152,"'),")))</f>
        <v>('Butter', 'DR', 'Dairy', '(tea/table)spoon', '4 weeks', '-'),</v>
      </c>
    </row>
    <row r="153" customFormat="false" ht="13.8" hidden="false" customHeight="false" outlineLevel="0" collapsed="false">
      <c r="A153" s="1" t="n">
        <v>152</v>
      </c>
      <c r="B153" s="1" t="s">
        <v>201</v>
      </c>
      <c r="C153" s="1" t="s">
        <v>80</v>
      </c>
      <c r="D153" s="1" t="s">
        <v>81</v>
      </c>
      <c r="F153" s="1" t="s">
        <v>202</v>
      </c>
      <c r="G153" s="1" t="s">
        <v>44</v>
      </c>
      <c r="J153" s="1" t="s">
        <v>15</v>
      </c>
      <c r="K153" s="2" t="str">
        <f aca="false">IF(ISBLANK(A154),(_xlfn.CONCAT("('",B153,"', '",C153,"', '",D153,"', '",F153,"', '",G153,"', '",,J153,"')")),(_xlfn.CONCAT("('",B153,"', '",C153,"', '",D153,"', '",F153,"', '",G153,"', '",,J153,"'),")))</f>
        <v>('Salt', 'SS', 'Seasoning', 'pinch', '24 weeks', '-'),</v>
      </c>
    </row>
    <row r="154" customFormat="false" ht="13.8" hidden="false" customHeight="false" outlineLevel="0" collapsed="false">
      <c r="A154" s="1" t="n">
        <v>153</v>
      </c>
      <c r="B154" s="1" t="s">
        <v>203</v>
      </c>
      <c r="C154" s="1" t="s">
        <v>21</v>
      </c>
      <c r="D154" s="1" t="s">
        <v>22</v>
      </c>
      <c r="F154" s="1" t="s">
        <v>13</v>
      </c>
      <c r="G154" s="1" t="s">
        <v>204</v>
      </c>
      <c r="J154" s="1" t="s">
        <v>15</v>
      </c>
      <c r="K154" s="2" t="str">
        <f aca="false">IF(ISBLANK(A155),(_xlfn.CONCAT("('",B154,"', '",C154,"', '",D154,"', '",F154,"', '",G154,"', '",,J154,"')")),(_xlfn.CONCAT("('",B154,"', '",C154,"', '",D154,"', '",F154,"', '",G154,"', '",,J154,"'),")))</f>
        <v>('Cauliflower mash', 'VG', 'Vegetables', 'grams', '3 days', '-'),</v>
      </c>
    </row>
    <row r="155" customFormat="false" ht="13.8" hidden="false" customHeight="false" outlineLevel="0" collapsed="false">
      <c r="A155" s="1" t="n">
        <v>154</v>
      </c>
      <c r="B155" s="1" t="s">
        <v>203</v>
      </c>
      <c r="C155" s="1" t="s">
        <v>21</v>
      </c>
      <c r="D155" s="1" t="s">
        <v>22</v>
      </c>
      <c r="F155" s="1" t="s">
        <v>76</v>
      </c>
      <c r="G155" s="1" t="s">
        <v>204</v>
      </c>
      <c r="J155" s="1" t="s">
        <v>15</v>
      </c>
      <c r="K155" s="2" t="str">
        <f aca="false">IF(ISBLANK(A156),(_xlfn.CONCAT("('",B155,"', '",C155,"', '",D155,"', '",F155,"', '",G155,"', '",,J155,"')")),(_xlfn.CONCAT("('",B155,"', '",C155,"', '",D155,"', '",F155,"', '",G155,"', '",,J155,"'),")))</f>
        <v>('Cauliflower mash', 'VG', 'Vegetables', 'cup', '3 days', '-'),</v>
      </c>
    </row>
    <row r="156" customFormat="false" ht="13.8" hidden="false" customHeight="false" outlineLevel="0" collapsed="false">
      <c r="A156" s="1" t="n">
        <v>155</v>
      </c>
      <c r="B156" s="1" t="s">
        <v>203</v>
      </c>
      <c r="C156" s="1" t="s">
        <v>21</v>
      </c>
      <c r="D156" s="1" t="s">
        <v>22</v>
      </c>
      <c r="F156" s="1" t="s">
        <v>205</v>
      </c>
      <c r="G156" s="1" t="s">
        <v>204</v>
      </c>
      <c r="J156" s="1" t="s">
        <v>15</v>
      </c>
      <c r="K156" s="2" t="str">
        <f aca="false">IF(ISBLANK(A157),(_xlfn.CONCAT("('",B156,"', '",C156,"', '",D156,"', '",F156,"', '",G156,"', '",,J156,"')")),(_xlfn.CONCAT("('",B156,"', '",C156,"', '",D156,"', '",F156,"', '",G156,"', '",,J156,"'),")))</f>
        <v>('Cauliflower mash', 'VG', 'Vegetables', 'portion', '3 days', '-'),</v>
      </c>
    </row>
    <row r="157" customFormat="false" ht="13.8" hidden="false" customHeight="false" outlineLevel="0" collapsed="false">
      <c r="A157" s="1" t="n">
        <v>156</v>
      </c>
      <c r="B157" s="1" t="s">
        <v>206</v>
      </c>
      <c r="C157" s="1" t="s">
        <v>21</v>
      </c>
      <c r="D157" s="1" t="s">
        <v>22</v>
      </c>
      <c r="F157" s="1" t="s">
        <v>13</v>
      </c>
      <c r="G157" s="1" t="s">
        <v>24</v>
      </c>
      <c r="J157" s="1" t="s">
        <v>15</v>
      </c>
      <c r="K157" s="2" t="str">
        <f aca="false">IF(ISBLANK(A158),(_xlfn.CONCAT("('",B157,"', '",C157,"', '",D157,"', '",F157,"', '",G157,"', '",,J157,"')")),(_xlfn.CONCAT("('",B157,"', '",C157,"', '",D157,"', '",F157,"', '",G157,"', '",,J157,"'),")))</f>
        <v>('Cauliflower rice', 'VG', 'Vegetables', 'grams', '1 week', '-'),</v>
      </c>
    </row>
    <row r="158" customFormat="false" ht="13.8" hidden="false" customHeight="false" outlineLevel="0" collapsed="false">
      <c r="A158" s="1" t="n">
        <v>157</v>
      </c>
      <c r="B158" s="1" t="s">
        <v>206</v>
      </c>
      <c r="C158" s="1" t="s">
        <v>21</v>
      </c>
      <c r="D158" s="1" t="s">
        <v>22</v>
      </c>
      <c r="F158" s="1" t="s">
        <v>76</v>
      </c>
      <c r="G158" s="1" t="s">
        <v>24</v>
      </c>
      <c r="J158" s="1" t="s">
        <v>15</v>
      </c>
      <c r="K158" s="2" t="str">
        <f aca="false">IF(ISBLANK(A159),(_xlfn.CONCAT("('",B158,"', '",C158,"', '",D158,"', '",F158,"', '",G158,"', '",,J158,"')")),(_xlfn.CONCAT("('",B158,"', '",C158,"', '",D158,"', '",F158,"', '",G158,"', '",,J158,"'),")))</f>
        <v>('Cauliflower rice', 'VG', 'Vegetables', 'cup', '1 week', '-'),</v>
      </c>
    </row>
    <row r="159" customFormat="false" ht="13.8" hidden="false" customHeight="false" outlineLevel="0" collapsed="false">
      <c r="A159" s="1" t="n">
        <v>158</v>
      </c>
      <c r="B159" s="1" t="s">
        <v>206</v>
      </c>
      <c r="C159" s="1" t="s">
        <v>21</v>
      </c>
      <c r="D159" s="1" t="s">
        <v>22</v>
      </c>
      <c r="F159" s="1" t="s">
        <v>205</v>
      </c>
      <c r="G159" s="1" t="s">
        <v>24</v>
      </c>
      <c r="J159" s="1" t="s">
        <v>15</v>
      </c>
      <c r="K159" s="2" t="str">
        <f aca="false">IF(ISBLANK(A160),(_xlfn.CONCAT("('",B159,"', '",C159,"', '",D159,"', '",F159,"', '",G159,"', '",,J159,"')")),(_xlfn.CONCAT("('",B159,"', '",C159,"', '",D159,"', '",F159,"', '",G159,"', '",,J159,"'),")))</f>
        <v>('Cauliflower rice', 'VG', 'Vegetables', 'portion', '1 week', '-'),</v>
      </c>
    </row>
    <row r="160" customFormat="false" ht="13.8" hidden="false" customHeight="false" outlineLevel="0" collapsed="false">
      <c r="A160" s="1" t="n">
        <v>159</v>
      </c>
      <c r="B160" s="1" t="s">
        <v>201</v>
      </c>
      <c r="C160" s="1" t="s">
        <v>80</v>
      </c>
      <c r="D160" s="1" t="s">
        <v>81</v>
      </c>
      <c r="F160" s="1" t="s">
        <v>13</v>
      </c>
      <c r="G160" s="1" t="s">
        <v>44</v>
      </c>
      <c r="J160" s="1" t="s">
        <v>15</v>
      </c>
      <c r="K160" s="2" t="str">
        <f aca="false">IF(ISBLANK(A161),(_xlfn.CONCAT("('",B160,"', '",C160,"', '",D160,"', '",F160,"', '",G160,"', '",,J160,"')")),(_xlfn.CONCAT("('",B160,"', '",C160,"', '",D160,"', '",F160,"', '",G160,"', '",,J160,"'),")))</f>
        <v>('Salt', 'SS', 'Seasoning', 'grams', '24 weeks', '-'),</v>
      </c>
    </row>
    <row r="161" customFormat="false" ht="13.8" hidden="false" customHeight="false" outlineLevel="0" collapsed="false">
      <c r="A161" s="1" t="n">
        <v>160</v>
      </c>
      <c r="B161" s="1" t="s">
        <v>207</v>
      </c>
      <c r="C161" s="1" t="s">
        <v>11</v>
      </c>
      <c r="D161" s="1" t="s">
        <v>12</v>
      </c>
      <c r="F161" s="1" t="s">
        <v>13</v>
      </c>
      <c r="G161" s="1" t="s">
        <v>14</v>
      </c>
      <c r="J161" s="1" t="s">
        <v>15</v>
      </c>
      <c r="K161" s="2" t="str">
        <f aca="false">IF(ISBLANK(A162),(_xlfn.CONCAT("('",B161,"', '",C161,"', '",D161,"', '",F161,"', '",G161,"', '",,J161,"')")),(_xlfn.CONCAT("('",B161,"', '",C161,"', '",D161,"', '",F161,"', '",G161,"', '",,J161,"'),")))</f>
        <v>('Turkey mince', 'PT', 'Poultry', 'grams', '2 weeks', '-'),</v>
      </c>
    </row>
    <row r="162" customFormat="false" ht="13.8" hidden="false" customHeight="false" outlineLevel="0" collapsed="false">
      <c r="A162" s="1" t="n">
        <v>161</v>
      </c>
      <c r="B162" s="1" t="s">
        <v>208</v>
      </c>
      <c r="C162" s="1" t="s">
        <v>26</v>
      </c>
      <c r="D162" s="1" t="s">
        <v>27</v>
      </c>
      <c r="F162" s="1" t="s">
        <v>43</v>
      </c>
      <c r="G162" s="1" t="s">
        <v>44</v>
      </c>
      <c r="J162" s="1" t="s">
        <v>15</v>
      </c>
      <c r="K162" s="2" t="str">
        <f aca="false">IF(ISBLANK(A163),(_xlfn.CONCAT("('",B162,"', '",C162,"', '",D162,"', '",F162,"', '",G162,"', '",,J162,"')")),(_xlfn.CONCAT("('",B162,"', '",C162,"', '",D162,"', '",F162,"', '",G162,"', '",,J162,"'),")))</f>
        <v>('Dried thyme', 'HB', 'Herbs', '(tea/table)spoon', '24 weeks', '-'),</v>
      </c>
    </row>
    <row r="163" customFormat="false" ht="13.8" hidden="false" customHeight="false" outlineLevel="0" collapsed="false">
      <c r="A163" s="1" t="n">
        <v>162</v>
      </c>
      <c r="B163" s="1" t="s">
        <v>209</v>
      </c>
      <c r="C163" s="1" t="s">
        <v>26</v>
      </c>
      <c r="D163" s="1" t="s">
        <v>27</v>
      </c>
      <c r="F163" s="1" t="s">
        <v>43</v>
      </c>
      <c r="G163" s="1" t="s">
        <v>36</v>
      </c>
      <c r="J163" s="1" t="s">
        <v>15</v>
      </c>
      <c r="K163" s="2" t="str">
        <f aca="false">IF(ISBLANK(A164),(_xlfn.CONCAT("('",B163,"', '",C163,"', '",D163,"', '",F163,"', '",G163,"', '",,J163,"')")),(_xlfn.CONCAT("('",B163,"', '",C163,"', '",D163,"', '",F163,"', '",G163,"', '",,J163,"'),")))</f>
        <v>('Lazy garlic', 'HB', 'Herbs', '(tea/table)spoon', '4 weeks', '-'),</v>
      </c>
    </row>
    <row r="164" customFormat="false" ht="13.8" hidden="false" customHeight="false" outlineLevel="0" collapsed="false">
      <c r="A164" s="1" t="n">
        <v>163</v>
      </c>
      <c r="B164" s="1" t="s">
        <v>210</v>
      </c>
      <c r="C164" s="1" t="s">
        <v>21</v>
      </c>
      <c r="D164" s="1" t="s">
        <v>22</v>
      </c>
      <c r="F164" s="1" t="s">
        <v>13</v>
      </c>
      <c r="G164" s="1" t="s">
        <v>36</v>
      </c>
      <c r="J164" s="1" t="s">
        <v>15</v>
      </c>
      <c r="K164" s="2" t="str">
        <f aca="false">IF(ISBLANK(A165),(_xlfn.CONCAT("('",B164,"', '",C164,"', '",D164,"', '",F164,"', '",G164,"', '",,J164,"')")),(_xlfn.CONCAT("('",B164,"', '",C164,"', '",D164,"', '",F164,"', '",G164,"', '",,J164,"'),")))</f>
        <v>('Almond flour', 'VG', 'Vegetables', 'grams', '4 weeks', '-'),</v>
      </c>
    </row>
    <row r="165" customFormat="false" ht="13.8" hidden="false" customHeight="false" outlineLevel="0" collapsed="false">
      <c r="A165" s="1" t="n">
        <v>164</v>
      </c>
      <c r="B165" s="1" t="s">
        <v>210</v>
      </c>
      <c r="C165" s="1" t="s">
        <v>21</v>
      </c>
      <c r="D165" s="1" t="s">
        <v>22</v>
      </c>
      <c r="F165" s="1" t="s">
        <v>76</v>
      </c>
      <c r="G165" s="1" t="s">
        <v>36</v>
      </c>
      <c r="J165" s="1" t="s">
        <v>15</v>
      </c>
      <c r="K165" s="2" t="str">
        <f aca="false">IF(ISBLANK(A166),(_xlfn.CONCAT("('",B165,"', '",C165,"', '",D165,"', '",F165,"', '",G165,"', '",,J165,"')")),(_xlfn.CONCAT("('",B165,"', '",C165,"', '",D165,"', '",F165,"', '",G165,"', '",,J165,"'),")))</f>
        <v>('Almond flour', 'VG', 'Vegetables', 'cup', '4 weeks', '-'),</v>
      </c>
    </row>
    <row r="166" customFormat="false" ht="13.8" hidden="false" customHeight="false" outlineLevel="0" collapsed="false">
      <c r="A166" s="1" t="n">
        <v>165</v>
      </c>
      <c r="B166" s="1" t="s">
        <v>211</v>
      </c>
      <c r="C166" s="1" t="s">
        <v>17</v>
      </c>
      <c r="D166" s="1" t="s">
        <v>18</v>
      </c>
      <c r="F166" s="1" t="s">
        <v>13</v>
      </c>
      <c r="G166" s="1" t="s">
        <v>36</v>
      </c>
      <c r="J166" s="1" t="s">
        <v>15</v>
      </c>
      <c r="K166" s="2" t="str">
        <f aca="false">IF(ISBLANK(A167),(_xlfn.CONCAT("('",B166,"', '",C166,"', '",D166,"', '",F166,"', '",G166,"', '",,J166,"')")),(_xlfn.CONCAT("('",B166,"', '",C166,"', '",D166,"', '",F166,"', '",G166,"', '",,J166,"'),")))</f>
        <v>('Panko breadcrumbs', 'BK', 'Bakery', 'grams', '4 weeks', '-'),</v>
      </c>
    </row>
    <row r="167" customFormat="false" ht="13.8" hidden="false" customHeight="false" outlineLevel="0" collapsed="false">
      <c r="A167" s="1" t="n">
        <v>166</v>
      </c>
      <c r="B167" s="1" t="s">
        <v>211</v>
      </c>
      <c r="C167" s="1" t="s">
        <v>17</v>
      </c>
      <c r="D167" s="1" t="s">
        <v>18</v>
      </c>
      <c r="F167" s="1" t="s">
        <v>76</v>
      </c>
      <c r="G167" s="1" t="s">
        <v>36</v>
      </c>
      <c r="J167" s="1" t="s">
        <v>15</v>
      </c>
      <c r="K167" s="2" t="str">
        <f aca="false">IF(ISBLANK(A168),(_xlfn.CONCAT("('",B167,"', '",C167,"', '",D167,"', '",F167,"', '",G167,"', '",,J167,"')")),(_xlfn.CONCAT("('",B167,"', '",C167,"', '",D167,"', '",F167,"', '",G167,"', '",,J167,"'),")))</f>
        <v>('Panko breadcrumbs', 'BK', 'Bakery', 'cup', '4 weeks', '-'),</v>
      </c>
    </row>
    <row r="168" customFormat="false" ht="13.8" hidden="false" customHeight="false" outlineLevel="0" collapsed="false">
      <c r="A168" s="1" t="n">
        <v>167</v>
      </c>
      <c r="B168" s="1" t="s">
        <v>212</v>
      </c>
      <c r="C168" s="1" t="s">
        <v>26</v>
      </c>
      <c r="D168" s="1" t="s">
        <v>27</v>
      </c>
      <c r="F168" s="1" t="s">
        <v>13</v>
      </c>
      <c r="G168" s="1" t="s">
        <v>44</v>
      </c>
      <c r="J168" s="1" t="s">
        <v>15</v>
      </c>
      <c r="K168" s="2" t="str">
        <f aca="false">IF(ISBLANK(A169),(_xlfn.CONCAT("('",B168,"', '",C168,"', '",D168,"', '",F168,"', '",G168,"', '",,J168,"')")),(_xlfn.CONCAT("('",B168,"', '",C168,"', '",D168,"', '",F168,"', '",G168,"', '",,J168,"'),")))</f>
        <v>('Dried dill', 'HB', 'Herbs', 'grams', '24 weeks', '-'),</v>
      </c>
    </row>
    <row r="169" customFormat="false" ht="13.8" hidden="false" customHeight="false" outlineLevel="0" collapsed="false">
      <c r="A169" s="1" t="n">
        <v>168</v>
      </c>
      <c r="B169" s="1" t="s">
        <v>212</v>
      </c>
      <c r="C169" s="1" t="s">
        <v>26</v>
      </c>
      <c r="D169" s="1" t="s">
        <v>27</v>
      </c>
      <c r="F169" s="1" t="s">
        <v>43</v>
      </c>
      <c r="G169" s="1" t="s">
        <v>44</v>
      </c>
      <c r="J169" s="1" t="s">
        <v>15</v>
      </c>
      <c r="K169" s="2" t="str">
        <f aca="false">IF(ISBLANK(A170),(_xlfn.CONCAT("('",B169,"', '",C169,"', '",D169,"', '",F169,"', '",G169,"', '",,J169,"')")),(_xlfn.CONCAT("('",B169,"', '",C169,"', '",D169,"', '",F169,"', '",G169,"', '",,J169,"'),")))</f>
        <v>('Dried dill', 'HB', 'Herbs', '(tea/table)spoon', '24 weeks', '-'),</v>
      </c>
    </row>
    <row r="170" customFormat="false" ht="13.8" hidden="false" customHeight="false" outlineLevel="0" collapsed="false">
      <c r="A170" s="1" t="n">
        <v>169</v>
      </c>
      <c r="B170" s="1" t="s">
        <v>213</v>
      </c>
      <c r="C170" s="1" t="s">
        <v>21</v>
      </c>
      <c r="D170" s="1" t="s">
        <v>22</v>
      </c>
      <c r="F170" s="1" t="s">
        <v>13</v>
      </c>
      <c r="G170" s="1" t="s">
        <v>24</v>
      </c>
      <c r="J170" s="1" t="s">
        <v>15</v>
      </c>
      <c r="K170" s="2" t="str">
        <f aca="false">IF(ISBLANK(A171),(_xlfn.CONCAT("('",B170,"', '",C170,"', '",D170,"', '",F170,"', '",G170,"', '",,J170,"')")),(_xlfn.CONCAT("('",B170,"', '",C170,"', '",D170,"', '",F170,"', '",G170,"', '",,J170,"'),")))</f>
        <v>('Green beans', 'VG', 'Vegetables', 'grams', '1 week', '-'),</v>
      </c>
    </row>
    <row r="171" customFormat="false" ht="13.8" hidden="false" customHeight="false" outlineLevel="0" collapsed="false">
      <c r="A171" s="1" t="n">
        <v>170</v>
      </c>
      <c r="B171" s="1" t="s">
        <v>214</v>
      </c>
      <c r="C171" s="1" t="s">
        <v>34</v>
      </c>
      <c r="D171" s="1" t="s">
        <v>35</v>
      </c>
      <c r="F171" s="1" t="s">
        <v>76</v>
      </c>
      <c r="G171" s="1" t="s">
        <v>24</v>
      </c>
      <c r="J171" s="1" t="s">
        <v>15</v>
      </c>
      <c r="K171" s="2" t="str">
        <f aca="false">IF(ISBLANK(A172),(_xlfn.CONCAT("('",B171,"', '",C171,"', '",D171,"', '",F171,"', '",G171,"', '",,J171,"')")),(_xlfn.CONCAT("('",B171,"', '",C171,"', '",D171,"', '",F171,"', '",G171,"', '",,J171,"'),")))</f>
        <v>('Sour cream', 'DR', 'Dairy', 'cup', '1 week', '-'),</v>
      </c>
    </row>
    <row r="172" customFormat="false" ht="13.8" hidden="false" customHeight="false" outlineLevel="0" collapsed="false">
      <c r="A172" s="1" t="n">
        <v>171</v>
      </c>
      <c r="B172" s="1" t="s">
        <v>214</v>
      </c>
      <c r="C172" s="1" t="s">
        <v>34</v>
      </c>
      <c r="D172" s="1" t="s">
        <v>35</v>
      </c>
      <c r="F172" s="1" t="s">
        <v>13</v>
      </c>
      <c r="G172" s="1" t="s">
        <v>24</v>
      </c>
      <c r="J172" s="1" t="s">
        <v>15</v>
      </c>
      <c r="K172" s="2" t="str">
        <f aca="false">IF(ISBLANK(A173),(_xlfn.CONCAT("('",B172,"', '",C172,"', '",D172,"', '",F172,"', '",G172,"', '",,J172,"')")),(_xlfn.CONCAT("('",B172,"', '",C172,"', '",D172,"', '",F172,"', '",G172,"', '",,J172,"'),")))</f>
        <v>('Sour cream', 'DR', 'Dairy', 'grams', '1 week', '-'),</v>
      </c>
    </row>
    <row r="173" customFormat="false" ht="13.8" hidden="false" customHeight="false" outlineLevel="0" collapsed="false">
      <c r="A173" s="1" t="n">
        <v>172</v>
      </c>
      <c r="B173" s="1" t="s">
        <v>214</v>
      </c>
      <c r="C173" s="1" t="s">
        <v>34</v>
      </c>
      <c r="D173" s="1" t="s">
        <v>35</v>
      </c>
      <c r="F173" s="1" t="s">
        <v>43</v>
      </c>
      <c r="G173" s="1" t="s">
        <v>24</v>
      </c>
      <c r="J173" s="1" t="s">
        <v>15</v>
      </c>
      <c r="K173" s="2" t="str">
        <f aca="false">IF(ISBLANK(A174),(_xlfn.CONCAT("('",B173,"', '",C173,"', '",D173,"', '",F173,"', '",G173,"', '",,J173,"')")),(_xlfn.CONCAT("('",B173,"', '",C173,"', '",D173,"', '",F173,"', '",G173,"', '",,J173,"'),")))</f>
        <v>('Sour cream', 'DR', 'Dairy', '(tea/table)spoon', '1 week', '-'),</v>
      </c>
    </row>
    <row r="174" customFormat="false" ht="13.8" hidden="false" customHeight="false" outlineLevel="0" collapsed="false">
      <c r="A174" s="1" t="n">
        <v>173</v>
      </c>
      <c r="B174" s="1" t="s">
        <v>215</v>
      </c>
      <c r="C174" s="1" t="s">
        <v>26</v>
      </c>
      <c r="D174" s="1" t="s">
        <v>27</v>
      </c>
      <c r="F174" s="1" t="s">
        <v>13</v>
      </c>
      <c r="G174" s="1" t="s">
        <v>44</v>
      </c>
      <c r="J174" s="1" t="s">
        <v>15</v>
      </c>
      <c r="K174" s="2" t="str">
        <f aca="false">IF(ISBLANK(A175),(_xlfn.CONCAT("('",B174,"', '",C174,"', '",D174,"', '",F174,"', '",G174,"', '",,J174,"')")),(_xlfn.CONCAT("('",B174,"', '",C174,"', '",D174,"', '",F174,"', '",G174,"', '",,J174,"'),")))</f>
        <v>('Dry coriander', 'HB', 'Herbs', 'grams', '24 weeks', '-'),</v>
      </c>
    </row>
    <row r="175" customFormat="false" ht="13.8" hidden="false" customHeight="false" outlineLevel="0" collapsed="false">
      <c r="A175" s="1" t="n">
        <v>174</v>
      </c>
      <c r="B175" s="1" t="s">
        <v>215</v>
      </c>
      <c r="C175" s="1" t="s">
        <v>26</v>
      </c>
      <c r="D175" s="1" t="s">
        <v>27</v>
      </c>
      <c r="F175" s="1" t="s">
        <v>43</v>
      </c>
      <c r="G175" s="1" t="s">
        <v>44</v>
      </c>
      <c r="J175" s="1" t="s">
        <v>15</v>
      </c>
      <c r="K175" s="2" t="str">
        <f aca="false">IF(ISBLANK(A176),(_xlfn.CONCAT("('",B175,"', '",C175,"', '",D175,"', '",F175,"', '",G175,"', '",,J175,"')")),(_xlfn.CONCAT("('",B175,"', '",C175,"', '",D175,"', '",F175,"', '",G175,"', '",,J175,"'),")))</f>
        <v>('Dry coriander', 'HB', 'Herbs', '(tea/table)spoon', '24 weeks', '-'),</v>
      </c>
    </row>
    <row r="176" customFormat="false" ht="13.8" hidden="false" customHeight="false" outlineLevel="0" collapsed="false">
      <c r="A176" s="1" t="n">
        <v>175</v>
      </c>
      <c r="B176" s="1" t="s">
        <v>216</v>
      </c>
      <c r="C176" s="1" t="s">
        <v>26</v>
      </c>
      <c r="D176" s="1" t="s">
        <v>27</v>
      </c>
      <c r="F176" s="1" t="s">
        <v>13</v>
      </c>
      <c r="G176" s="1" t="s">
        <v>44</v>
      </c>
      <c r="J176" s="1" t="s">
        <v>15</v>
      </c>
      <c r="K176" s="2" t="str">
        <f aca="false">IF(ISBLANK(A177),(_xlfn.CONCAT("('",B176,"', '",C176,"', '",D176,"', '",F176,"', '",G176,"', '",,J176,"')")),(_xlfn.CONCAT("('",B176,"', '",C176,"', '",D176,"', '",F176,"', '",G176,"', '",,J176,"'),")))</f>
        <v>('Dry parsley', 'HB', 'Herbs', 'grams', '24 weeks', '-'),</v>
      </c>
    </row>
    <row r="177" customFormat="false" ht="13.8" hidden="false" customHeight="false" outlineLevel="0" collapsed="false">
      <c r="A177" s="1" t="n">
        <v>176</v>
      </c>
      <c r="B177" s="1" t="s">
        <v>216</v>
      </c>
      <c r="C177" s="1" t="s">
        <v>26</v>
      </c>
      <c r="D177" s="1" t="s">
        <v>27</v>
      </c>
      <c r="F177" s="1" t="s">
        <v>43</v>
      </c>
      <c r="G177" s="1" t="s">
        <v>44</v>
      </c>
      <c r="J177" s="1" t="s">
        <v>15</v>
      </c>
      <c r="K177" s="2" t="str">
        <f aca="false">IF(ISBLANK(A178),(_xlfn.CONCAT("('",B177,"', '",C177,"', '",D177,"', '",F177,"', '",G177,"', '",,J177,"')")),(_xlfn.CONCAT("('",B177,"', '",C177,"', '",D177,"', '",F177,"', '",G177,"', '",,J177,"'),")))</f>
        <v>('Dry parsley', 'HB', 'Herbs', '(tea/table)spoon', '24 weeks', '-'),</v>
      </c>
    </row>
    <row r="178" customFormat="false" ht="13.8" hidden="false" customHeight="false" outlineLevel="0" collapsed="false">
      <c r="A178" s="1" t="n">
        <v>177</v>
      </c>
      <c r="B178" s="1" t="s">
        <v>198</v>
      </c>
      <c r="C178" s="1" t="s">
        <v>199</v>
      </c>
      <c r="D178" s="1" t="s">
        <v>200</v>
      </c>
      <c r="F178" s="1" t="s">
        <v>43</v>
      </c>
      <c r="G178" s="1" t="s">
        <v>36</v>
      </c>
      <c r="J178" s="1" t="s">
        <v>15</v>
      </c>
      <c r="K178" s="2" t="str">
        <f aca="false">IF(ISBLANK(A179),(_xlfn.CONCAT("('",B178,"', '",C178,"', '",D178,"', '",F178,"', '",G178,"', '",,J178,"')")),(_xlfn.CONCAT("('",B178,"', '",C178,"', '",D178,"', '",F178,"', '",G178,"', '",,J178,"'),")))</f>
        <v>('All-purpose flour', 'FL', 'Flour', '(tea/table)spoon', '4 weeks', '-'),</v>
      </c>
    </row>
    <row r="179" customFormat="false" ht="13.8" hidden="false" customHeight="false" outlineLevel="0" collapsed="false">
      <c r="A179" s="1" t="n">
        <v>178</v>
      </c>
      <c r="B179" s="1" t="s">
        <v>201</v>
      </c>
      <c r="C179" s="1" t="s">
        <v>80</v>
      </c>
      <c r="D179" s="1" t="s">
        <v>81</v>
      </c>
      <c r="F179" s="1" t="s">
        <v>43</v>
      </c>
      <c r="G179" s="1" t="s">
        <v>44</v>
      </c>
      <c r="J179" s="1" t="s">
        <v>15</v>
      </c>
      <c r="K179" s="2" t="str">
        <f aca="false">IF(ISBLANK(A180),(_xlfn.CONCAT("('",B179,"', '",C179,"', '",D179,"', '",F179,"', '",G179,"', '",,J179,"')")),(_xlfn.CONCAT("('",B179,"', '",C179,"', '",D179,"', '",F179,"', '",G179,"', '",,J179,"'),")))</f>
        <v>('Salt', 'SS', 'Seasoning', '(tea/table)spoon', '24 weeks', '-'),</v>
      </c>
    </row>
    <row r="180" customFormat="false" ht="13.8" hidden="false" customHeight="false" outlineLevel="0" collapsed="false">
      <c r="A180" s="1" t="n">
        <v>179</v>
      </c>
      <c r="B180" s="1" t="s">
        <v>217</v>
      </c>
      <c r="C180" s="1" t="s">
        <v>80</v>
      </c>
      <c r="D180" s="1" t="s">
        <v>81</v>
      </c>
      <c r="F180" s="1" t="s">
        <v>76</v>
      </c>
      <c r="G180" s="1" t="s">
        <v>44</v>
      </c>
      <c r="J180" s="1" t="s">
        <v>15</v>
      </c>
      <c r="K180" s="2" t="str">
        <f aca="false">IF(ISBLANK(A181),(_xlfn.CONCAT("('",B180,"', '",C180,"', '",D180,"', '",F180,"', '",G180,"', '",,J180,"')")),(_xlfn.CONCAT("('",B180,"', '",C180,"', '",D180,"', '",F180,"', '",G180,"', '",,J180,"'),")))</f>
        <v>('Granulated sugar', 'SS', 'Seasoning', 'cup', '24 weeks', '-'),</v>
      </c>
    </row>
    <row r="181" customFormat="false" ht="13.8" hidden="false" customHeight="false" outlineLevel="0" collapsed="false">
      <c r="A181" s="1" t="n">
        <v>180</v>
      </c>
      <c r="B181" s="1" t="s">
        <v>217</v>
      </c>
      <c r="C181" s="1" t="s">
        <v>80</v>
      </c>
      <c r="D181" s="1" t="s">
        <v>81</v>
      </c>
      <c r="F181" s="1" t="s">
        <v>13</v>
      </c>
      <c r="G181" s="1" t="s">
        <v>44</v>
      </c>
      <c r="J181" s="1" t="s">
        <v>15</v>
      </c>
      <c r="K181" s="2" t="str">
        <f aca="false">IF(ISBLANK(A182),(_xlfn.CONCAT("('",B181,"', '",C181,"', '",D181,"', '",F181,"', '",G181,"', '",,J181,"')")),(_xlfn.CONCAT("('",B181,"', '",C181,"', '",D181,"', '",F181,"', '",G181,"', '",,J181,"'),")))</f>
        <v>('Granulated sugar', 'SS', 'Seasoning', 'grams', '24 weeks', '-'),</v>
      </c>
    </row>
    <row r="182" customFormat="false" ht="13.8" hidden="false" customHeight="false" outlineLevel="0" collapsed="false">
      <c r="A182" s="1" t="n">
        <v>181</v>
      </c>
      <c r="B182" s="1" t="s">
        <v>217</v>
      </c>
      <c r="C182" s="1" t="s">
        <v>80</v>
      </c>
      <c r="D182" s="1" t="s">
        <v>81</v>
      </c>
      <c r="F182" s="1" t="s">
        <v>43</v>
      </c>
      <c r="G182" s="1" t="s">
        <v>44</v>
      </c>
      <c r="J182" s="1" t="s">
        <v>15</v>
      </c>
      <c r="K182" s="2" t="str">
        <f aca="false">IF(ISBLANK(A183),(_xlfn.CONCAT("('",B182,"', '",C182,"', '",D182,"', '",F182,"', '",G182,"', '",,J182,"')")),(_xlfn.CONCAT("('",B182,"', '",C182,"', '",D182,"', '",F182,"', '",G182,"', '",,J182,"'),")))</f>
        <v>('Granulated sugar', 'SS', 'Seasoning', '(tea/table)spoon', '24 weeks', '-'),</v>
      </c>
    </row>
    <row r="183" customFormat="false" ht="13.8" hidden="false" customHeight="false" outlineLevel="0" collapsed="false">
      <c r="A183" s="1" t="n">
        <v>182</v>
      </c>
      <c r="B183" s="1" t="s">
        <v>218</v>
      </c>
      <c r="C183" s="1" t="s">
        <v>219</v>
      </c>
      <c r="D183" s="1" t="s">
        <v>220</v>
      </c>
      <c r="F183" s="1" t="s">
        <v>43</v>
      </c>
      <c r="G183" s="1" t="s">
        <v>62</v>
      </c>
      <c r="J183" s="1" t="s">
        <v>15</v>
      </c>
      <c r="K183" s="2" t="str">
        <f aca="false">IF(ISBLANK(A184),(_xlfn.CONCAT("('",B183,"', '",C183,"', '",D183,"', '",F183,"', '",G183,"', '",,J183,"')")),(_xlfn.CONCAT("('",B183,"', '",C183,"', '",D183,"', '",F183,"', '",G183,"', '",,J183,"'),")))</f>
        <v>('Vanilla extract', 'FV', 'Flavouring', '(tea/table)spoon', '12 weeks', '-'),</v>
      </c>
    </row>
    <row r="184" customFormat="false" ht="13.8" hidden="false" customHeight="false" outlineLevel="0" collapsed="false">
      <c r="A184" s="1" t="n">
        <v>183</v>
      </c>
      <c r="B184" s="1" t="s">
        <v>221</v>
      </c>
      <c r="C184" s="1" t="s">
        <v>184</v>
      </c>
      <c r="D184" s="1" t="s">
        <v>185</v>
      </c>
      <c r="F184" s="1" t="s">
        <v>13</v>
      </c>
      <c r="G184" s="1" t="s">
        <v>14</v>
      </c>
      <c r="J184" s="1" t="s">
        <v>15</v>
      </c>
      <c r="K184" s="2" t="str">
        <f aca="false">IF(ISBLANK(A185),(_xlfn.CONCAT("('",B184,"', '",C184,"', '",D184,"', '",F184,"', '",G184,"', '",,J184,"')")),(_xlfn.CONCAT("('",B184,"', '",C184,"', '",D184,"', '",F184,"', '",G184,"', '",,J184,"'),")))</f>
        <v>('Chocolate chips', 'CF', 'Confectionery', 'grams', '2 weeks', '-'),</v>
      </c>
    </row>
    <row r="185" customFormat="false" ht="13.8" hidden="false" customHeight="false" outlineLevel="0" collapsed="false">
      <c r="A185" s="1" t="n">
        <v>184</v>
      </c>
      <c r="B185" s="1" t="s">
        <v>221</v>
      </c>
      <c r="C185" s="1" t="s">
        <v>184</v>
      </c>
      <c r="D185" s="1" t="s">
        <v>185</v>
      </c>
      <c r="F185" s="1" t="s">
        <v>76</v>
      </c>
      <c r="G185" s="1" t="s">
        <v>14</v>
      </c>
      <c r="J185" s="1" t="s">
        <v>15</v>
      </c>
      <c r="K185" s="2" t="str">
        <f aca="false">IF(ISBLANK(A186),(_xlfn.CONCAT("('",B185,"', '",C185,"', '",D185,"', '",F185,"', '",G185,"', '",,J185,"')")),(_xlfn.CONCAT("('",B185,"', '",C185,"', '",D185,"', '",F185,"', '",G185,"', '",,J185,"'),")))</f>
        <v>('Chocolate chips', 'CF', 'Confectionery', 'cup', '2 weeks', '-'),</v>
      </c>
    </row>
    <row r="186" customFormat="false" ht="13.8" hidden="false" customHeight="false" outlineLevel="0" collapsed="false">
      <c r="A186" s="1" t="n">
        <v>185</v>
      </c>
      <c r="B186" s="1" t="s">
        <v>222</v>
      </c>
      <c r="C186" s="1" t="s">
        <v>80</v>
      </c>
      <c r="D186" s="1" t="s">
        <v>81</v>
      </c>
      <c r="F186" s="1" t="s">
        <v>76</v>
      </c>
      <c r="G186" s="1" t="s">
        <v>44</v>
      </c>
      <c r="J186" s="1" t="s">
        <v>15</v>
      </c>
      <c r="K186" s="2" t="str">
        <f aca="false">IF(ISBLANK(A187),(_xlfn.CONCAT("('",B186,"', '",C186,"', '",D186,"', '",F186,"', '",G186,"', '",,J186,"')")),(_xlfn.CONCAT("('",B186,"', '",C186,"', '",D186,"', '",F186,"', '",G186,"', '",,J186,"'),")))</f>
        <v>('Powdered sugar', 'SS', 'Seasoning', 'cup', '24 weeks', '-'),</v>
      </c>
    </row>
    <row r="187" customFormat="false" ht="13.8" hidden="false" customHeight="false" outlineLevel="0" collapsed="false">
      <c r="A187" s="1" t="n">
        <v>186</v>
      </c>
      <c r="B187" s="1" t="s">
        <v>222</v>
      </c>
      <c r="C187" s="1" t="s">
        <v>80</v>
      </c>
      <c r="D187" s="1" t="s">
        <v>81</v>
      </c>
      <c r="F187" s="1" t="s">
        <v>13</v>
      </c>
      <c r="G187" s="1" t="s">
        <v>44</v>
      </c>
      <c r="J187" s="1" t="s">
        <v>15</v>
      </c>
      <c r="K187" s="2" t="str">
        <f aca="false">IF(ISBLANK(A188),(_xlfn.CONCAT("('",B187,"', '",C187,"', '",D187,"', '",F187,"', '",G187,"', '",,J187,"')")),(_xlfn.CONCAT("('",B187,"', '",C187,"', '",D187,"', '",F187,"', '",G187,"', '",,J187,"'),")))</f>
        <v>('Powdered sugar', 'SS', 'Seasoning', 'grams', '24 weeks', '-'),</v>
      </c>
    </row>
    <row r="188" customFormat="false" ht="13.8" hidden="false" customHeight="false" outlineLevel="0" collapsed="false">
      <c r="A188" s="1" t="n">
        <v>187</v>
      </c>
      <c r="B188" s="1" t="s">
        <v>222</v>
      </c>
      <c r="C188" s="1" t="s">
        <v>80</v>
      </c>
      <c r="D188" s="1" t="s">
        <v>81</v>
      </c>
      <c r="F188" s="1" t="s">
        <v>43</v>
      </c>
      <c r="G188" s="1" t="s">
        <v>44</v>
      </c>
      <c r="J188" s="1" t="s">
        <v>15</v>
      </c>
      <c r="K188" s="2" t="str">
        <f aca="false">IF(ISBLANK(A189),(_xlfn.CONCAT("('",B188,"', '",C188,"', '",D188,"', '",F188,"', '",G188,"', '",,J188,"')")),(_xlfn.CONCAT("('",B188,"', '",C188,"', '",D188,"', '",F188,"', '",G188,"', '",,J188,"'),")))</f>
        <v>('Powdered sugar', 'SS', 'Seasoning', '(tea/table)spoon', '24 weeks', '-'),</v>
      </c>
    </row>
    <row r="189" customFormat="false" ht="13.8" hidden="false" customHeight="false" outlineLevel="0" collapsed="false">
      <c r="A189" s="1" t="n">
        <v>188</v>
      </c>
      <c r="B189" s="1" t="s">
        <v>200</v>
      </c>
      <c r="C189" s="1" t="s">
        <v>199</v>
      </c>
      <c r="D189" s="1" t="s">
        <v>200</v>
      </c>
      <c r="F189" s="1" t="s">
        <v>13</v>
      </c>
      <c r="G189" s="1" t="s">
        <v>36</v>
      </c>
      <c r="J189" s="1" t="s">
        <v>15</v>
      </c>
      <c r="K189" s="2" t="str">
        <f aca="false">IF(ISBLANK(A190),(_xlfn.CONCAT("('",B189,"', '",C189,"', '",D189,"', '",F189,"', '",G189,"', '",,J189,"')")),(_xlfn.CONCAT("('",B189,"', '",C189,"', '",D189,"', '",F189,"', '",G189,"', '",,J189,"'),")))</f>
        <v>('Flour', 'FL', 'Flour', 'grams', '4 weeks', '-'),</v>
      </c>
    </row>
    <row r="190" customFormat="false" ht="13.8" hidden="false" customHeight="false" outlineLevel="0" collapsed="false">
      <c r="A190" s="1" t="n">
        <v>189</v>
      </c>
      <c r="B190" s="1" t="s">
        <v>200</v>
      </c>
      <c r="C190" s="1" t="s">
        <v>199</v>
      </c>
      <c r="D190" s="1" t="s">
        <v>200</v>
      </c>
      <c r="F190" s="1" t="s">
        <v>76</v>
      </c>
      <c r="G190" s="1" t="s">
        <v>36</v>
      </c>
      <c r="J190" s="1" t="s">
        <v>15</v>
      </c>
      <c r="K190" s="2" t="str">
        <f aca="false">IF(ISBLANK(A191),(_xlfn.CONCAT("('",B190,"', '",C190,"', '",D190,"', '",F190,"', '",G190,"', '",,J190,"')")),(_xlfn.CONCAT("('",B190,"', '",C190,"', '",D190,"', '",F190,"', '",G190,"', '",,J190,"'),")))</f>
        <v>('Flour', 'FL', 'Flour', 'cup', '4 weeks', '-'),</v>
      </c>
    </row>
    <row r="191" customFormat="false" ht="13.8" hidden="false" customHeight="false" outlineLevel="0" collapsed="false">
      <c r="A191" s="1" t="n">
        <v>190</v>
      </c>
      <c r="B191" s="1" t="s">
        <v>200</v>
      </c>
      <c r="C191" s="1" t="s">
        <v>199</v>
      </c>
      <c r="D191" s="1" t="s">
        <v>200</v>
      </c>
      <c r="F191" s="1" t="s">
        <v>43</v>
      </c>
      <c r="G191" s="1" t="s">
        <v>36</v>
      </c>
      <c r="J191" s="1" t="s">
        <v>15</v>
      </c>
      <c r="K191" s="2" t="str">
        <f aca="false">IF(ISBLANK(A192),(_xlfn.CONCAT("('",B191,"', '",C191,"', '",D191,"', '",F191,"', '",G191,"', '",,J191,"')")),(_xlfn.CONCAT("('",B191,"', '",C191,"', '",D191,"', '",F191,"', '",G191,"', '",,J191,"'),")))</f>
        <v>('Flour', 'FL', 'Flour', '(tea/table)spoon', '4 weeks', '-'),</v>
      </c>
    </row>
    <row r="192" customFormat="false" ht="13.8" hidden="false" customHeight="false" outlineLevel="0" collapsed="false">
      <c r="A192" s="1" t="n">
        <v>191</v>
      </c>
      <c r="B192" s="1" t="s">
        <v>223</v>
      </c>
      <c r="C192" s="1" t="s">
        <v>224</v>
      </c>
      <c r="D192" s="1" t="s">
        <v>225</v>
      </c>
      <c r="F192" s="1" t="s">
        <v>43</v>
      </c>
      <c r="G192" s="1" t="s">
        <v>36</v>
      </c>
      <c r="J192" s="1" t="s">
        <v>15</v>
      </c>
      <c r="K192" s="2" t="str">
        <f aca="false">IF(ISBLANK(A193),(_xlfn.CONCAT("('",B192,"', '",C192,"', '",D192,"', '",F192,"', '",G192,"', '",,J192,"')")),(_xlfn.CONCAT("('",B192,"', '",C192,"', '",D192,"', '",F192,"', '",G192,"', '",,J192,"'),")))</f>
        <v>('Plain cocoa powder', 'OT', 'Other', '(tea/table)spoon', '4 weeks', '-'),</v>
      </c>
    </row>
    <row r="193" customFormat="false" ht="13.8" hidden="false" customHeight="false" outlineLevel="0" collapsed="false">
      <c r="A193" s="1" t="n">
        <v>192</v>
      </c>
      <c r="B193" s="1" t="s">
        <v>223</v>
      </c>
      <c r="C193" s="1" t="s">
        <v>224</v>
      </c>
      <c r="D193" s="1" t="s">
        <v>225</v>
      </c>
      <c r="F193" s="1" t="s">
        <v>76</v>
      </c>
      <c r="G193" s="1" t="s">
        <v>36</v>
      </c>
      <c r="J193" s="1" t="s">
        <v>15</v>
      </c>
      <c r="K193" s="2" t="str">
        <f aca="false">IF(ISBLANK(A194),(_xlfn.CONCAT("('",B193,"', '",C193,"', '",D193,"', '",F193,"', '",G193,"', '",,J193,"')")),(_xlfn.CONCAT("('",B193,"', '",C193,"', '",D193,"', '",F193,"', '",G193,"', '",,J193,"'),")))</f>
        <v>('Plain cocoa powder', 'OT', 'Other', 'cup', '4 weeks', '-'),</v>
      </c>
    </row>
    <row r="194" customFormat="false" ht="13.8" hidden="false" customHeight="false" outlineLevel="0" collapsed="false">
      <c r="A194" s="1" t="n">
        <v>193</v>
      </c>
      <c r="B194" s="1" t="s">
        <v>223</v>
      </c>
      <c r="C194" s="1" t="s">
        <v>224</v>
      </c>
      <c r="D194" s="1" t="s">
        <v>225</v>
      </c>
      <c r="F194" s="1" t="s">
        <v>13</v>
      </c>
      <c r="G194" s="1" t="s">
        <v>36</v>
      </c>
      <c r="J194" s="1" t="s">
        <v>15</v>
      </c>
      <c r="K194" s="2" t="str">
        <f aca="false">IF(ISBLANK(A195),(_xlfn.CONCAT("('",B194,"', '",C194,"', '",D194,"', '",F194,"', '",G194,"', '",,J194,"')")),(_xlfn.CONCAT("('",B194,"', '",C194,"', '",D194,"', '",F194,"', '",G194,"', '",,J194,"'),")))</f>
        <v>('Plain cocoa powder', 'OT', 'Other', 'grams', '4 weeks', '-')</v>
      </c>
    </row>
  </sheetData>
  <autoFilter ref="A1:K194"/>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2" activeCellId="0" sqref="D2"/>
    </sheetView>
  </sheetViews>
  <sheetFormatPr defaultColWidth="9.15625" defaultRowHeight="15" zeroHeight="false" outlineLevelRow="0" outlineLevelCol="0"/>
  <cols>
    <col collapsed="false" customWidth="false" hidden="false" outlineLevel="0" max="1" min="1" style="6" width="9.14"/>
    <col collapsed="false" customWidth="true" hidden="false" outlineLevel="0" max="2" min="2" style="6" width="26.71"/>
    <col collapsed="false" customWidth="true" hidden="false" outlineLevel="0" max="4" min="3" style="7" width="100.71"/>
    <col collapsed="false" customWidth="false" hidden="false" outlineLevel="0" max="1024" min="5" style="6" width="9.14"/>
  </cols>
  <sheetData>
    <row r="1" s="8" customFormat="true" ht="15" hidden="false" customHeight="false" outlineLevel="0" collapsed="false">
      <c r="A1" s="8" t="s">
        <v>226</v>
      </c>
      <c r="B1" s="8" t="s">
        <v>227</v>
      </c>
      <c r="C1" s="9" t="s">
        <v>228</v>
      </c>
      <c r="D1" s="9" t="str">
        <f aca="false">_xlfn.CONCAT("('", B1, "', '", C1, "')")</f>
        <v>('Dietary Requirement', 'Note')</v>
      </c>
    </row>
    <row r="2" customFormat="false" ht="15" hidden="false" customHeight="false" outlineLevel="0" collapsed="false">
      <c r="A2" s="6" t="n">
        <v>1</v>
      </c>
      <c r="B2" s="6" t="s">
        <v>229</v>
      </c>
      <c r="C2" s="7" t="s">
        <v>230</v>
      </c>
      <c r="D2" s="10" t="str">
        <f aca="false">IF(ISBLANK(A3), (_xlfn.CONCAT("('", B2, "', '", C2, "')")), (_xlfn.CONCAT("('", B2, "', '", C2, "'),")))</f>
        <v>('Calorie count', 'Calorie-restricted diet'),</v>
      </c>
    </row>
    <row r="3" customFormat="false" ht="45" hidden="false" customHeight="false" outlineLevel="0" collapsed="false">
      <c r="A3" s="6" t="n">
        <v>2</v>
      </c>
      <c r="B3" s="6" t="s">
        <v>231</v>
      </c>
      <c r="C3" s="7" t="s">
        <v>232</v>
      </c>
      <c r="D3" s="10" t="str">
        <f aca="false">IF(ISBLANK(A4), (_xlfn.CONCAT("('", B3, "', '", C3, "')")), (_xlfn.CONCAT("('", B3, "', '", C3, "'),")))</f>
        <v>('Low carbohydrates - strict', 'Diabetic and ketogenic-friendly. This dietary requirement focuses on low carbohydrate intake, balanced by increased fat intake. In case of the ketogenic diet, carbohydrate intake per day is decreased to 20g.'),</v>
      </c>
    </row>
    <row r="4" customFormat="false" ht="30" hidden="false" customHeight="false" outlineLevel="0" collapsed="false">
      <c r="A4" s="6" t="n">
        <v>3</v>
      </c>
      <c r="B4" s="6" t="s">
        <v>233</v>
      </c>
      <c r="C4" s="7" t="s">
        <v>234</v>
      </c>
      <c r="D4" s="10" t="str">
        <f aca="false">IF(ISBLANK(A5), (_xlfn.CONCAT("('", B4, "', '", C4, "')")), (_xlfn.CONCAT("('", B4, "', '", C4, "'),")))</f>
        <v>('Paleo', 'Diet based on the types of food presumed to have been eaten by early humans. Mainly consists of meat, fish, vegetables and fruit. It does not include dairy or cereal products as well as processed food.'),</v>
      </c>
    </row>
    <row r="5" customFormat="false" ht="30" hidden="false" customHeight="false" outlineLevel="0" collapsed="false">
      <c r="A5" s="6" t="n">
        <v>4</v>
      </c>
      <c r="B5" s="6" t="s">
        <v>235</v>
      </c>
      <c r="C5" s="7" t="s">
        <v>236</v>
      </c>
      <c r="D5" s="10" t="str">
        <f aca="false">IF(ISBLANK(A6), (_xlfn.CONCAT("('", B5, "', '", C5, "')")), (_xlfn.CONCAT("('", B5, "', '", C5, "'),")))</f>
        <v>('Vegetarian', 'A focus on plant-based food. Vegetarians typically do not eat meat (fish included) or other animal products.'),</v>
      </c>
    </row>
    <row r="6" customFormat="false" ht="15" hidden="false" customHeight="false" outlineLevel="0" collapsed="false">
      <c r="A6" s="6" t="n">
        <v>5</v>
      </c>
      <c r="B6" s="6" t="s">
        <v>237</v>
      </c>
      <c r="C6" s="7" t="s">
        <v>238</v>
      </c>
      <c r="D6" s="10" t="str">
        <f aca="false">IF(ISBLANK(A7), (_xlfn.CONCAT("('", B6, "', '", C6, "')")), (_xlfn.CONCAT("('", B6, "', '", C6, "'),")))</f>
        <v>('Vegan', 'A focus on a way of life that excludes the eating and usage of animal products.'),</v>
      </c>
    </row>
    <row r="7" customFormat="false" ht="45" hidden="false" customHeight="false" outlineLevel="0" collapsed="false">
      <c r="A7" s="6" t="n">
        <v>6</v>
      </c>
      <c r="B7" s="6" t="s">
        <v>239</v>
      </c>
      <c r="C7" s="7" t="s">
        <v>240</v>
      </c>
      <c r="D7" s="10" t="str">
        <f aca="false">IF(ISBLANK(A8), (_xlfn.CONCAT("('", B7, "', '", C7, "')")), (_xlfn.CONCAT("('", B7, "', '", C7, "'),")))</f>
        <v>('Low carbohydrates', 'Diabetic and ketogenic-friendly. This dietary requirement focuses on low carbohydrate intake, balanced by increased fat intake. In case of the ketogenic diet, carbohydrate intake per day sits at about 50-60g.')</v>
      </c>
    </row>
  </sheetData>
  <autoFilter ref="A1:D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3" activeCellId="0" sqref="F3"/>
    </sheetView>
  </sheetViews>
  <sheetFormatPr defaultColWidth="8.6875" defaultRowHeight="15" zeroHeight="false" outlineLevelRow="0" outlineLevelCol="0"/>
  <cols>
    <col collapsed="false" customWidth="true" hidden="false" outlineLevel="0" max="1" min="1" style="0" width="24.57"/>
    <col collapsed="false" customWidth="true" hidden="false" outlineLevel="0" max="2" min="2" style="0" width="14.86"/>
    <col collapsed="false" customWidth="true" hidden="false" outlineLevel="0" max="9" min="3" style="0" width="15.71"/>
    <col collapsed="false" customWidth="true" hidden="false" outlineLevel="0" max="10" min="10" style="0" width="14.15"/>
    <col collapsed="false" customWidth="true" hidden="false" outlineLevel="0" max="11" min="11" style="0" width="103.14"/>
  </cols>
  <sheetData>
    <row r="1" s="11" customFormat="true" ht="15" hidden="false" customHeight="false" outlineLevel="0" collapsed="false">
      <c r="A1" s="11" t="s">
        <v>241</v>
      </c>
      <c r="B1" s="11" t="s">
        <v>242</v>
      </c>
      <c r="C1" s="11" t="s">
        <v>243</v>
      </c>
      <c r="D1" s="11" t="s">
        <v>244</v>
      </c>
      <c r="E1" s="11" t="s">
        <v>245</v>
      </c>
      <c r="F1" s="11" t="s">
        <v>246</v>
      </c>
      <c r="G1" s="11" t="s">
        <v>147</v>
      </c>
      <c r="H1" s="11" t="s">
        <v>247</v>
      </c>
      <c r="I1" s="11" t="s">
        <v>201</v>
      </c>
      <c r="J1" s="11" t="s">
        <v>248</v>
      </c>
      <c r="K1" s="11" t="str">
        <f aca="false">_xlfn.CONCAT("(", A1, ", ", B1, ", ", C1, ", ", D1, ", ", E1, ", ", F1, ", ", G1, ", ", H1, ", ", I1, ", '", J1, "')")</f>
        <v>(Dietary Requirement ID, Ingredient ID, Energy, Fat, Saturates, Carbohydrates, Sugar, Protein, Salt, 'Portion Unit')</v>
      </c>
    </row>
  </sheetData>
  <autoFilter ref="A1:K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22</TotalTime>
  <Application>LibreOffice/7.0.0.3$Windows_X86_64 LibreOffice_project/8061b3e9204bef6b321a21033174034a5e2ea88e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Ioana &amp; Sam</dc:creator>
  <dc:description/>
  <dc:language>en-GB</dc:language>
  <cp:lastModifiedBy/>
  <dcterms:modified xsi:type="dcterms:W3CDTF">2020-08-06T21:25:10Z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WorkbookGuid">
    <vt:lpwstr>af484eb0-5434-46df-be98-7f6f2dd6185e</vt:lpwstr>
  </property>
</Properties>
</file>