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5460" activeTab="1"/>
  </bookViews>
  <sheets>
    <sheet name="Sheet 1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6" i="2" l="1"/>
  <c r="D216" i="2"/>
  <c r="E216" i="2"/>
  <c r="F216" i="2"/>
  <c r="G216" i="2"/>
  <c r="H216" i="2"/>
  <c r="I216" i="2"/>
  <c r="J216" i="2"/>
  <c r="K216" i="2"/>
  <c r="B216" i="2"/>
  <c r="C169" i="2"/>
  <c r="D169" i="2"/>
  <c r="E169" i="2"/>
  <c r="F169" i="2"/>
  <c r="G169" i="2"/>
  <c r="H169" i="2"/>
  <c r="I169" i="2"/>
  <c r="J169" i="2"/>
  <c r="K169" i="2"/>
  <c r="B169" i="2"/>
  <c r="C87" i="2"/>
  <c r="D87" i="2"/>
  <c r="E87" i="2"/>
  <c r="F87" i="2"/>
  <c r="G87" i="2"/>
  <c r="H87" i="2"/>
  <c r="I87" i="2"/>
  <c r="J87" i="2"/>
  <c r="K87" i="2"/>
  <c r="B87" i="2"/>
  <c r="C86" i="2"/>
  <c r="D86" i="2"/>
  <c r="E86" i="2"/>
  <c r="F86" i="2"/>
  <c r="G86" i="2"/>
  <c r="H86" i="2"/>
  <c r="I86" i="2"/>
  <c r="J86" i="2"/>
  <c r="K86" i="2"/>
  <c r="B86" i="2"/>
  <c r="C7" i="2"/>
  <c r="D7" i="2"/>
  <c r="E7" i="2"/>
  <c r="F7" i="2"/>
  <c r="G7" i="2"/>
  <c r="H7" i="2"/>
  <c r="I7" i="2"/>
  <c r="J7" i="2"/>
  <c r="K7" i="2"/>
  <c r="B7" i="2"/>
</calcChain>
</file>

<file path=xl/sharedStrings.xml><?xml version="1.0" encoding="utf-8"?>
<sst xmlns="http://schemas.openxmlformats.org/spreadsheetml/2006/main" count="1798" uniqueCount="459">
  <si>
    <t>Τίτλος</t>
  </si>
  <si>
    <t>Βιομηχανικής Διοίκησης και Τεχνολογίας</t>
  </si>
  <si>
    <t>Διεθνών και Ευρωπαϊκών Σπουδών</t>
  </si>
  <si>
    <t>Ναυτιλιακών Σπουδών</t>
  </si>
  <si>
    <t>Οικονομικής Επιστήμης</t>
  </si>
  <si>
    <t>Οργάνωσης και Διοίκησης Επιχειρήσεων</t>
  </si>
  <si>
    <t>Πληροφορικής</t>
  </si>
  <si>
    <t>Στατιστικής και Ασφαλιστικής Επιστήμης</t>
  </si>
  <si>
    <t>Τουριστικών Σπουδών</t>
  </si>
  <si>
    <t>Χρηματοοικονομικής και Τραπεζικής Διοικητικής</t>
  </si>
  <si>
    <t>Ψηφιακών Συστημάτων</t>
  </si>
  <si>
    <t>Πιστωτικές μονάδες (ECTS)</t>
  </si>
  <si>
    <t>240</t>
  </si>
  <si>
    <t>Ελάχιστη διάρκεια σπουδών (εξάμηνα)</t>
  </si>
  <si>
    <t>8</t>
  </si>
  <si>
    <t>Ημερομηνία ίδρυσης</t>
  </si>
  <si>
    <t>16/06/1989</t>
  </si>
  <si>
    <t>10/03/2000</t>
  </si>
  <si>
    <t>17/02/1984</t>
  </si>
  <si>
    <t>26/11/1991</t>
  </si>
  <si>
    <t>15/02/2017</t>
  </si>
  <si>
    <t>06/09/1999</t>
  </si>
  <si>
    <t>Ημερομηνία τελευταίας αναμόρφωσης</t>
  </si>
  <si>
    <t>23/07/2019</t>
  </si>
  <si>
    <t>15/09/2016</t>
  </si>
  <si>
    <t>24/06/2019</t>
  </si>
  <si>
    <t>07/06/2019</t>
  </si>
  <si>
    <t>03/06/2013</t>
  </si>
  <si>
    <t>22/05/2017</t>
  </si>
  <si>
    <t>13/06/1999</t>
  </si>
  <si>
    <t>11/04/2019</t>
  </si>
  <si>
    <t>Γλώσσα</t>
  </si>
  <si>
    <t>Ελληνική</t>
  </si>
  <si>
    <t>Ειδικεύσεις/κατευθύνσεις στον τίτλο σπουδών</t>
  </si>
  <si>
    <t>0</t>
  </si>
  <si>
    <t>3</t>
  </si>
  <si>
    <t>Κατοχυρωμένα επαγγελματικά δικαιώματα</t>
  </si>
  <si>
    <t>ΝΑΙ</t>
  </si>
  <si>
    <t>ΟΧΙ</t>
  </si>
  <si>
    <t>Υποχρεωτική διπλωματική/πτυχιακή εργασία</t>
  </si>
  <si>
    <t>Ελάχιστος αριθμός μαθημάτων για απόκτηση πτυχίου</t>
  </si>
  <si>
    <t>48</t>
  </si>
  <si>
    <t>44</t>
  </si>
  <si>
    <t>42</t>
  </si>
  <si>
    <t>50</t>
  </si>
  <si>
    <t>49</t>
  </si>
  <si>
    <t>40</t>
  </si>
  <si>
    <t>32</t>
  </si>
  <si>
    <t>Προσφερόμενα μαθήματα (σύνολο)</t>
  </si>
  <si>
    <t>59</t>
  </si>
  <si>
    <t>78</t>
  </si>
  <si>
    <t>74</t>
  </si>
  <si>
    <t>83</t>
  </si>
  <si>
    <t>91</t>
  </si>
  <si>
    <t>97</t>
  </si>
  <si>
    <t>76</t>
  </si>
  <si>
    <t>53</t>
  </si>
  <si>
    <t>65</t>
  </si>
  <si>
    <t>98</t>
  </si>
  <si>
    <t>Υποχρεωτικά μαθήματα</t>
  </si>
  <si>
    <t>41</t>
  </si>
  <si>
    <t>24</t>
  </si>
  <si>
    <t>34</t>
  </si>
  <si>
    <t>36</t>
  </si>
  <si>
    <t>19</t>
  </si>
  <si>
    <t>35</t>
  </si>
  <si>
    <t>52</t>
  </si>
  <si>
    <t>Μαθήματα ελεύθερης επιλογής</t>
  </si>
  <si>
    <t>18</t>
  </si>
  <si>
    <t>47</t>
  </si>
  <si>
    <t>51</t>
  </si>
  <si>
    <t>38</t>
  </si>
  <si>
    <t>33</t>
  </si>
  <si>
    <t>13</t>
  </si>
  <si>
    <t>30</t>
  </si>
  <si>
    <t>46</t>
  </si>
  <si>
    <t>Μαθήματα κατ' επιλογήν υποχρεωτικά</t>
  </si>
  <si>
    <t>20</t>
  </si>
  <si>
    <t>Προαπαιτούμενα μαθήματα</t>
  </si>
  <si>
    <t>Μαθήματα με προαπαιτούμενο μάθημα</t>
  </si>
  <si>
    <t>1</t>
  </si>
  <si>
    <t>7</t>
  </si>
  <si>
    <t>Μαθήματα Γενικού Υποβάθρου</t>
  </si>
  <si>
    <t>10</t>
  </si>
  <si>
    <t>11</t>
  </si>
  <si>
    <t>14</t>
  </si>
  <si>
    <t>5</t>
  </si>
  <si>
    <t>31</t>
  </si>
  <si>
    <t>Μαθήματα Επιστημονικής Περιοχής (Ειδικού Υποβάθρου)</t>
  </si>
  <si>
    <t>37</t>
  </si>
  <si>
    <t>57</t>
  </si>
  <si>
    <t>62</t>
  </si>
  <si>
    <t>55</t>
  </si>
  <si>
    <t>23</t>
  </si>
  <si>
    <t>9</t>
  </si>
  <si>
    <t>Μαθήματα Γενικών Γνώσεων</t>
  </si>
  <si>
    <t>4</t>
  </si>
  <si>
    <t>2</t>
  </si>
  <si>
    <t>6</t>
  </si>
  <si>
    <t>Μαθήματα Ανάπτυξης Δεξιοτήτων</t>
  </si>
  <si>
    <t>16</t>
  </si>
  <si>
    <t>Μαθήματα με φροντιστήριο</t>
  </si>
  <si>
    <t>Μαθήματα με εργαστηριακή άσκηση ή εργαστηριακά</t>
  </si>
  <si>
    <t>89</t>
  </si>
  <si>
    <t>Μαθήματα με κλινική άσκηση ή κλινικά</t>
  </si>
  <si>
    <t>Μαθήματα με άσκηση υπαίθρου</t>
  </si>
  <si>
    <t>Έκδοση Παραρτήματος Διπλώματος</t>
  </si>
  <si>
    <t>Ηλεκτρονική τάξη</t>
  </si>
  <si>
    <t>Σύνολο μαθημάτων στην ηλεκτρονική τάξη</t>
  </si>
  <si>
    <t>Συμμόρφωση με πρότυπα WCAG</t>
  </si>
  <si>
    <t>Υποχρεωτική πρακτική άσκηση</t>
  </si>
  <si>
    <t>Υποστήριξη πρακτικής άσκησης</t>
  </si>
  <si>
    <t>Φοιτητές που ολοκλήρωσαν την πρακτική άσκηση</t>
  </si>
  <si>
    <t>68</t>
  </si>
  <si>
    <t>81</t>
  </si>
  <si>
    <t>90</t>
  </si>
  <si>
    <t>17</t>
  </si>
  <si>
    <t>56</t>
  </si>
  <si>
    <t>86</t>
  </si>
  <si>
    <t>Διάρκεια πρακτικής άσκησης (μήνες)</t>
  </si>
  <si>
    <t>Συμμετοχή φοιτητών</t>
  </si>
  <si>
    <t>Συμμετοχή αποφοίτων</t>
  </si>
  <si>
    <t>Συμμετοχή εργοδοτών</t>
  </si>
  <si>
    <t>Συμμετοχή επιστημονικών φορέων</t>
  </si>
  <si>
    <t>Συμμετοχή άλλων φορέων</t>
  </si>
  <si>
    <t>Προσφερόμενες θέσεις στις Πανελλήνιες Εξετάσεις</t>
  </si>
  <si>
    <t>161</t>
  </si>
  <si>
    <t>150</t>
  </si>
  <si>
    <t>Προτεινόμενες θέσεις από το Τμήμα</t>
  </si>
  <si>
    <t>100</t>
  </si>
  <si>
    <t>200</t>
  </si>
  <si>
    <t>70</t>
  </si>
  <si>
    <t>Νεοεισαχθέντες με εισαγωγικές εξετάσεις (Άνδρες)</t>
  </si>
  <si>
    <t>87</t>
  </si>
  <si>
    <t>124</t>
  </si>
  <si>
    <t>168</t>
  </si>
  <si>
    <t>144</t>
  </si>
  <si>
    <t>121</t>
  </si>
  <si>
    <t>109</t>
  </si>
  <si>
    <t>Νεοεισαχθέντες με εισαγωγικές εξετάσεις (Γυναίκες)</t>
  </si>
  <si>
    <t>96</t>
  </si>
  <si>
    <t>123</t>
  </si>
  <si>
    <t>159</t>
  </si>
  <si>
    <t>180</t>
  </si>
  <si>
    <t>113</t>
  </si>
  <si>
    <t>60</t>
  </si>
  <si>
    <t>Εισαχθέντες με κατατακτήριες εξετάσεις (Άνδρες)</t>
  </si>
  <si>
    <t>Εισαχθέντες με κατατακτήριες εξετάσεις (Γυναίκες)</t>
  </si>
  <si>
    <t>Εισαχθέντες από μετεγγραφές (Άνδρες)</t>
  </si>
  <si>
    <t>21</t>
  </si>
  <si>
    <t>22</t>
  </si>
  <si>
    <t>Εισαχθέντες από μετεγγραφές (Γυναίκες)</t>
  </si>
  <si>
    <t>Νεοεισαχθέντες αλλοδαποί φοιτητές (Άνδρες)</t>
  </si>
  <si>
    <t>Νεοεισαχθέντες αλλοδαποί φοιτητές (Γυναίκες)</t>
  </si>
  <si>
    <t>Νεοεισαχθέντες με λοιπές μεθόδους (Άνδρες)</t>
  </si>
  <si>
    <t>Νεοεισαχθέντες με λοιπές μεθόδους (Γυναίκες)</t>
  </si>
  <si>
    <t>Νεοεισαχθέντες (σύνολο) (Άνδρες)</t>
  </si>
  <si>
    <t>45</t>
  </si>
  <si>
    <t>115</t>
  </si>
  <si>
    <t>151</t>
  </si>
  <si>
    <t>Νεοεισαχθέντες (σύνολο) (Γυναίκες)</t>
  </si>
  <si>
    <t>61</t>
  </si>
  <si>
    <t>104</t>
  </si>
  <si>
    <t>140</t>
  </si>
  <si>
    <t>177</t>
  </si>
  <si>
    <t>204</t>
  </si>
  <si>
    <t>54</t>
  </si>
  <si>
    <t>119</t>
  </si>
  <si>
    <t>67</t>
  </si>
  <si>
    <t>Μεσαία τιμή σειράς προτίμησης</t>
  </si>
  <si>
    <t>Εγγεγραμμένοι εντός κανονικής διάρκειας φοίτησης (Άνδρες)</t>
  </si>
  <si>
    <t>290</t>
  </si>
  <si>
    <t>675</t>
  </si>
  <si>
    <t>777</t>
  </si>
  <si>
    <t>808</t>
  </si>
  <si>
    <t>619</t>
  </si>
  <si>
    <t>542</t>
  </si>
  <si>
    <t>202</t>
  </si>
  <si>
    <t>476</t>
  </si>
  <si>
    <t>591</t>
  </si>
  <si>
    <t>Εγγεγραμμένοι εντός κανονικής διάρκειας φοίτησης (Γυναίκες)</t>
  </si>
  <si>
    <t>194</t>
  </si>
  <si>
    <t>465</t>
  </si>
  <si>
    <t>563</t>
  </si>
  <si>
    <t>613</t>
  </si>
  <si>
    <t>678</t>
  </si>
  <si>
    <t>128</t>
  </si>
  <si>
    <t>467</t>
  </si>
  <si>
    <t>209</t>
  </si>
  <si>
    <t>270</t>
  </si>
  <si>
    <t>132</t>
  </si>
  <si>
    <t>Εγγεγραμμένοι που διανύουν το ν+1 έτος σπουδών (Άνδρες)</t>
  </si>
  <si>
    <t>15</t>
  </si>
  <si>
    <t>93</t>
  </si>
  <si>
    <t>64</t>
  </si>
  <si>
    <t>Εγγεγραμμένοι που διανύουν το ν+1 έτος σπουδών (Γυναίκες)</t>
  </si>
  <si>
    <t>27</t>
  </si>
  <si>
    <t>Εγγεγραμμένοι που διανύουν το ν+2 έτος σπουδών (Άνδρες)</t>
  </si>
  <si>
    <t>103</t>
  </si>
  <si>
    <t>116</t>
  </si>
  <si>
    <t>71</t>
  </si>
  <si>
    <t>92</t>
  </si>
  <si>
    <t>Εγγεγραμμένοι που διανύουν το ν+2 έτος σπουδών (Γυναίκες)</t>
  </si>
  <si>
    <t>12</t>
  </si>
  <si>
    <t>84</t>
  </si>
  <si>
    <t>Αλλοδαποί εντός κανονικής διάρκειας σπουδών (Άνδρες)</t>
  </si>
  <si>
    <t>Αλλοδαποί  εντός κανονικής διάρκειας σπουδών (Γυναίκες)</t>
  </si>
  <si>
    <t>Διαγραμμένοι κατόπιν αίτησης (εντός κανονικής διάρκειας φοίτησης) (Άνδρες)</t>
  </si>
  <si>
    <t>Διαγραμμένοι κατόπιν αίτησης (εντός κανονικής διάρκειας φοίτησης) (Γυναίκες)</t>
  </si>
  <si>
    <t>Διαγραμμένοι κατόπιν αίτησης (πέραν κανονικής διάρκειας φοίτησης) (Άνδρες)</t>
  </si>
  <si>
    <t>Διαγραμμένοι κατόπιν αίτησης (πέραν κανονικής διάρκειας φοίτησης) (Γυναίκες)</t>
  </si>
  <si>
    <t>Διαγραμμένοι για εγγραφή σε άλλο ΠΠΣ (εντός κανονικής διάρκειας φοίτησης) (Άνδρες)</t>
  </si>
  <si>
    <t>Διαγραμμένοι για εγγραφή σε άλλο ΠΠΣ (εντός κανονικής διάρκειας φοίτησης) (Γυναίκες)</t>
  </si>
  <si>
    <t>Διαγραμμένοι για εγγραφή σε άλλο ΠΠΣ (πέραν κανονικής διάρκειας φοίτησης) (Άνδρες)</t>
  </si>
  <si>
    <t>Διαγραμμένοι για εγγραφή σε άλλο ΠΠΣ (πέραν κανονικής διάρκειας φοίτησης) (Γυναίκες)</t>
  </si>
  <si>
    <t>Νεοεισερχόμενοι φοιτητές ΑΜΕΑ (Άνδρες)</t>
  </si>
  <si>
    <t>Νεοεισερχόμενοι φοιτητές ΑΜΕΑ (Γυναίκες)</t>
  </si>
  <si>
    <t>Εγγεγραμμένοι φοιτητές ΑΜΕΑ (εντός κανονικής διάρκειας φοίτησης) (Άνδρες)</t>
  </si>
  <si>
    <t>26</t>
  </si>
  <si>
    <t>Εγγεγραμμένοι φοιτητές ΑΜΕΑ (εντός κανονικής διάρκειας φοίτησης) (Γυναίκες)</t>
  </si>
  <si>
    <t>Απόφοιτοι ΑΜΕΑ (Άνδρες)</t>
  </si>
  <si>
    <t>Απόφοιτοι ΑΜΕΑ (Γυναίκες)</t>
  </si>
  <si>
    <t>Φοιτητές με τρίμηνη παρακολούθηση σε ΑΕΙ της αλλοδαπής (εντός κανονικής διάρκειας φοίτησης) (Άνδρες)</t>
  </si>
  <si>
    <t>Φοιτητές με τρίμηνη παρακολούθηση σε ΑΕΙ της αλλοδαπής (εντός κανονικής διάρκειας φοίτησης) (Γυναίκες)</t>
  </si>
  <si>
    <t>Φοιτητές με τρίμηνη παρακολούθηση σε ΑΕΙ της αλλοδαπής (πέραν κανονικής διάρκειας φοίτησης) (Άνδρες)</t>
  </si>
  <si>
    <t>Φοιτητές με τρίμηνη παρακολούθηση σε ΑΕΙ της αλλοδαπής (πέραν κανονικής διάρκειας φοίτησης) (Γυναίκες)</t>
  </si>
  <si>
    <t>Φοιτητές από άλλο τμήμα της Αλλοδαπής (Άνδρες)</t>
  </si>
  <si>
    <t>Φοιτητές από άλλο τμήμα της Αλλοδαπής (Γυναίκες)</t>
  </si>
  <si>
    <t>Εισερχόμενοι φοιτητές ERASMUS (Άνδρες)</t>
  </si>
  <si>
    <t>Εισερχόμενοι φοιτητές ERASMUS (Γυναίκες)</t>
  </si>
  <si>
    <t>Εξερχόμενοι φοιτητές ERASMUS (Άνδρες)</t>
  </si>
  <si>
    <t>Εξερχόμενοι φοιτητές ERASMUS (Γυναίκες)</t>
  </si>
  <si>
    <t>Απόφοιτοι (εντός κανονικής διάρκειας φοίτησης) (Άνδρες)</t>
  </si>
  <si>
    <t>75</t>
  </si>
  <si>
    <t>77</t>
  </si>
  <si>
    <t>Απόφοιτοι (εντός κανονικής διάρκειας φοίτησης) (Γυναίκες)</t>
  </si>
  <si>
    <t>63</t>
  </si>
  <si>
    <t>28</t>
  </si>
  <si>
    <t>Απόφοιτοι (ν+1 έτη σπουδών) (Άνδρες)</t>
  </si>
  <si>
    <t>Απόφοιτοι (ν+1 έτη σπουδών) (Γυναίκες)</t>
  </si>
  <si>
    <t>95</t>
  </si>
  <si>
    <t>Απόφοιτοι (ν+2 έτη σπουδών) (Άνδρες)</t>
  </si>
  <si>
    <t>Απόφοιτοι (ν+2 έτη σπουδών) (Γυναίκες)</t>
  </si>
  <si>
    <t>29</t>
  </si>
  <si>
    <t>Απόφοιτοι με βαθμό πτυχίου 5.00 - 5.99 (Άνδρες)</t>
  </si>
  <si>
    <t>Απόφοιτοι με βαθμό πτυχίου 5.00 - 5.99 (Γυναίκες)</t>
  </si>
  <si>
    <t>Απόφοιτοι με βαθμό πτυχίου 6.00 - 6.99 (Άνδρες)</t>
  </si>
  <si>
    <t>117</t>
  </si>
  <si>
    <t>145</t>
  </si>
  <si>
    <t>205</t>
  </si>
  <si>
    <t>69</t>
  </si>
  <si>
    <t>Απόφοιτοι με βαθμό πτυχίου 6.00 - 6.99 (Γυναίκες)</t>
  </si>
  <si>
    <t>171</t>
  </si>
  <si>
    <t>39</t>
  </si>
  <si>
    <t>Απόφοιτοι με βαθμό πτυχίου 7.00 - 7.99 (Άνδρες)</t>
  </si>
  <si>
    <t>Απόφοιτοι με βαθμό πτυχίου 7.00 - 7.99 (Γυναίκες)</t>
  </si>
  <si>
    <t>Απόφοιτοι με βαθμό πτυχίου 8.00 - 8.99 (Άνδρες)</t>
  </si>
  <si>
    <t>Απόφοιτοι με βαθμό πτυχίου 8.00 - 8.99 (Γυναίκες)</t>
  </si>
  <si>
    <t>Απόφοιτοι με βαθμό πτυχίου 9.00 - 10.00 (Άνδρες)</t>
  </si>
  <si>
    <t>Απόφοιτοι με βαθμό πτυχίου 9.00 - 10.00 (Γυναίκες)</t>
  </si>
  <si>
    <t>Μέση τιμή βαθμού πτυχίου  (Άνδρες)</t>
  </si>
  <si>
    <t>6.62</t>
  </si>
  <si>
    <t>7.32</t>
  </si>
  <si>
    <t>6.65</t>
  </si>
  <si>
    <t>6.7</t>
  </si>
  <si>
    <t>6.41</t>
  </si>
  <si>
    <t>7.55</t>
  </si>
  <si>
    <t>7.4</t>
  </si>
  <si>
    <t>6.66</t>
  </si>
  <si>
    <t>6.71</t>
  </si>
  <si>
    <t>Μέση τιμή βαθμού πτυχίου  (Γυναίκες)</t>
  </si>
  <si>
    <t>6.87</t>
  </si>
  <si>
    <t>6.98</t>
  </si>
  <si>
    <t>6.61</t>
  </si>
  <si>
    <t>7.51</t>
  </si>
  <si>
    <t>6.43</t>
  </si>
  <si>
    <t>7.71</t>
  </si>
  <si>
    <t>Απασχόληση αποφοίτων σε συναφή εργασία εντός 12 μηνών (%) (Άνδρες)</t>
  </si>
  <si>
    <t>36,00 %</t>
  </si>
  <si>
    <t>0,00 %</t>
  </si>
  <si>
    <t>38,00 %</t>
  </si>
  <si>
    <t>40,00 %</t>
  </si>
  <si>
    <t>32,00 %</t>
  </si>
  <si>
    <t>50,00 %</t>
  </si>
  <si>
    <t>22,00 %</t>
  </si>
  <si>
    <t>44,00 %</t>
  </si>
  <si>
    <t>Απασχόληση αποφοίτων σε συναφή εργασία εντός 12 μηνών (%) (Γυναίκες)</t>
  </si>
  <si>
    <t>10,00 %</t>
  </si>
  <si>
    <t>35,00 %</t>
  </si>
  <si>
    <t>27,00 %</t>
  </si>
  <si>
    <t>100,00 %</t>
  </si>
  <si>
    <t>15,00 %</t>
  </si>
  <si>
    <t>11,00 %</t>
  </si>
  <si>
    <t>41,00 %</t>
  </si>
  <si>
    <t>Απασχόληση αποφοίτων σε μη συναφή εργασία εντός 12 μηνών (%) (Άνδρες)</t>
  </si>
  <si>
    <t>21,00 %</t>
  </si>
  <si>
    <t>17,00 %</t>
  </si>
  <si>
    <t>16,00 %</t>
  </si>
  <si>
    <t>14,00 %</t>
  </si>
  <si>
    <t>20,00 %</t>
  </si>
  <si>
    <t>Απασχόληση αποφοίτων σε μη συναφή εργασία εντός 12 μηνών (%) (Γυναίκες)</t>
  </si>
  <si>
    <t>5,00 %</t>
  </si>
  <si>
    <t>4,00 %</t>
  </si>
  <si>
    <t>18,00 %</t>
  </si>
  <si>
    <t>29,00 %</t>
  </si>
  <si>
    <t>13,00 %</t>
  </si>
  <si>
    <t>Απασχόληση αποφοίτων σε συναφή εργασία εντός 24 μηνών (%) (Άνδρες)</t>
  </si>
  <si>
    <t>43,00 %</t>
  </si>
  <si>
    <t>45,00 %</t>
  </si>
  <si>
    <t>37,00 %</t>
  </si>
  <si>
    <t>60,00 %</t>
  </si>
  <si>
    <t>Απασχόληση αποφοίτων σε συναφή εργασία εντός 24 μηνών (%) (Γυναίκες)</t>
  </si>
  <si>
    <t>Απασχόληση αποφοίτων σε μη συναφή εργασία εντός 24 μηνών (%) (Άνδρες)</t>
  </si>
  <si>
    <t>23,00 %</t>
  </si>
  <si>
    <t>19,00 %</t>
  </si>
  <si>
    <t>Απασχόληση αποφοίτων σε μη συναφή εργασία εντός 24 μηνών (%) (Γυναίκες)</t>
  </si>
  <si>
    <t>30,00 %</t>
  </si>
  <si>
    <t>31,00 %</t>
  </si>
  <si>
    <t>Ποσοστό συνέχισης σπουδών στο εσωτερικό (απόφοιτοι Άνδρες)</t>
  </si>
  <si>
    <t>Ποσοστό συνέχισης σπουδών στο εσωτερικό (απόφοιτοι Γυναίκες)</t>
  </si>
  <si>
    <t>25,00 %</t>
  </si>
  <si>
    <t>Ποσοστό συνέχισης σπουδών στο εξωτερικό (απόφοιτοι Άνδρες)</t>
  </si>
  <si>
    <t>12,00 %</t>
  </si>
  <si>
    <t>9,00 %</t>
  </si>
  <si>
    <t>7,00 %</t>
  </si>
  <si>
    <t>Ποσοστό συνέχισης σπουδών στο εξωτερικό (απόφοιτοι Γυναίκες)</t>
  </si>
  <si>
    <t>8,00 %</t>
  </si>
  <si>
    <t>1,50 %</t>
  </si>
  <si>
    <t>Διδάσκοντες μέλη ΔΕΠ του Τμήματος ή της Σχολής</t>
  </si>
  <si>
    <t>25</t>
  </si>
  <si>
    <t>Διδάσκοντες μέλη ΔΕΠ από άλλα Τμήματα ή Σχολές</t>
  </si>
  <si>
    <t>Εξωτερικοί συνεργάτες με ανάθεση διδασκαλίας</t>
  </si>
  <si>
    <t>Αυτόματη έκδοση Παραρτήματος Διπλώματος για όλους του φοιτητές</t>
  </si>
  <si>
    <t>Διδάσκοντες μέλη ΕΕΠ του Ιδρύματος</t>
  </si>
  <si>
    <t>Λοιποί διδάσκοντες του Ιδρύματος</t>
  </si>
  <si>
    <t>Διδάσκοντες μέλη ΔΕΠ από άλλα Ιδρύματα της χώρας</t>
  </si>
  <si>
    <t>ΦΕΚ ίδρυσης</t>
  </si>
  <si>
    <t>ΤΕΥΧ. Α' 166/16-6-89</t>
  </si>
  <si>
    <t>ΦΕΚ74/τ. Α΄/10-3-2000</t>
  </si>
  <si>
    <t>ΠΔ 377/89 Τεύχος Α' Αρ. Φύλλου 166</t>
  </si>
  <si>
    <t>ΦΕΚτ.Α14/17.02.1984</t>
  </si>
  <si>
    <t>ΦΕΚ14/τ.Α΄/17/2/1984</t>
  </si>
  <si>
    <t>177τ.Α 26/11/1991</t>
  </si>
  <si>
    <t>14/17-2-1984</t>
  </si>
  <si>
    <t>17/τ.Α'/15.02.2017</t>
  </si>
  <si>
    <t>166/Α/16/06/1989</t>
  </si>
  <si>
    <t>ΦΕΚ 179/Α’/6-9-1999</t>
  </si>
  <si>
    <t>Διεθνής πιστοποίηση</t>
  </si>
  <si>
    <t>Χορήγηση βεβαίωσης Ψηφιακών Δεξιοτήτων</t>
  </si>
  <si>
    <t>Μαθήματα με αξιολόγηση από τους φοιτητές</t>
  </si>
  <si>
    <t>Φοιτητές που συμμετείχαν στην αξιολόγηση</t>
  </si>
  <si>
    <t>1.385</t>
  </si>
  <si>
    <t>2.760</t>
  </si>
  <si>
    <t>2.745</t>
  </si>
  <si>
    <t>3.748</t>
  </si>
  <si>
    <t>2.335</t>
  </si>
  <si>
    <t>2.025</t>
  </si>
  <si>
    <t>1.590</t>
  </si>
  <si>
    <t>949</t>
  </si>
  <si>
    <t>1.124</t>
  </si>
  <si>
    <t>1.981</t>
  </si>
  <si>
    <t>Μέσος όρος βαθμολογίας αξιολόγησης μαθημάτων</t>
  </si>
  <si>
    <t>3.94</t>
  </si>
  <si>
    <t>4.2</t>
  </si>
  <si>
    <t>3.93</t>
  </si>
  <si>
    <t>3.91</t>
  </si>
  <si>
    <t>4.058</t>
  </si>
  <si>
    <t>3.72</t>
  </si>
  <si>
    <t>3.79</t>
  </si>
  <si>
    <t>3.85</t>
  </si>
  <si>
    <t>3.96</t>
  </si>
  <si>
    <t>Μαθήματα Ειδίκευσης ή Κατεύθυνσης</t>
  </si>
  <si>
    <t>Ξενόγλωσσα μαθήματα για αλλοδαπούς</t>
  </si>
  <si>
    <t>Αμειβόμενοι φοιτητές</t>
  </si>
  <si>
    <t>Φοιτητές που βρήκαν εργασία μέσω της πρακτικής άσκησης</t>
  </si>
  <si>
    <t>Νεοεισαχθέντες από μετεγγραφές (Άνδρες)</t>
  </si>
  <si>
    <t>Νεοεισαχθέντες από μετεγγραφές (Γυναίκες)</t>
  </si>
  <si>
    <t>Εισαχθέντες από Τμήματα ΑΕΙ που υπέστησαν μεταβολές (Άνδρες)</t>
  </si>
  <si>
    <t>Εισαχθέντες από Τμήματα ΑΕΙ που υπέστησαν μεταβολές (Γυναίκες)</t>
  </si>
  <si>
    <t>Υψηλότερη βαθμολογία εισαγωγής στις Πανελλήνιες Εξετάσεις</t>
  </si>
  <si>
    <t>17.409</t>
  </si>
  <si>
    <t>20.935</t>
  </si>
  <si>
    <t>19.475</t>
  </si>
  <si>
    <t>17.975</t>
  </si>
  <si>
    <t>17.425</t>
  </si>
  <si>
    <t>16.150</t>
  </si>
  <si>
    <t>14.900</t>
  </si>
  <si>
    <t>19.195</t>
  </si>
  <si>
    <t>18.925</t>
  </si>
  <si>
    <t>16.475</t>
  </si>
  <si>
    <t>Χαμηλότερη βαθμολογία εισαγωγής στις Πανελλήνιες Εξετάσεις</t>
  </si>
  <si>
    <t>5175</t>
  </si>
  <si>
    <t>18145</t>
  </si>
  <si>
    <t>15.970</t>
  </si>
  <si>
    <t>4100</t>
  </si>
  <si>
    <t>14900</t>
  </si>
  <si>
    <t>17925</t>
  </si>
  <si>
    <t>12100</t>
  </si>
  <si>
    <t>15.055</t>
  </si>
  <si>
    <t>14.375</t>
  </si>
  <si>
    <t>15.025</t>
  </si>
  <si>
    <t>Διαγραμμένοι από το ΠΠΣ (Άνδρες)</t>
  </si>
  <si>
    <t>Διαγραμμένοι από το ΠΣ (Γυναίκες)</t>
  </si>
  <si>
    <t>Μαθήματα στην ηλεκτρονική τάξη</t>
  </si>
  <si>
    <t>141</t>
  </si>
  <si>
    <t>Νεοεισαχθέντες με κατατακτήριες εξετάσεις (Άνδρες)</t>
  </si>
  <si>
    <t>Νεοεισαχθέντες με κατατακτήριες εξετάσεις (Γυναίκες)</t>
  </si>
  <si>
    <t>Εισαχθέντες (σύνολο) (Άνδρες)</t>
  </si>
  <si>
    <t>136</t>
  </si>
  <si>
    <t>Εισαχθέντες (σύνολο) (Γυναίκες)</t>
  </si>
  <si>
    <t>Εγγεγραμμένοι που διανύουν το ν+3 έτος σπουδών (Άνδρες)</t>
  </si>
  <si>
    <t>106</t>
  </si>
  <si>
    <t>43</t>
  </si>
  <si>
    <t>114</t>
  </si>
  <si>
    <t>Εγγεγραμμένοι που διανύουν το ν+3 έτος σπουδών (Γυναίκες)</t>
  </si>
  <si>
    <t>Εγγεγραμμένοι που διανύουν έτος σπουδών μεγαλύτερο του ν+3 (Άνδρες)</t>
  </si>
  <si>
    <t>327</t>
  </si>
  <si>
    <t>368</t>
  </si>
  <si>
    <t>1.799</t>
  </si>
  <si>
    <t>3.249</t>
  </si>
  <si>
    <t>550</t>
  </si>
  <si>
    <t>981</t>
  </si>
  <si>
    <t>297</t>
  </si>
  <si>
    <t>746</t>
  </si>
  <si>
    <t>Εγγεγραμμένοι που διανύουν έτος σπουδών μεγαλύτερο του ν+3 (Γυναίκες)</t>
  </si>
  <si>
    <t>286</t>
  </si>
  <si>
    <t>797</t>
  </si>
  <si>
    <t>1.688</t>
  </si>
  <si>
    <t>138</t>
  </si>
  <si>
    <t>644</t>
  </si>
  <si>
    <t>157</t>
  </si>
  <si>
    <t>Αλλοδαποί που διανύουν το ν+1 έτος σπουδών (Άνδρες)</t>
  </si>
  <si>
    <t>Αλλοδαποί που διανύουν το ν+1 έτος σπουδών (Γυναίκες)</t>
  </si>
  <si>
    <t>Αλλοδαποί που διανύουν το ν+2 έτος σπουδών (Άνδρες)</t>
  </si>
  <si>
    <t>Αλλοδαποί που διανύουν το ν+2 έτος σπουδών (Γυναίκες)</t>
  </si>
  <si>
    <t>Αλλοδαποί που διανύουν το ν+3 έτος σπουδών (Άνδρες)</t>
  </si>
  <si>
    <t>Αλλοδαποί που διανύουν το ν+3 έτος σπουδών (Γυναίκες)</t>
  </si>
  <si>
    <t>Αλλοδαποί που διανύουν έτος σπουδών μεγαλύτερο του ν+3 (Άνδρες)</t>
  </si>
  <si>
    <t>Αλλοδαποί που διανύουν έτος σπουδών μεγαλύτερο του ν+3 (Γυναίκες)</t>
  </si>
  <si>
    <t>Απόφοιτοι (ν+3 έτη σπουδών) (Άνδρες)</t>
  </si>
  <si>
    <t>Απόφοιτοι (ν+3 έτη σπουδών) (Γυναίκες)</t>
  </si>
  <si>
    <t>Απόφοιτοι (περισσότερα από ν+3 έτη σπουδών) (Άνδρες)</t>
  </si>
  <si>
    <t>Απόφοιτοι (περισσότερα από ν+3 έτη σπουδών) (Γυναίκες)</t>
  </si>
  <si>
    <t>Συμμετοχή ΠΠΣ σε χρηματοδοτούμενο πρόγραμμα πρακτικής άσκησης</t>
  </si>
  <si>
    <t>Διδαχθέντα μαθήματα (σύνολο)</t>
  </si>
  <si>
    <t>72</t>
  </si>
  <si>
    <t>Σύνολο</t>
  </si>
  <si>
    <t>ΒΙΟ</t>
  </si>
  <si>
    <t>ΔΕΣ</t>
  </si>
  <si>
    <t>ΝΑΥΤ</t>
  </si>
  <si>
    <t>ΟΙΚ</t>
  </si>
  <si>
    <t>ΟΔΕ</t>
  </si>
  <si>
    <t>ΠΛΗ</t>
  </si>
  <si>
    <t>ΣΤΑΤ</t>
  </si>
  <si>
    <t>ΤΟΥΡ</t>
  </si>
  <si>
    <t>ΧΡΗΜ</t>
  </si>
  <si>
    <t>ΨΗΦ</t>
  </si>
  <si>
    <t>Αλλοδαποί πέραν της κανονικής διάρκειας σπουδών (Άνδρες)</t>
  </si>
  <si>
    <t>Αλλοδαποί πέραν της κανονικής διάρκειας σπουδών (Γυναίκες)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</si>
</sst>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3" borderId="0" xfId="0" applyNumberFormat="1" applyFill="1"/>
    <xf numFmtId="3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5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Κατανομή θέσεων νεοεισερχομένων φοιτητών ανά τμήμα και</a:t>
            </a:r>
          </a:p>
          <a:p>
            <a:pPr>
              <a:defRPr/>
            </a:pPr>
            <a:r>
              <a:rPr lang="el-GR" sz="1800" b="0" i="0" u="none" strike="noStrike" baseline="0" smtClean="0"/>
              <a:t>κατηγορία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Προσφερόμενες θέσεις στις Πανελλήνιες Εξετάσεις</c:v>
                </c:pt>
              </c:strCache>
            </c:strRef>
          </c:tx>
          <c:invertIfNegative val="0"/>
          <c:cat>
            <c:strRef>
              <c:f>Sheet1!$B$4:$K$4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167.0</c:v>
                </c:pt>
                <c:pt idx="1">
                  <c:v>161.0</c:v>
                </c:pt>
                <c:pt idx="2">
                  <c:v>252.0</c:v>
                </c:pt>
                <c:pt idx="3">
                  <c:v>329.0</c:v>
                </c:pt>
                <c:pt idx="4">
                  <c:v>354.0</c:v>
                </c:pt>
                <c:pt idx="5">
                  <c:v>150.0</c:v>
                </c:pt>
                <c:pt idx="6">
                  <c:v>268.0</c:v>
                </c:pt>
                <c:pt idx="7">
                  <c:v>91.0</c:v>
                </c:pt>
                <c:pt idx="8">
                  <c:v>196.0</c:v>
                </c:pt>
                <c:pt idx="9">
                  <c:v>201.0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Προτεινόμενες θέσεις από το Τμήμα</c:v>
                </c:pt>
              </c:strCache>
            </c:strRef>
          </c:tx>
          <c:invertIfNegative val="0"/>
          <c:cat>
            <c:strRef>
              <c:f>Sheet1!$B$4:$K$4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80.0</c:v>
                </c:pt>
                <c:pt idx="1">
                  <c:v>100.0</c:v>
                </c:pt>
                <c:pt idx="2">
                  <c:v>100.0</c:v>
                </c:pt>
                <c:pt idx="3">
                  <c:v>200.0</c:v>
                </c:pt>
                <c:pt idx="4">
                  <c:v>200.0</c:v>
                </c:pt>
                <c:pt idx="5">
                  <c:v>100.0</c:v>
                </c:pt>
                <c:pt idx="6">
                  <c:v>100.0</c:v>
                </c:pt>
                <c:pt idx="7">
                  <c:v>70.0</c:v>
                </c:pt>
                <c:pt idx="8">
                  <c:v>80.0</c:v>
                </c:pt>
                <c:pt idx="9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Σύνολο</c:v>
                </c:pt>
              </c:strCache>
            </c:strRef>
          </c:tx>
          <c:invertIfNegative val="0"/>
          <c:cat>
            <c:strRef>
              <c:f>Sheet1!$B$4:$K$4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149.0</c:v>
                </c:pt>
                <c:pt idx="1">
                  <c:v>161.0</c:v>
                </c:pt>
                <c:pt idx="2">
                  <c:v>290.0</c:v>
                </c:pt>
                <c:pt idx="3">
                  <c:v>370.0</c:v>
                </c:pt>
                <c:pt idx="4">
                  <c:v>412.0</c:v>
                </c:pt>
                <c:pt idx="5">
                  <c:v>252.0</c:v>
                </c:pt>
                <c:pt idx="6">
                  <c:v>254.0</c:v>
                </c:pt>
                <c:pt idx="7">
                  <c:v>112.0</c:v>
                </c:pt>
                <c:pt idx="8">
                  <c:v>191.0</c:v>
                </c:pt>
                <c:pt idx="9">
                  <c:v>181.0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38551032"/>
        <c:axId val="2138508264"/>
      </c:barChart>
      <c:catAx>
        <c:axId val="2138551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508264"/>
        <c:crosses val="autoZero"/>
        <c:auto val="1"/>
        <c:lblAlgn val="ctr"/>
        <c:lblOffset val="100"/>
        <c:noMultiLvlLbl val="0"/>
      </c:catAx>
      <c:valAx>
        <c:axId val="2138508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8551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Κατανομή πλήθους νεοεισερχόμενων φοιτητών ανά τμήμα,</a:t>
            </a:r>
          </a:p>
          <a:p>
            <a:pPr>
              <a:defRPr/>
            </a:pPr>
            <a:r>
              <a:rPr lang="el-GR" sz="1800" b="0" i="0" u="none" strike="noStrike" baseline="0" smtClean="0"/>
              <a:t>κατηγορία και φύλο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Νεοεισαχθέντες με εισαγωγικές εξετάσεις (Άνδρες)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87.0</c:v>
                </c:pt>
                <c:pt idx="1">
                  <c:v>51.0</c:v>
                </c:pt>
                <c:pt idx="2">
                  <c:v>124.0</c:v>
                </c:pt>
                <c:pt idx="3">
                  <c:v>161.0</c:v>
                </c:pt>
                <c:pt idx="4">
                  <c:v>168.0</c:v>
                </c:pt>
                <c:pt idx="5">
                  <c:v>144.0</c:v>
                </c:pt>
                <c:pt idx="6">
                  <c:v>121.0</c:v>
                </c:pt>
                <c:pt idx="7">
                  <c:v>30.0</c:v>
                </c:pt>
                <c:pt idx="8">
                  <c:v>109.0</c:v>
                </c:pt>
                <c:pt idx="9">
                  <c:v>144.0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Νεοεισαχθέντες με εισαγωγικές εξετάσεις (Γυναίκες)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59.0</c:v>
                </c:pt>
                <c:pt idx="1">
                  <c:v>96.0</c:v>
                </c:pt>
                <c:pt idx="2">
                  <c:v>123.0</c:v>
                </c:pt>
                <c:pt idx="3">
                  <c:v>159.0</c:v>
                </c:pt>
                <c:pt idx="4">
                  <c:v>180.0</c:v>
                </c:pt>
                <c:pt idx="5">
                  <c:v>48.0</c:v>
                </c:pt>
                <c:pt idx="6">
                  <c:v>113.0</c:v>
                </c:pt>
                <c:pt idx="7">
                  <c:v>60.0</c:v>
                </c:pt>
                <c:pt idx="8">
                  <c:v>76.0</c:v>
                </c:pt>
                <c:pt idx="9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Εισαχθέντες με κατατακτήριες εξετάσεις (Άνδρες)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Sheet1!$B$38:$K$38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0.0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Εισαχθέντες με κατατακτήριες εξετάσεις (Γυναίκες)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Εισαχθέντες από μετεγγραφές (Άνδρες)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31.0</c:v>
                </c:pt>
                <c:pt idx="4">
                  <c:v>21.0</c:v>
                </c:pt>
                <c:pt idx="5">
                  <c:v>22.0</c:v>
                </c:pt>
                <c:pt idx="6">
                  <c:v>11.0</c:v>
                </c:pt>
                <c:pt idx="7">
                  <c:v>3.0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Sheet1!$A$41</c:f>
              <c:strCache>
                <c:ptCount val="1"/>
                <c:pt idx="0">
                  <c:v>Εισαχθέντες από μετεγγραφές (Γυναίκες)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16.0</c:v>
                </c:pt>
                <c:pt idx="4">
                  <c:v>14.0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Sheet1!$A$42</c:f>
              <c:strCache>
                <c:ptCount val="1"/>
                <c:pt idx="0">
                  <c:v>Νεοεισαχθέντες αλλοδαποί φοιτητές (Άνδρες)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Sheet1!$B$42:$K$42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8.0</c:v>
                </c:pt>
                <c:pt idx="5">
                  <c:v>13.0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Sheet1!$A$43</c:f>
              <c:strCache>
                <c:ptCount val="1"/>
                <c:pt idx="0">
                  <c:v>Νεοεισαχθέντες αλλοδαποί φοιτητές (Γυναίκες)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Sheet1!$B$43:$K$43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9.0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Νεοεισαχθέντες με λοιπές μεθόδους (Άνδρες)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17.0</c:v>
                </c:pt>
                <c:pt idx="3">
                  <c:v>2.0</c:v>
                </c:pt>
                <c:pt idx="4">
                  <c:v>8.0</c:v>
                </c:pt>
                <c:pt idx="5">
                  <c:v>19.0</c:v>
                </c:pt>
                <c:pt idx="6">
                  <c:v>3.0</c:v>
                </c:pt>
                <c:pt idx="7">
                  <c:v>8.0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</c:ser>
        <c:ser>
          <c:idx val="9"/>
          <c:order val="9"/>
          <c:tx>
            <c:strRef>
              <c:f>Sheet1!$A$45</c:f>
              <c:strCache>
                <c:ptCount val="1"/>
                <c:pt idx="0">
                  <c:v>Νεοεισαχθέντες με λοιπές μεθόδους (Γυναίκες)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Sheet1!$B$45:$K$45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1.0</c:v>
                </c:pt>
                <c:pt idx="4">
                  <c:v>5.0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Sheet1!$A$46</c:f>
              <c:strCache>
                <c:ptCount val="1"/>
                <c:pt idx="0">
                  <c:v>Νεοεισαχθέντες (σύνολο) (Άνδρες)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Sheet1!$B$46:$K$46</c:f>
              <c:numCache>
                <c:formatCode>General</c:formatCode>
                <c:ptCount val="10"/>
                <c:pt idx="0">
                  <c:v>88.0</c:v>
                </c:pt>
                <c:pt idx="1">
                  <c:v>57.0</c:v>
                </c:pt>
                <c:pt idx="2">
                  <c:v>150.0</c:v>
                </c:pt>
                <c:pt idx="3">
                  <c:v>193.0</c:v>
                </c:pt>
                <c:pt idx="4">
                  <c:v>208.0</c:v>
                </c:pt>
                <c:pt idx="5">
                  <c:v>198.0</c:v>
                </c:pt>
                <c:pt idx="6">
                  <c:v>135.0</c:v>
                </c:pt>
                <c:pt idx="7">
                  <c:v>45.0</c:v>
                </c:pt>
                <c:pt idx="8">
                  <c:v>115.0</c:v>
                </c:pt>
                <c:pt idx="9">
                  <c:v>151.0</c:v>
                </c:pt>
              </c:numCache>
            </c:numRef>
          </c:val>
        </c:ser>
        <c:ser>
          <c:idx val="11"/>
          <c:order val="11"/>
          <c:tx>
            <c:strRef>
              <c:f>Sheet1!$A$47</c:f>
              <c:strCache>
                <c:ptCount val="1"/>
                <c:pt idx="0">
                  <c:v>Νεοεισαχθέντες (σύνολο) (Γυναίκες)</c:v>
                </c:pt>
              </c:strCache>
            </c:strRef>
          </c:tx>
          <c:invertIfNegative val="0"/>
          <c:cat>
            <c:strRef>
              <c:f>Sheet1!$B$35:$K$35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61.0</c:v>
                </c:pt>
                <c:pt idx="1">
                  <c:v>104.0</c:v>
                </c:pt>
                <c:pt idx="2">
                  <c:v>140.0</c:v>
                </c:pt>
                <c:pt idx="3">
                  <c:v>177.0</c:v>
                </c:pt>
                <c:pt idx="4">
                  <c:v>204.0</c:v>
                </c:pt>
                <c:pt idx="5">
                  <c:v>54.0</c:v>
                </c:pt>
                <c:pt idx="6">
                  <c:v>119.0</c:v>
                </c:pt>
                <c:pt idx="7">
                  <c:v>67.0</c:v>
                </c:pt>
                <c:pt idx="8">
                  <c:v>76.0</c:v>
                </c:pt>
                <c:pt idx="9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30703288"/>
        <c:axId val="-2127861736"/>
      </c:barChart>
      <c:catAx>
        <c:axId val="-213070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861736"/>
        <c:crosses val="autoZero"/>
        <c:auto val="1"/>
        <c:lblAlgn val="ctr"/>
        <c:lblOffset val="100"/>
        <c:noMultiLvlLbl val="0"/>
      </c:catAx>
      <c:valAx>
        <c:axId val="-2127861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0703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Κατανομή αλλοδαπών φοιτητών ανά τμήμα και φύλο με βάση τη διάρκεια</a:t>
            </a:r>
          </a:p>
          <a:p>
            <a:pPr>
              <a:defRPr/>
            </a:pPr>
            <a:r>
              <a:rPr lang="el-GR" sz="1800" b="0" i="0" u="none" strike="noStrike" baseline="0" smtClean="0"/>
              <a:t>σπουδών τους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Αλλοδαποί εντός κανονικής διάρκειας σπουδών (Άνδρες)</c:v>
                </c:pt>
              </c:strCache>
            </c:strRef>
          </c:tx>
          <c:invertIfNegative val="0"/>
          <c:cat>
            <c:strRef>
              <c:f>Sheet1!$B$83:$K$83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Sheet1!$B$84:$K$84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27.0</c:v>
                </c:pt>
                <c:pt idx="3">
                  <c:v>6.0</c:v>
                </c:pt>
                <c:pt idx="4">
                  <c:v>21.0</c:v>
                </c:pt>
                <c:pt idx="5">
                  <c:v>45.0</c:v>
                </c:pt>
                <c:pt idx="6">
                  <c:v>0.0</c:v>
                </c:pt>
                <c:pt idx="7">
                  <c:v>3.0</c:v>
                </c:pt>
                <c:pt idx="8">
                  <c:v>11.0</c:v>
                </c:pt>
                <c:pt idx="9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Αλλοδαποί  εντός κανονικής διάρκειας σπουδών (Γυναίκες)</c:v>
                </c:pt>
              </c:strCache>
            </c:strRef>
          </c:tx>
          <c:invertIfNegative val="0"/>
          <c:cat>
            <c:strRef>
              <c:f>Sheet1!$B$83:$K$83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Sheet1!$B$85:$K$85</c:f>
              <c:numCache>
                <c:formatCode>General</c:formatCode>
                <c:ptCount val="10"/>
                <c:pt idx="0">
                  <c:v>1.0</c:v>
                </c:pt>
                <c:pt idx="1">
                  <c:v>7.0</c:v>
                </c:pt>
                <c:pt idx="2">
                  <c:v>23.0</c:v>
                </c:pt>
                <c:pt idx="3">
                  <c:v>12.0</c:v>
                </c:pt>
                <c:pt idx="4">
                  <c:v>21.0</c:v>
                </c:pt>
                <c:pt idx="5">
                  <c:v>4.0</c:v>
                </c:pt>
                <c:pt idx="6">
                  <c:v>0.0</c:v>
                </c:pt>
                <c:pt idx="7">
                  <c:v>5.0</c:v>
                </c:pt>
                <c:pt idx="8">
                  <c:v>10.0</c:v>
                </c:pt>
                <c:pt idx="9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Αλλοδαποί πέραν της κανονικής διάρκειας σπουδών (Άνδρες)</c:v>
                </c:pt>
              </c:strCache>
            </c:strRef>
          </c:tx>
          <c:invertIfNegative val="0"/>
          <c:cat>
            <c:strRef>
              <c:f>Sheet1!$B$83:$K$83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Sheet1!$B$86:$K$86</c:f>
              <c:numCache>
                <c:formatCode>General</c:formatCode>
                <c:ptCount val="10"/>
                <c:pt idx="0">
                  <c:v>12.0</c:v>
                </c:pt>
                <c:pt idx="1">
                  <c:v>1.0</c:v>
                </c:pt>
                <c:pt idx="2">
                  <c:v>37.0</c:v>
                </c:pt>
                <c:pt idx="3">
                  <c:v>82.0</c:v>
                </c:pt>
                <c:pt idx="4">
                  <c:v>124.0</c:v>
                </c:pt>
                <c:pt idx="5">
                  <c:v>14.0</c:v>
                </c:pt>
                <c:pt idx="6">
                  <c:v>12.0</c:v>
                </c:pt>
                <c:pt idx="7">
                  <c:v>0.0</c:v>
                </c:pt>
                <c:pt idx="8">
                  <c:v>24.0</c:v>
                </c:pt>
                <c:pt idx="9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Αλλοδαποί πέραν της κανονικής διάρκειας σπουδών (Γυναίκες)</c:v>
                </c:pt>
              </c:strCache>
            </c:strRef>
          </c:tx>
          <c:invertIfNegative val="0"/>
          <c:cat>
            <c:strRef>
              <c:f>Sheet1!$B$83:$K$83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Sheet1!$B$87:$K$87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40.0</c:v>
                </c:pt>
                <c:pt idx="3">
                  <c:v>62.0</c:v>
                </c:pt>
                <c:pt idx="4">
                  <c:v>65.0</c:v>
                </c:pt>
                <c:pt idx="5">
                  <c:v>10.0</c:v>
                </c:pt>
                <c:pt idx="6">
                  <c:v>7.0</c:v>
                </c:pt>
                <c:pt idx="7">
                  <c:v>0.0</c:v>
                </c:pt>
                <c:pt idx="8">
                  <c:v>23.0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15250056"/>
        <c:axId val="-2124108808"/>
      </c:barChart>
      <c:catAx>
        <c:axId val="2115250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108808"/>
        <c:crosses val="autoZero"/>
        <c:auto val="1"/>
        <c:lblAlgn val="ctr"/>
        <c:lblOffset val="100"/>
        <c:noMultiLvlLbl val="0"/>
      </c:catAx>
      <c:valAx>
        <c:axId val="-2124108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5250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Κατηγορία ΑΜΕΑ ανά τμήμα, φύλο και τμήμα φοίτησης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Sheet1!$A$118</c:f>
              <c:strCache>
                <c:ptCount val="1"/>
                <c:pt idx="0">
                  <c:v>Νεοεισερχόμενοι φοιτητές ΑΜΕΑ (Άνδρες)</c:v>
                </c:pt>
              </c:strCache>
            </c:strRef>
          </c:tx>
          <c:invertIfNegative val="0"/>
          <c:cat>
            <c:strRef>
              <c:f>Sheet1!$B$117:$K$117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Sheet1!$B$118:$K$118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Sheet1!$A$119</c:f>
              <c:strCache>
                <c:ptCount val="1"/>
                <c:pt idx="0">
                  <c:v>Νεοεισερχόμενοι φοιτητές ΑΜΕΑ (Γυναίκες)</c:v>
                </c:pt>
              </c:strCache>
            </c:strRef>
          </c:tx>
          <c:invertIfNegative val="0"/>
          <c:cat>
            <c:strRef>
              <c:f>Sheet1!$B$117:$K$117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Sheet1!$B$119:$K$119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Sheet1!$A$120</c:f>
              <c:strCache>
                <c:ptCount val="1"/>
                <c:pt idx="0">
                  <c:v>Εγγεγραμμένοι φοιτητές ΑΜΕΑ (εντός κανονικής διάρκειας φοίτησης) (Άνδρες)</c:v>
                </c:pt>
              </c:strCache>
            </c:strRef>
          </c:tx>
          <c:invertIfNegative val="0"/>
          <c:cat>
            <c:strRef>
              <c:f>Sheet1!$B$117:$K$117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Sheet1!$B$120:$K$120</c:f>
              <c:numCache>
                <c:formatCode>General</c:formatCode>
                <c:ptCount val="10"/>
                <c:pt idx="0">
                  <c:v>1.0</c:v>
                </c:pt>
                <c:pt idx="1">
                  <c:v>9.0</c:v>
                </c:pt>
                <c:pt idx="2">
                  <c:v>26.0</c:v>
                </c:pt>
                <c:pt idx="3">
                  <c:v>5.0</c:v>
                </c:pt>
                <c:pt idx="4">
                  <c:v>86.0</c:v>
                </c:pt>
                <c:pt idx="5">
                  <c:v>24.0</c:v>
                </c:pt>
                <c:pt idx="6">
                  <c:v>0.0</c:v>
                </c:pt>
                <c:pt idx="7">
                  <c:v>12.0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Sheet1!$A$121</c:f>
              <c:strCache>
                <c:ptCount val="1"/>
                <c:pt idx="0">
                  <c:v>Εγγεγραμμένοι φοιτητές ΑΜΕΑ (εντός κανονικής διάρκειας φοίτησης) (Γυναίκες)</c:v>
                </c:pt>
              </c:strCache>
            </c:strRef>
          </c:tx>
          <c:invertIfNegative val="0"/>
          <c:cat>
            <c:strRef>
              <c:f>Sheet1!$B$117:$K$117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Sheet1!$B$121:$K$121</c:f>
              <c:numCache>
                <c:formatCode>General</c:formatCode>
                <c:ptCount val="10"/>
                <c:pt idx="0">
                  <c:v>4.0</c:v>
                </c:pt>
                <c:pt idx="1">
                  <c:v>10.0</c:v>
                </c:pt>
                <c:pt idx="2">
                  <c:v>17.0</c:v>
                </c:pt>
                <c:pt idx="3">
                  <c:v>7.0</c:v>
                </c:pt>
                <c:pt idx="4">
                  <c:v>31.0</c:v>
                </c:pt>
                <c:pt idx="5">
                  <c:v>4.0</c:v>
                </c:pt>
                <c:pt idx="6">
                  <c:v>0.0</c:v>
                </c:pt>
                <c:pt idx="7">
                  <c:v>5.0</c:v>
                </c:pt>
                <c:pt idx="8">
                  <c:v>3.0</c:v>
                </c:pt>
                <c:pt idx="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Sheet1!$A$122</c:f>
              <c:strCache>
                <c:ptCount val="1"/>
                <c:pt idx="0">
                  <c:v>Απόφοιτοι ΑΜΕΑ (Άνδρες)</c:v>
                </c:pt>
              </c:strCache>
            </c:strRef>
          </c:tx>
          <c:invertIfNegative val="0"/>
          <c:cat>
            <c:strRef>
              <c:f>Sheet1!$B$117:$K$117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Sheet1!$B$122:$K$122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Sheet1!$A$123</c:f>
              <c:strCache>
                <c:ptCount val="1"/>
                <c:pt idx="0">
                  <c:v>Απόφοιτοι ΑΜΕΑ (Γυναίκες)</c:v>
                </c:pt>
              </c:strCache>
            </c:strRef>
          </c:tx>
          <c:invertIfNegative val="0"/>
          <c:cat>
            <c:strRef>
              <c:f>Sheet1!$B$117:$K$117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Sheet1!$B$123:$K$123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3750664"/>
        <c:axId val="-2123997112"/>
      </c:barChart>
      <c:catAx>
        <c:axId val="-2123750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997112"/>
        <c:crosses val="autoZero"/>
        <c:auto val="1"/>
        <c:lblAlgn val="ctr"/>
        <c:lblOffset val="100"/>
        <c:noMultiLvlLbl val="0"/>
      </c:catAx>
      <c:valAx>
        <c:axId val="-2123997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3750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Κατανομή πλήθους εγγεγραμμένων φοιτητών ανά τμήμα και φύλο με</a:t>
            </a:r>
          </a:p>
          <a:p>
            <a:pPr>
              <a:defRPr/>
            </a:pPr>
            <a:r>
              <a:rPr lang="el-GR" sz="1800" b="0" i="0" u="none" strike="noStrike" baseline="0" smtClean="0"/>
              <a:t>βάση τη διάρκεια σπουδών</a:t>
            </a:r>
            <a:endParaRPr lang="nl-NL" sz="1800" b="0" i="0" u="none" strike="noStrike" baseline="0" smtClean="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Sheet1!$A$159</c:f>
              <c:strCache>
                <c:ptCount val="1"/>
                <c:pt idx="0">
                  <c:v>Εγγεγραμμένοι εντός κανονικής διάρκειας φοίτησης (Άνδρες)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Sheet1!$B$159:$K$159</c:f>
              <c:numCache>
                <c:formatCode>#,##0</c:formatCode>
                <c:ptCount val="10"/>
                <c:pt idx="0">
                  <c:v>290.0</c:v>
                </c:pt>
                <c:pt idx="1">
                  <c:v>180.0</c:v>
                </c:pt>
                <c:pt idx="2">
                  <c:v>675.0</c:v>
                </c:pt>
                <c:pt idx="3">
                  <c:v>777.0</c:v>
                </c:pt>
                <c:pt idx="4">
                  <c:v>808.0</c:v>
                </c:pt>
                <c:pt idx="5">
                  <c:v>619.0</c:v>
                </c:pt>
                <c:pt idx="6">
                  <c:v>542.0</c:v>
                </c:pt>
                <c:pt idx="7">
                  <c:v>202.0</c:v>
                </c:pt>
                <c:pt idx="8">
                  <c:v>476.0</c:v>
                </c:pt>
                <c:pt idx="9">
                  <c:v>591.0</c:v>
                </c:pt>
              </c:numCache>
            </c:numRef>
          </c:val>
        </c:ser>
        <c:ser>
          <c:idx val="1"/>
          <c:order val="1"/>
          <c:tx>
            <c:strRef>
              <c:f>Sheet1!$A$160</c:f>
              <c:strCache>
                <c:ptCount val="1"/>
                <c:pt idx="0">
                  <c:v>Εγγεγραμμένοι εντός κανονικής διάρκειας φοίτησης (Γυναίκες)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Sheet1!$B$160:$K$160</c:f>
              <c:numCache>
                <c:formatCode>#,##0</c:formatCode>
                <c:ptCount val="10"/>
                <c:pt idx="0">
                  <c:v>194.0</c:v>
                </c:pt>
                <c:pt idx="1">
                  <c:v>465.0</c:v>
                </c:pt>
                <c:pt idx="2">
                  <c:v>563.0</c:v>
                </c:pt>
                <c:pt idx="3">
                  <c:v>613.0</c:v>
                </c:pt>
                <c:pt idx="4">
                  <c:v>678.0</c:v>
                </c:pt>
                <c:pt idx="5">
                  <c:v>128.0</c:v>
                </c:pt>
                <c:pt idx="6">
                  <c:v>467.0</c:v>
                </c:pt>
                <c:pt idx="7">
                  <c:v>209.0</c:v>
                </c:pt>
                <c:pt idx="8">
                  <c:v>270.0</c:v>
                </c:pt>
                <c:pt idx="9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Sheet1!$A$161</c:f>
              <c:strCache>
                <c:ptCount val="1"/>
                <c:pt idx="0">
                  <c:v>Εγγεγραμμένοι που διανύουν το ν+1 έτος σπουδών (Άνδρες)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Sheet1!$B$161:$K$161</c:f>
              <c:numCache>
                <c:formatCode>#,##0</c:formatCode>
                <c:ptCount val="10"/>
                <c:pt idx="0">
                  <c:v>51.0</c:v>
                </c:pt>
                <c:pt idx="1">
                  <c:v>15.0</c:v>
                </c:pt>
                <c:pt idx="2">
                  <c:v>56.0</c:v>
                </c:pt>
                <c:pt idx="3">
                  <c:v>132.0</c:v>
                </c:pt>
                <c:pt idx="4">
                  <c:v>78.0</c:v>
                </c:pt>
                <c:pt idx="5">
                  <c:v>115.0</c:v>
                </c:pt>
                <c:pt idx="6">
                  <c:v>93.0</c:v>
                </c:pt>
                <c:pt idx="7">
                  <c:v>0.0</c:v>
                </c:pt>
                <c:pt idx="8">
                  <c:v>64.0</c:v>
                </c:pt>
                <c:pt idx="9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Sheet1!$A$162</c:f>
              <c:strCache>
                <c:ptCount val="1"/>
                <c:pt idx="0">
                  <c:v>Εγγεγραμμένοι που διανύουν το ν+1 έτος σπουδών (Γυναίκες)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Sheet1!$B$162:$K$162</c:f>
              <c:numCache>
                <c:formatCode>#,##0</c:formatCode>
                <c:ptCount val="10"/>
                <c:pt idx="0">
                  <c:v>23.0</c:v>
                </c:pt>
                <c:pt idx="1">
                  <c:v>33.0</c:v>
                </c:pt>
                <c:pt idx="2">
                  <c:v>56.0</c:v>
                </c:pt>
                <c:pt idx="3">
                  <c:v>121.0</c:v>
                </c:pt>
                <c:pt idx="4">
                  <c:v>48.0</c:v>
                </c:pt>
                <c:pt idx="5">
                  <c:v>27.0</c:v>
                </c:pt>
                <c:pt idx="6">
                  <c:v>41.0</c:v>
                </c:pt>
                <c:pt idx="7">
                  <c:v>0.0</c:v>
                </c:pt>
                <c:pt idx="8">
                  <c:v>41.0</c:v>
                </c:pt>
                <c:pt idx="9">
                  <c:v>21.0</c:v>
                </c:pt>
              </c:numCache>
            </c:numRef>
          </c:val>
        </c:ser>
        <c:ser>
          <c:idx val="4"/>
          <c:order val="4"/>
          <c:tx>
            <c:strRef>
              <c:f>Sheet1!$A$163</c:f>
              <c:strCache>
                <c:ptCount val="1"/>
                <c:pt idx="0">
                  <c:v>Εγγεγραμμένοι που διανύουν το ν+2 έτος σπουδών (Άνδρες)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Sheet1!$B$163:$K$163</c:f>
              <c:numCache>
                <c:formatCode>#,##0</c:formatCode>
                <c:ptCount val="10"/>
                <c:pt idx="0">
                  <c:v>31.0</c:v>
                </c:pt>
                <c:pt idx="1">
                  <c:v>10.0</c:v>
                </c:pt>
                <c:pt idx="2">
                  <c:v>45.0</c:v>
                </c:pt>
                <c:pt idx="3">
                  <c:v>103.0</c:v>
                </c:pt>
                <c:pt idx="4">
                  <c:v>65.0</c:v>
                </c:pt>
                <c:pt idx="5">
                  <c:v>116.0</c:v>
                </c:pt>
                <c:pt idx="6">
                  <c:v>71.0</c:v>
                </c:pt>
                <c:pt idx="7">
                  <c:v>0.0</c:v>
                </c:pt>
                <c:pt idx="8">
                  <c:v>46.0</c:v>
                </c:pt>
                <c:pt idx="9">
                  <c:v>92.0</c:v>
                </c:pt>
              </c:numCache>
            </c:numRef>
          </c:val>
        </c:ser>
        <c:ser>
          <c:idx val="5"/>
          <c:order val="5"/>
          <c:tx>
            <c:strRef>
              <c:f>Sheet1!$A$164</c:f>
              <c:strCache>
                <c:ptCount val="1"/>
                <c:pt idx="0">
                  <c:v>Εγγεγραμμένοι που διανύουν το ν+2 έτος σπουδών (Γυναίκες)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Sheet1!$B$164:$K$164</c:f>
              <c:numCache>
                <c:formatCode>#,##0</c:formatCode>
                <c:ptCount val="10"/>
                <c:pt idx="0">
                  <c:v>12.0</c:v>
                </c:pt>
                <c:pt idx="1">
                  <c:v>22.0</c:v>
                </c:pt>
                <c:pt idx="2">
                  <c:v>35.0</c:v>
                </c:pt>
                <c:pt idx="3">
                  <c:v>84.0</c:v>
                </c:pt>
                <c:pt idx="4">
                  <c:v>16.0</c:v>
                </c:pt>
                <c:pt idx="5">
                  <c:v>27.0</c:v>
                </c:pt>
                <c:pt idx="6">
                  <c:v>38.0</c:v>
                </c:pt>
                <c:pt idx="7">
                  <c:v>0.0</c:v>
                </c:pt>
                <c:pt idx="8">
                  <c:v>17.0</c:v>
                </c:pt>
                <c:pt idx="9">
                  <c:v>14.0</c:v>
                </c:pt>
              </c:numCache>
            </c:numRef>
          </c:val>
        </c:ser>
        <c:ser>
          <c:idx val="6"/>
          <c:order val="6"/>
          <c:tx>
            <c:strRef>
              <c:f>Sheet1!$A$165</c:f>
              <c:strCache>
                <c:ptCount val="1"/>
                <c:pt idx="0">
                  <c:v>Εγγεγραμμένοι που διανύουν το ν+3 έτος σπουδών (Άνδρες)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Sheet1!$B$165:$K$165</c:f>
              <c:numCache>
                <c:formatCode>#,##0</c:formatCode>
                <c:ptCount val="10"/>
                <c:pt idx="0">
                  <c:v>106.0</c:v>
                </c:pt>
                <c:pt idx="1">
                  <c:v>14.0</c:v>
                </c:pt>
                <c:pt idx="2">
                  <c:v>43.0</c:v>
                </c:pt>
                <c:pt idx="3">
                  <c:v>61.0</c:v>
                </c:pt>
                <c:pt idx="4">
                  <c:v>61.0</c:v>
                </c:pt>
                <c:pt idx="5">
                  <c:v>91.0</c:v>
                </c:pt>
                <c:pt idx="6">
                  <c:v>38.0</c:v>
                </c:pt>
                <c:pt idx="7">
                  <c:v>0.0</c:v>
                </c:pt>
                <c:pt idx="8">
                  <c:v>29.0</c:v>
                </c:pt>
                <c:pt idx="9">
                  <c:v>114.0</c:v>
                </c:pt>
              </c:numCache>
            </c:numRef>
          </c:val>
        </c:ser>
        <c:ser>
          <c:idx val="7"/>
          <c:order val="7"/>
          <c:tx>
            <c:strRef>
              <c:f>Sheet1!$A$166</c:f>
              <c:strCache>
                <c:ptCount val="1"/>
                <c:pt idx="0">
                  <c:v>Εγγεγραμμένοι που διανύουν το ν+3 έτος σπουδών (Γυναίκες)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Sheet1!$B$166:$K$166</c:f>
              <c:numCache>
                <c:formatCode>#,##0</c:formatCode>
                <c:ptCount val="10"/>
                <c:pt idx="0">
                  <c:v>69.0</c:v>
                </c:pt>
                <c:pt idx="1">
                  <c:v>16.0</c:v>
                </c:pt>
                <c:pt idx="2">
                  <c:v>24.0</c:v>
                </c:pt>
                <c:pt idx="3">
                  <c:v>30.0</c:v>
                </c:pt>
                <c:pt idx="4">
                  <c:v>25.0</c:v>
                </c:pt>
                <c:pt idx="5">
                  <c:v>27.0</c:v>
                </c:pt>
                <c:pt idx="6">
                  <c:v>40.0</c:v>
                </c:pt>
                <c:pt idx="7">
                  <c:v>0.0</c:v>
                </c:pt>
                <c:pt idx="8">
                  <c:v>12.0</c:v>
                </c:pt>
                <c:pt idx="9">
                  <c:v>18.0</c:v>
                </c:pt>
              </c:numCache>
            </c:numRef>
          </c:val>
        </c:ser>
        <c:ser>
          <c:idx val="8"/>
          <c:order val="8"/>
          <c:tx>
            <c:strRef>
              <c:f>Sheet1!$A$167</c:f>
              <c:strCache>
                <c:ptCount val="1"/>
                <c:pt idx="0">
                  <c:v>Εγγεγραμμένοι που διανύουν έτος σπουδών μεγαλύτερο του ν+3 (Άνδρες)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Sheet1!$B$167:$K$167</c:f>
              <c:numCache>
                <c:formatCode>#,##0</c:formatCode>
                <c:ptCount val="10"/>
                <c:pt idx="0">
                  <c:v>327.0</c:v>
                </c:pt>
                <c:pt idx="1">
                  <c:v>0.0</c:v>
                </c:pt>
                <c:pt idx="2">
                  <c:v>368.0</c:v>
                </c:pt>
                <c:pt idx="3">
                  <c:v>1799.0</c:v>
                </c:pt>
                <c:pt idx="4">
                  <c:v>3249.0</c:v>
                </c:pt>
                <c:pt idx="5">
                  <c:v>550.0</c:v>
                </c:pt>
                <c:pt idx="6">
                  <c:v>981.0</c:v>
                </c:pt>
                <c:pt idx="7">
                  <c:v>0.0</c:v>
                </c:pt>
                <c:pt idx="8">
                  <c:v>297.0</c:v>
                </c:pt>
                <c:pt idx="9">
                  <c:v>746.0</c:v>
                </c:pt>
              </c:numCache>
            </c:numRef>
          </c:val>
        </c:ser>
        <c:ser>
          <c:idx val="9"/>
          <c:order val="9"/>
          <c:tx>
            <c:strRef>
              <c:f>Sheet1!$A$168</c:f>
              <c:strCache>
                <c:ptCount val="1"/>
                <c:pt idx="0">
                  <c:v>Εγγεγραμμένοι που διανύουν έτος σπουδών μεγαλύτερο του ν+3 (Γυναίκες)</c:v>
                </c:pt>
              </c:strCache>
            </c:strRef>
          </c:tx>
          <c:invertIfNegative val="0"/>
          <c:cat>
            <c:strRef>
              <c:f>Sheet1!$B$158:$K$158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Sheet1!$B$168:$K$168</c:f>
              <c:numCache>
                <c:formatCode>#,##0</c:formatCode>
                <c:ptCount val="10"/>
                <c:pt idx="0">
                  <c:v>132.0</c:v>
                </c:pt>
                <c:pt idx="1">
                  <c:v>0.0</c:v>
                </c:pt>
                <c:pt idx="2">
                  <c:v>286.0</c:v>
                </c:pt>
                <c:pt idx="3">
                  <c:v>797.0</c:v>
                </c:pt>
                <c:pt idx="4">
                  <c:v>1688.0</c:v>
                </c:pt>
                <c:pt idx="5">
                  <c:v>138.0</c:v>
                </c:pt>
                <c:pt idx="6">
                  <c:v>644.0</c:v>
                </c:pt>
                <c:pt idx="7">
                  <c:v>0.0</c:v>
                </c:pt>
                <c:pt idx="8">
                  <c:v>157.0</c:v>
                </c:pt>
                <c:pt idx="9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23215864"/>
        <c:axId val="-2130704024"/>
      </c:barChart>
      <c:catAx>
        <c:axId val="-2123215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704024"/>
        <c:crosses val="autoZero"/>
        <c:auto val="1"/>
        <c:lblAlgn val="ctr"/>
        <c:lblOffset val="100"/>
        <c:noMultiLvlLbl val="0"/>
      </c:catAx>
      <c:valAx>
        <c:axId val="-21307040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-2123215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Κατανομή πλήθους αποφοίτων ανά τμήμα με διάκριση στο φύλο και τη</a:t>
            </a:r>
          </a:p>
          <a:p>
            <a:pPr>
              <a:defRPr/>
            </a:pPr>
            <a:r>
              <a:rPr lang="el-GR" sz="1800" b="0" i="0" u="none" strike="noStrike" baseline="0" smtClean="0"/>
              <a:t>διάρκεια σπουδών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Sheet1!$A$206</c:f>
              <c:strCache>
                <c:ptCount val="1"/>
                <c:pt idx="0">
                  <c:v>Απόφοιτοι (εντός κανονικής διάρκειας φοίτησης) (Άνδρες)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Sheet1!$B$206:$K$206</c:f>
              <c:numCache>
                <c:formatCode>General</c:formatCode>
                <c:ptCount val="10"/>
                <c:pt idx="0">
                  <c:v>5.0</c:v>
                </c:pt>
                <c:pt idx="1">
                  <c:v>12.0</c:v>
                </c:pt>
                <c:pt idx="2">
                  <c:v>75.0</c:v>
                </c:pt>
                <c:pt idx="3">
                  <c:v>77.0</c:v>
                </c:pt>
                <c:pt idx="4">
                  <c:v>65.0</c:v>
                </c:pt>
                <c:pt idx="5">
                  <c:v>8.0</c:v>
                </c:pt>
                <c:pt idx="6">
                  <c:v>3.0</c:v>
                </c:pt>
                <c:pt idx="7">
                  <c:v>22.0</c:v>
                </c:pt>
                <c:pt idx="8">
                  <c:v>24.0</c:v>
                </c:pt>
                <c:pt idx="9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Sheet1!$A$207</c:f>
              <c:strCache>
                <c:ptCount val="1"/>
                <c:pt idx="0">
                  <c:v>Απόφοιτοι (εντός κανονικής διάρκειας φοίτησης) (Γυναίκες)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Sheet1!$B$207:$K$207</c:f>
              <c:numCache>
                <c:formatCode>General</c:formatCode>
                <c:ptCount val="10"/>
                <c:pt idx="0">
                  <c:v>1.0</c:v>
                </c:pt>
                <c:pt idx="1">
                  <c:v>45.0</c:v>
                </c:pt>
                <c:pt idx="2">
                  <c:v>92.0</c:v>
                </c:pt>
                <c:pt idx="3">
                  <c:v>74.0</c:v>
                </c:pt>
                <c:pt idx="4">
                  <c:v>63.0</c:v>
                </c:pt>
                <c:pt idx="5">
                  <c:v>4.0</c:v>
                </c:pt>
                <c:pt idx="6">
                  <c:v>3.0</c:v>
                </c:pt>
                <c:pt idx="7">
                  <c:v>28.0</c:v>
                </c:pt>
                <c:pt idx="8">
                  <c:v>11.0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Sheet1!$A$208</c:f>
              <c:strCache>
                <c:ptCount val="1"/>
                <c:pt idx="0">
                  <c:v>Απόφοιτοι (ν+1 έτη σπουδών) (Άνδρες)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Sheet1!$B$208:$K$208</c:f>
              <c:numCache>
                <c:formatCode>General</c:formatCode>
                <c:ptCount val="10"/>
                <c:pt idx="0">
                  <c:v>8.0</c:v>
                </c:pt>
                <c:pt idx="1">
                  <c:v>15.0</c:v>
                </c:pt>
                <c:pt idx="2">
                  <c:v>37.0</c:v>
                </c:pt>
                <c:pt idx="3">
                  <c:v>49.0</c:v>
                </c:pt>
                <c:pt idx="4">
                  <c:v>86.0</c:v>
                </c:pt>
                <c:pt idx="5">
                  <c:v>9.0</c:v>
                </c:pt>
                <c:pt idx="6">
                  <c:v>17.0</c:v>
                </c:pt>
                <c:pt idx="7">
                  <c:v>0.0</c:v>
                </c:pt>
                <c:pt idx="8">
                  <c:v>27.0</c:v>
                </c:pt>
                <c:pt idx="9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Sheet1!$A$209</c:f>
              <c:strCache>
                <c:ptCount val="1"/>
                <c:pt idx="0">
                  <c:v>Απόφοιτοι (ν+1 έτη σπουδών) (Γυναίκες)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Sheet1!$B$209:$K$209</c:f>
              <c:numCache>
                <c:formatCode>General</c:formatCode>
                <c:ptCount val="10"/>
                <c:pt idx="0">
                  <c:v>9.0</c:v>
                </c:pt>
                <c:pt idx="1">
                  <c:v>95.0</c:v>
                </c:pt>
                <c:pt idx="2">
                  <c:v>26.0</c:v>
                </c:pt>
                <c:pt idx="3">
                  <c:v>46.0</c:v>
                </c:pt>
                <c:pt idx="4">
                  <c:v>83.0</c:v>
                </c:pt>
                <c:pt idx="5">
                  <c:v>1.0</c:v>
                </c:pt>
                <c:pt idx="6">
                  <c:v>21.0</c:v>
                </c:pt>
                <c:pt idx="7">
                  <c:v>0.0</c:v>
                </c:pt>
                <c:pt idx="8">
                  <c:v>24.0</c:v>
                </c:pt>
                <c:pt idx="9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Sheet1!$A$210</c:f>
              <c:strCache>
                <c:ptCount val="1"/>
                <c:pt idx="0">
                  <c:v>Απόφοιτοι (ν+2 έτη σπουδών) (Άνδρες)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Sheet1!$B$210:$K$210</c:f>
              <c:numCache>
                <c:formatCode>General</c:formatCode>
                <c:ptCount val="10"/>
                <c:pt idx="0">
                  <c:v>12.0</c:v>
                </c:pt>
                <c:pt idx="1">
                  <c:v>20.0</c:v>
                </c:pt>
                <c:pt idx="2">
                  <c:v>26.0</c:v>
                </c:pt>
                <c:pt idx="3">
                  <c:v>31.0</c:v>
                </c:pt>
                <c:pt idx="4">
                  <c:v>54.0</c:v>
                </c:pt>
                <c:pt idx="5">
                  <c:v>9.0</c:v>
                </c:pt>
                <c:pt idx="6">
                  <c:v>11.0</c:v>
                </c:pt>
                <c:pt idx="7">
                  <c:v>0.0</c:v>
                </c:pt>
                <c:pt idx="8">
                  <c:v>34.0</c:v>
                </c:pt>
                <c:pt idx="9">
                  <c:v>17.0</c:v>
                </c:pt>
              </c:numCache>
            </c:numRef>
          </c:val>
        </c:ser>
        <c:ser>
          <c:idx val="5"/>
          <c:order val="5"/>
          <c:tx>
            <c:strRef>
              <c:f>Sheet1!$A$211</c:f>
              <c:strCache>
                <c:ptCount val="1"/>
                <c:pt idx="0">
                  <c:v>Απόφοιτοι (ν+2 έτη σπουδών) (Γυναίκες)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Sheet1!$B$211:$K$211</c:f>
              <c:numCache>
                <c:formatCode>General</c:formatCode>
                <c:ptCount val="10"/>
                <c:pt idx="0">
                  <c:v>9.0</c:v>
                </c:pt>
                <c:pt idx="1">
                  <c:v>55.0</c:v>
                </c:pt>
                <c:pt idx="2">
                  <c:v>16.0</c:v>
                </c:pt>
                <c:pt idx="3">
                  <c:v>29.0</c:v>
                </c:pt>
                <c:pt idx="4">
                  <c:v>37.0</c:v>
                </c:pt>
                <c:pt idx="5">
                  <c:v>1.0</c:v>
                </c:pt>
                <c:pt idx="6">
                  <c:v>31.0</c:v>
                </c:pt>
                <c:pt idx="7">
                  <c:v>0.0</c:v>
                </c:pt>
                <c:pt idx="8">
                  <c:v>13.0</c:v>
                </c:pt>
                <c:pt idx="9">
                  <c:v>4.0</c:v>
                </c:pt>
              </c:numCache>
            </c:numRef>
          </c:val>
        </c:ser>
        <c:ser>
          <c:idx val="6"/>
          <c:order val="6"/>
          <c:tx>
            <c:strRef>
              <c:f>Sheet1!$A$212</c:f>
              <c:strCache>
                <c:ptCount val="1"/>
                <c:pt idx="0">
                  <c:v>Απόφοιτοι (ν+3 έτη σπουδών) (Άνδρες)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Sheet1!$B$212:$K$212</c:f>
              <c:numCache>
                <c:formatCode>General</c:formatCode>
                <c:ptCount val="10"/>
                <c:pt idx="0">
                  <c:v>13.0</c:v>
                </c:pt>
                <c:pt idx="1">
                  <c:v>10.0</c:v>
                </c:pt>
                <c:pt idx="2">
                  <c:v>17.0</c:v>
                </c:pt>
                <c:pt idx="3">
                  <c:v>26.0</c:v>
                </c:pt>
                <c:pt idx="4">
                  <c:v>46.0</c:v>
                </c:pt>
                <c:pt idx="5">
                  <c:v>8.0</c:v>
                </c:pt>
                <c:pt idx="6">
                  <c:v>16.0</c:v>
                </c:pt>
                <c:pt idx="7">
                  <c:v>0.0</c:v>
                </c:pt>
                <c:pt idx="8">
                  <c:v>23.0</c:v>
                </c:pt>
                <c:pt idx="9">
                  <c:v>14.0</c:v>
                </c:pt>
              </c:numCache>
            </c:numRef>
          </c:val>
        </c:ser>
        <c:ser>
          <c:idx val="7"/>
          <c:order val="7"/>
          <c:tx>
            <c:strRef>
              <c:f>Sheet1!$A$213</c:f>
              <c:strCache>
                <c:ptCount val="1"/>
                <c:pt idx="0">
                  <c:v>Απόφοιτοι (ν+3 έτη σπουδών) (Γυναίκες)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Sheet1!$B$213:$K$213</c:f>
              <c:numCache>
                <c:formatCode>General</c:formatCode>
                <c:ptCount val="10"/>
                <c:pt idx="0">
                  <c:v>6.0</c:v>
                </c:pt>
                <c:pt idx="1">
                  <c:v>25.0</c:v>
                </c:pt>
                <c:pt idx="2">
                  <c:v>14.0</c:v>
                </c:pt>
                <c:pt idx="3">
                  <c:v>16.0</c:v>
                </c:pt>
                <c:pt idx="4">
                  <c:v>32.0</c:v>
                </c:pt>
                <c:pt idx="5">
                  <c:v>2.0</c:v>
                </c:pt>
                <c:pt idx="6">
                  <c:v>12.0</c:v>
                </c:pt>
                <c:pt idx="7">
                  <c:v>0.0</c:v>
                </c:pt>
                <c:pt idx="8">
                  <c:v>14.0</c:v>
                </c:pt>
                <c:pt idx="9">
                  <c:v>4.0</c:v>
                </c:pt>
              </c:numCache>
            </c:numRef>
          </c:val>
        </c:ser>
        <c:ser>
          <c:idx val="8"/>
          <c:order val="8"/>
          <c:tx>
            <c:strRef>
              <c:f>Sheet1!$A$214</c:f>
              <c:strCache>
                <c:ptCount val="1"/>
                <c:pt idx="0">
                  <c:v>Απόφοιτοι (περισσότερα από ν+3 έτη σπουδών) (Άνδρες)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Sheet1!$B$214:$K$214</c:f>
              <c:numCache>
                <c:formatCode>General</c:formatCode>
                <c:ptCount val="10"/>
                <c:pt idx="0">
                  <c:v>10.0</c:v>
                </c:pt>
                <c:pt idx="1">
                  <c:v>7.0</c:v>
                </c:pt>
                <c:pt idx="2">
                  <c:v>16.0</c:v>
                </c:pt>
                <c:pt idx="3">
                  <c:v>40.0</c:v>
                </c:pt>
                <c:pt idx="4">
                  <c:v>47.0</c:v>
                </c:pt>
                <c:pt idx="5">
                  <c:v>25.0</c:v>
                </c:pt>
                <c:pt idx="6">
                  <c:v>60.0</c:v>
                </c:pt>
                <c:pt idx="7">
                  <c:v>0.0</c:v>
                </c:pt>
                <c:pt idx="8">
                  <c:v>27.0</c:v>
                </c:pt>
                <c:pt idx="9">
                  <c:v>37.0</c:v>
                </c:pt>
              </c:numCache>
            </c:numRef>
          </c:val>
        </c:ser>
        <c:ser>
          <c:idx val="9"/>
          <c:order val="9"/>
          <c:tx>
            <c:strRef>
              <c:f>Sheet1!$A$215</c:f>
              <c:strCache>
                <c:ptCount val="1"/>
                <c:pt idx="0">
                  <c:v>Απόφοιτοι (περισσότερα από ν+3 έτη σπουδών) (Γυναίκες)</c:v>
                </c:pt>
              </c:strCache>
            </c:strRef>
          </c:tx>
          <c:invertIfNegative val="0"/>
          <c:cat>
            <c:strRef>
              <c:f>Sheet1!$B$205:$K$205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Sheet1!$B$215:$K$215</c:f>
              <c:numCache>
                <c:formatCode>General</c:formatCode>
                <c:ptCount val="10"/>
                <c:pt idx="0">
                  <c:v>8.0</c:v>
                </c:pt>
                <c:pt idx="1">
                  <c:v>15.0</c:v>
                </c:pt>
                <c:pt idx="2">
                  <c:v>15.0</c:v>
                </c:pt>
                <c:pt idx="3">
                  <c:v>16.0</c:v>
                </c:pt>
                <c:pt idx="4">
                  <c:v>38.0</c:v>
                </c:pt>
                <c:pt idx="5">
                  <c:v>12.0</c:v>
                </c:pt>
                <c:pt idx="6">
                  <c:v>70.0</c:v>
                </c:pt>
                <c:pt idx="7">
                  <c:v>0.0</c:v>
                </c:pt>
                <c:pt idx="8">
                  <c:v>21.0</c:v>
                </c:pt>
                <c:pt idx="9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23239128"/>
        <c:axId val="-2128587928"/>
      </c:barChart>
      <c:catAx>
        <c:axId val="-2123239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8587928"/>
        <c:crosses val="autoZero"/>
        <c:auto val="1"/>
        <c:lblAlgn val="ctr"/>
        <c:lblOffset val="100"/>
        <c:noMultiLvlLbl val="0"/>
      </c:catAx>
      <c:valAx>
        <c:axId val="-2128587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3239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Κατανομή μέσου βαθμού πτυχίου ανά τμήμα και φύλο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Sheet1!$A$254</c:f>
              <c:strCache>
                <c:ptCount val="1"/>
                <c:pt idx="0">
                  <c:v>Μέση τιμή βαθμού πτυχίου  (Άνδρες)</c:v>
                </c:pt>
              </c:strCache>
            </c:strRef>
          </c:tx>
          <c:invertIfNegative val="0"/>
          <c:cat>
            <c:strRef>
              <c:f>Sheet1!$B$253:$K$253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Sheet1!$B$254:$K$254</c:f>
              <c:numCache>
                <c:formatCode>General</c:formatCode>
                <c:ptCount val="10"/>
                <c:pt idx="0">
                  <c:v>6.62</c:v>
                </c:pt>
                <c:pt idx="1">
                  <c:v>7.32</c:v>
                </c:pt>
                <c:pt idx="2">
                  <c:v>6.65</c:v>
                </c:pt>
                <c:pt idx="3">
                  <c:v>6.7</c:v>
                </c:pt>
                <c:pt idx="4">
                  <c:v>6.41</c:v>
                </c:pt>
                <c:pt idx="5">
                  <c:v>7.55</c:v>
                </c:pt>
                <c:pt idx="6">
                  <c:v>6.41</c:v>
                </c:pt>
                <c:pt idx="7">
                  <c:v>7.4</c:v>
                </c:pt>
                <c:pt idx="8">
                  <c:v>6.66</c:v>
                </c:pt>
                <c:pt idx="9">
                  <c:v>6.71</c:v>
                </c:pt>
              </c:numCache>
            </c:numRef>
          </c:val>
        </c:ser>
        <c:ser>
          <c:idx val="1"/>
          <c:order val="1"/>
          <c:tx>
            <c:strRef>
              <c:f>Sheet1!$A$255</c:f>
              <c:strCache>
                <c:ptCount val="1"/>
                <c:pt idx="0">
                  <c:v>Μέση τιμή βαθμού πτυχίου  (Γυναίκες)</c:v>
                </c:pt>
              </c:strCache>
            </c:strRef>
          </c:tx>
          <c:invertIfNegative val="0"/>
          <c:cat>
            <c:strRef>
              <c:f>Sheet1!$B$253:$K$253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Sheet1!$B$255:$K$255</c:f>
              <c:numCache>
                <c:formatCode>General</c:formatCode>
                <c:ptCount val="10"/>
                <c:pt idx="0">
                  <c:v>6.71</c:v>
                </c:pt>
                <c:pt idx="1">
                  <c:v>7.32</c:v>
                </c:pt>
                <c:pt idx="2">
                  <c:v>6.87</c:v>
                </c:pt>
                <c:pt idx="3">
                  <c:v>6.98</c:v>
                </c:pt>
                <c:pt idx="4">
                  <c:v>6.61</c:v>
                </c:pt>
                <c:pt idx="5">
                  <c:v>7.51</c:v>
                </c:pt>
                <c:pt idx="6">
                  <c:v>6.43</c:v>
                </c:pt>
                <c:pt idx="7">
                  <c:v>7.71</c:v>
                </c:pt>
                <c:pt idx="8">
                  <c:v>6.7</c:v>
                </c:pt>
                <c:pt idx="9">
                  <c:v>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04079656"/>
        <c:axId val="-2122970360"/>
      </c:barChart>
      <c:catAx>
        <c:axId val="-2104079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2970360"/>
        <c:crosses val="autoZero"/>
        <c:auto val="1"/>
        <c:lblAlgn val="ctr"/>
        <c:lblOffset val="100"/>
        <c:noMultiLvlLbl val="0"/>
      </c:catAx>
      <c:valAx>
        <c:axId val="-2122970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4079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0" i="0" u="none" strike="noStrike" baseline="0" smtClean="0"/>
              <a:t>πλήθος συμμετεχόντων φοιτητών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Sheet1!$A$281</c:f>
              <c:strCache>
                <c:ptCount val="1"/>
                <c:pt idx="0">
                  <c:v>Φοιτητές που ολοκλήρωσαν την πρακτική άσκηση</c:v>
                </c:pt>
              </c:strCache>
            </c:strRef>
          </c:tx>
          <c:invertIfNegative val="0"/>
          <c:cat>
            <c:strRef>
              <c:f>Sheet1!$B$280:$K$280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Sheet1!$B$281:$K$281</c:f>
              <c:numCache>
                <c:formatCode>General</c:formatCode>
                <c:ptCount val="10"/>
                <c:pt idx="0">
                  <c:v>41.0</c:v>
                </c:pt>
                <c:pt idx="1">
                  <c:v>68.0</c:v>
                </c:pt>
                <c:pt idx="2">
                  <c:v>74.0</c:v>
                </c:pt>
                <c:pt idx="3">
                  <c:v>81.0</c:v>
                </c:pt>
                <c:pt idx="4">
                  <c:v>90.0</c:v>
                </c:pt>
                <c:pt idx="5">
                  <c:v>17.0</c:v>
                </c:pt>
                <c:pt idx="6">
                  <c:v>56.0</c:v>
                </c:pt>
                <c:pt idx="7">
                  <c:v>0.0</c:v>
                </c:pt>
                <c:pt idx="8">
                  <c:v>86.0</c:v>
                </c:pt>
                <c:pt idx="9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03002744"/>
        <c:axId val="-2124699416"/>
      </c:barChart>
      <c:catAx>
        <c:axId val="-2103002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699416"/>
        <c:crosses val="autoZero"/>
        <c:auto val="1"/>
        <c:lblAlgn val="ctr"/>
        <c:lblOffset val="100"/>
        <c:noMultiLvlLbl val="0"/>
      </c:catAx>
      <c:valAx>
        <c:axId val="-2124699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3002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88900</xdr:rowOff>
    </xdr:from>
    <xdr:to>
      <xdr:col>11</xdr:col>
      <xdr:colOff>266700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2197100</xdr:colOff>
      <xdr:row>53</xdr:row>
      <xdr:rowOff>101600</xdr:rowOff>
    </xdr:from>
    <xdr:to>
      <xdr:col>13</xdr:col>
      <xdr:colOff>342900</xdr:colOff>
      <xdr:row>79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91</xdr:row>
      <xdr:rowOff>12700</xdr:rowOff>
    </xdr:from>
    <xdr:to>
      <xdr:col>11</xdr:col>
      <xdr:colOff>127000</xdr:colOff>
      <xdr:row>110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124</xdr:row>
      <xdr:rowOff>139700</xdr:rowOff>
    </xdr:from>
    <xdr:to>
      <xdr:col>11</xdr:col>
      <xdr:colOff>12700</xdr:colOff>
      <xdr:row>151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175</xdr:row>
      <xdr:rowOff>50800</xdr:rowOff>
    </xdr:from>
    <xdr:to>
      <xdr:col>10</xdr:col>
      <xdr:colOff>495300</xdr:colOff>
      <xdr:row>201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218</xdr:row>
      <xdr:rowOff>25400</xdr:rowOff>
    </xdr:from>
    <xdr:to>
      <xdr:col>10</xdr:col>
      <xdr:colOff>533400</xdr:colOff>
      <xdr:row>246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101600</xdr:colOff>
      <xdr:row>259</xdr:row>
      <xdr:rowOff>88900</xdr:rowOff>
    </xdr:from>
    <xdr:to>
      <xdr:col>8</xdr:col>
      <xdr:colOff>38100</xdr:colOff>
      <xdr:row>274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139700</xdr:colOff>
      <xdr:row>284</xdr:row>
      <xdr:rowOff>38100</xdr:rowOff>
    </xdr:from>
    <xdr:to>
      <xdr:col>7</xdr:col>
      <xdr:colOff>317500</xdr:colOff>
      <xdr:row>299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4:K7" totalsRowShown="0" headerRowDxfId="40" headerRowBorderDxfId="53" tableBorderDxfId="54" totalsRowBorderDxfId="52">
  <autoFilter ref="A4:K7"/>
  <tableColumns count="11">
    <tableColumn id="1" name="Τίτλος" dataDxfId="51"/>
    <tableColumn id="2" name="ΒΙΟ" dataDxfId="50"/>
    <tableColumn id="3" name="ΔΕΣ" dataDxfId="49"/>
    <tableColumn id="4" name="ΝΑΥΤ" dataDxfId="48"/>
    <tableColumn id="5" name="ΟΙΚ" dataDxfId="47"/>
    <tableColumn id="6" name="ΟΔΕ" dataDxfId="46"/>
    <tableColumn id="7" name="ΠΛΗ" dataDxfId="45"/>
    <tableColumn id="8" name="ΣΤΑΤ" dataDxfId="44"/>
    <tableColumn id="9" name="ΤΟΥΡ" dataDxfId="43"/>
    <tableColumn id="10" name="ΧΡΗΜ" dataDxfId="42"/>
    <tableColumn id="11" name="ΨΗΦ" dataDxfId="4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5:K47" totalsRowShown="0">
  <autoFilter ref="A35:K47"/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83:K87" totalsRowShown="0">
  <autoFilter ref="A83:K87"/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17:K123" totalsRowShown="0">
  <autoFilter ref="A117:K123"/>
  <tableColumns count="11">
    <tableColumn id="1" name="Τίτλος"/>
    <tableColumn id="2" name="ΒΙΟ" dataDxfId="39"/>
    <tableColumn id="3" name="ΔΕΣ" dataDxfId="38"/>
    <tableColumn id="4" name="ΝΑΥΤ" dataDxfId="37"/>
    <tableColumn id="5" name="ΟΙΚ" dataDxfId="36"/>
    <tableColumn id="6" name="ΟΔΕ" dataDxfId="35"/>
    <tableColumn id="7" name="ΠΛΗ" dataDxfId="34"/>
    <tableColumn id="8" name="ΣΤΑΤ" dataDxfId="33"/>
    <tableColumn id="9" name="ΤΟΥΡ" dataDxfId="32"/>
    <tableColumn id="10" name="ΧΡΗΜ" dataDxfId="31"/>
    <tableColumn id="11" name="ΨΗΦ" dataDxfId="3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58:K169" totalsRowShown="0">
  <autoFilter ref="A158:K169"/>
  <tableColumns count="11">
    <tableColumn id="1" name="Τίτλος"/>
    <tableColumn id="2" name="ΒΙΟ" dataDxfId="9"/>
    <tableColumn id="3" name="ΔΕΣ" dataDxfId="8"/>
    <tableColumn id="4" name="ΝΑΥΤ" dataDxfId="7"/>
    <tableColumn id="5" name="ΟΙΚ" dataDxfId="6"/>
    <tableColumn id="6" name="ΟΔΕ" dataDxfId="5"/>
    <tableColumn id="7" name="ΠΛΗ" dataDxfId="4"/>
    <tableColumn id="8" name="ΣΤΑΤ" dataDxfId="3"/>
    <tableColumn id="9" name="ΤΟΥΡ" dataDxfId="2"/>
    <tableColumn id="10" name="ΧΡΗΜ" dataDxfId="1"/>
    <tableColumn id="11" name="ΨΗΦ" dataDxfId="0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205:K216" totalsRowShown="0">
  <autoFilter ref="A205:K216"/>
  <tableColumns count="11">
    <tableColumn id="1" name="Τίτλος"/>
    <tableColumn id="2" name="ΒΙΟ" dataDxfId="29"/>
    <tableColumn id="3" name="ΔΕΣ" dataDxfId="28"/>
    <tableColumn id="4" name="ΝΑΥΤ" dataDxfId="27"/>
    <tableColumn id="5" name="ΟΙΚ" dataDxfId="26"/>
    <tableColumn id="6" name="ΟΔΕ" dataDxfId="25"/>
    <tableColumn id="7" name="ΠΛΗ" dataDxfId="24"/>
    <tableColumn id="8" name="ΣΤΑΤ" dataDxfId="23"/>
    <tableColumn id="9" name="ΤΟΥΡ" dataDxfId="22"/>
    <tableColumn id="10" name="ΧΡΗΜ" dataDxfId="21"/>
    <tableColumn id="11" name="ΨΗΦ" dataDxfId="20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253:K255" totalsRowShown="0">
  <autoFilter ref="A253:K255"/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280:K281" totalsRowShown="0">
  <autoFilter ref="A280:K281"/>
  <tableColumns count="11">
    <tableColumn id="1" name="Τίτλος"/>
    <tableColumn id="2" name="ΒΙΟ" dataDxfId="19"/>
    <tableColumn id="3" name="ΔΕΣ" dataDxfId="18"/>
    <tableColumn id="4" name="ΝΑΥΤ" dataDxfId="17"/>
    <tableColumn id="5" name="ΟΙΚ" dataDxfId="16"/>
    <tableColumn id="6" name="ΟΔΕ" dataDxfId="15"/>
    <tableColumn id="7" name="ΠΛΗ" dataDxfId="14"/>
    <tableColumn id="8" name="ΣΤΑΤ" dataDxfId="13"/>
    <tableColumn id="9" name="ΤΟΥΡ" dataDxfId="12"/>
    <tableColumn id="10" name="ΧΡΗΜ" dataDxfId="11"/>
    <tableColumn id="11" name="ΨΗΦ" dataDxfId="1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opLeftCell="A10" workbookViewId="0">
      <selection activeCell="A31" sqref="A31:XFD31"/>
    </sheetView>
  </sheetViews>
  <sheetFormatPr baseColWidth="10" defaultRowHeight="14" x14ac:dyDescent="0"/>
  <cols>
    <col min="1" max="1" width="84.33203125" bestFit="1" customWidth="1"/>
    <col min="2" max="2" width="32" bestFit="1" customWidth="1"/>
    <col min="3" max="3" width="27.6640625" bestFit="1" customWidth="1"/>
    <col min="4" max="4" width="29.33203125" bestFit="1" customWidth="1"/>
    <col min="5" max="5" width="19" bestFit="1" customWidth="1"/>
    <col min="6" max="6" width="31.6640625" bestFit="1" customWidth="1"/>
    <col min="7" max="7" width="15.5" bestFit="1" customWidth="1"/>
    <col min="8" max="8" width="31.83203125" bestFit="1" customWidth="1"/>
    <col min="9" max="9" width="18" bestFit="1" customWidth="1"/>
    <col min="10" max="10" width="37.83203125" bestFit="1" customWidth="1"/>
    <col min="11" max="11" width="19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1">
      <c r="A4" t="s">
        <v>15</v>
      </c>
      <c r="B4" t="s">
        <v>16</v>
      </c>
      <c r="C4" t="s">
        <v>17</v>
      </c>
      <c r="D4" t="s">
        <v>16</v>
      </c>
      <c r="E4" t="s">
        <v>18</v>
      </c>
      <c r="F4" t="s">
        <v>18</v>
      </c>
      <c r="G4" t="s">
        <v>19</v>
      </c>
      <c r="H4" t="s">
        <v>18</v>
      </c>
      <c r="I4" t="s">
        <v>20</v>
      </c>
      <c r="J4" t="s">
        <v>16</v>
      </c>
      <c r="K4" t="s">
        <v>21</v>
      </c>
    </row>
    <row r="5" spans="1:11">
      <c r="A5" t="s">
        <v>22</v>
      </c>
      <c r="B5" t="s">
        <v>23</v>
      </c>
      <c r="C5" t="s">
        <v>17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20</v>
      </c>
      <c r="J5" t="s">
        <v>29</v>
      </c>
      <c r="K5" t="s">
        <v>30</v>
      </c>
    </row>
    <row r="6" spans="1:11">
      <c r="A6" t="s">
        <v>31</v>
      </c>
      <c r="B6" t="s">
        <v>32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</row>
    <row r="7" spans="1:11">
      <c r="A7" t="s">
        <v>33</v>
      </c>
      <c r="B7" t="s">
        <v>34</v>
      </c>
      <c r="C7" t="s">
        <v>34</v>
      </c>
      <c r="D7" t="s">
        <v>34</v>
      </c>
      <c r="E7" t="s">
        <v>34</v>
      </c>
      <c r="F7" t="s">
        <v>35</v>
      </c>
      <c r="G7" t="s">
        <v>35</v>
      </c>
      <c r="H7" t="s">
        <v>34</v>
      </c>
      <c r="I7" t="s">
        <v>34</v>
      </c>
      <c r="J7" t="s">
        <v>34</v>
      </c>
      <c r="K7" t="s">
        <v>35</v>
      </c>
    </row>
    <row r="8" spans="1:11">
      <c r="A8" t="s">
        <v>36</v>
      </c>
      <c r="B8" t="s">
        <v>37</v>
      </c>
      <c r="C8" t="s">
        <v>38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</row>
    <row r="9" spans="1:11">
      <c r="A9" t="s">
        <v>39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37</v>
      </c>
      <c r="H9" t="s">
        <v>38</v>
      </c>
      <c r="I9" t="s">
        <v>38</v>
      </c>
      <c r="J9" t="s">
        <v>38</v>
      </c>
      <c r="K9" t="s">
        <v>37</v>
      </c>
    </row>
    <row r="10" spans="1:11">
      <c r="A10" t="s">
        <v>40</v>
      </c>
      <c r="B10" t="s">
        <v>41</v>
      </c>
      <c r="C10" t="s">
        <v>42</v>
      </c>
      <c r="D10" t="s">
        <v>43</v>
      </c>
      <c r="E10" t="s">
        <v>42</v>
      </c>
      <c r="F10" t="s">
        <v>44</v>
      </c>
      <c r="G10" t="s">
        <v>45</v>
      </c>
      <c r="H10" t="s">
        <v>46</v>
      </c>
      <c r="I10" t="s">
        <v>41</v>
      </c>
      <c r="J10" t="s">
        <v>47</v>
      </c>
      <c r="K10" t="s">
        <v>42</v>
      </c>
    </row>
    <row r="11" spans="1:11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t="s">
        <v>55</v>
      </c>
      <c r="I11" t="s">
        <v>56</v>
      </c>
      <c r="J11" t="s">
        <v>57</v>
      </c>
      <c r="K11" t="s">
        <v>58</v>
      </c>
    </row>
    <row r="12" spans="1:11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46</v>
      </c>
      <c r="G12" t="s">
        <v>49</v>
      </c>
      <c r="H12" t="s">
        <v>64</v>
      </c>
      <c r="I12" t="s">
        <v>46</v>
      </c>
      <c r="J12" t="s">
        <v>65</v>
      </c>
      <c r="K12" t="s">
        <v>66</v>
      </c>
    </row>
    <row r="13" spans="1:11">
      <c r="A13" t="s">
        <v>67</v>
      </c>
      <c r="B13" t="s">
        <v>68</v>
      </c>
      <c r="C13" t="s">
        <v>62</v>
      </c>
      <c r="D13" t="s">
        <v>46</v>
      </c>
      <c r="E13" t="s">
        <v>69</v>
      </c>
      <c r="F13" t="s">
        <v>70</v>
      </c>
      <c r="G13" t="s">
        <v>71</v>
      </c>
      <c r="H13" t="s">
        <v>72</v>
      </c>
      <c r="I13" t="s">
        <v>73</v>
      </c>
      <c r="J13" t="s">
        <v>74</v>
      </c>
      <c r="K13" t="s">
        <v>75</v>
      </c>
    </row>
    <row r="14" spans="1:11">
      <c r="A14" t="s">
        <v>76</v>
      </c>
      <c r="B14" t="s">
        <v>34</v>
      </c>
      <c r="C14" t="s">
        <v>77</v>
      </c>
      <c r="D14" t="s">
        <v>34</v>
      </c>
      <c r="E14" t="s">
        <v>34</v>
      </c>
      <c r="F14" t="s">
        <v>34</v>
      </c>
      <c r="G14" t="s">
        <v>34</v>
      </c>
      <c r="H14" t="s">
        <v>61</v>
      </c>
      <c r="I14" t="s">
        <v>34</v>
      </c>
      <c r="J14" t="s">
        <v>34</v>
      </c>
      <c r="K14" t="s">
        <v>34</v>
      </c>
    </row>
    <row r="15" spans="1:11">
      <c r="A15" t="s">
        <v>78</v>
      </c>
      <c r="B15" t="s">
        <v>38</v>
      </c>
      <c r="C15" t="s">
        <v>38</v>
      </c>
      <c r="D15" t="s">
        <v>37</v>
      </c>
      <c r="E15" t="s">
        <v>38</v>
      </c>
      <c r="F15" t="s">
        <v>37</v>
      </c>
      <c r="G15" t="s">
        <v>38</v>
      </c>
      <c r="H15" t="s">
        <v>38</v>
      </c>
      <c r="I15" t="s">
        <v>38</v>
      </c>
      <c r="J15" t="s">
        <v>37</v>
      </c>
      <c r="K15" t="s">
        <v>38</v>
      </c>
    </row>
    <row r="16" spans="1:11">
      <c r="A16" t="s">
        <v>79</v>
      </c>
      <c r="B16" t="s">
        <v>34</v>
      </c>
      <c r="C16" t="s">
        <v>34</v>
      </c>
      <c r="D16" t="s">
        <v>80</v>
      </c>
      <c r="E16" t="s">
        <v>34</v>
      </c>
      <c r="F16" t="s">
        <v>47</v>
      </c>
      <c r="G16" t="s">
        <v>34</v>
      </c>
      <c r="H16" t="s">
        <v>34</v>
      </c>
      <c r="I16" t="s">
        <v>34</v>
      </c>
      <c r="J16" t="s">
        <v>81</v>
      </c>
      <c r="K16" t="s">
        <v>34</v>
      </c>
    </row>
    <row r="17" spans="1:11">
      <c r="A17" t="s">
        <v>82</v>
      </c>
      <c r="B17" t="s">
        <v>83</v>
      </c>
      <c r="C17" t="s">
        <v>61</v>
      </c>
      <c r="D17" t="s">
        <v>81</v>
      </c>
      <c r="E17" t="s">
        <v>84</v>
      </c>
      <c r="F17" t="s">
        <v>77</v>
      </c>
      <c r="G17" t="s">
        <v>35</v>
      </c>
      <c r="H17" t="s">
        <v>85</v>
      </c>
      <c r="I17" t="s">
        <v>86</v>
      </c>
      <c r="J17" t="s">
        <v>81</v>
      </c>
      <c r="K17" t="s">
        <v>87</v>
      </c>
    </row>
    <row r="18" spans="1:11">
      <c r="A18" t="s">
        <v>88</v>
      </c>
      <c r="B18" t="s">
        <v>60</v>
      </c>
      <c r="C18" t="s">
        <v>89</v>
      </c>
      <c r="D18" t="s">
        <v>90</v>
      </c>
      <c r="E18" t="s">
        <v>91</v>
      </c>
      <c r="F18" t="s">
        <v>43</v>
      </c>
      <c r="G18" t="s">
        <v>92</v>
      </c>
      <c r="H18" t="s">
        <v>93</v>
      </c>
      <c r="I18" t="s">
        <v>46</v>
      </c>
      <c r="J18" t="s">
        <v>71</v>
      </c>
      <c r="K18" t="s">
        <v>94</v>
      </c>
    </row>
    <row r="19" spans="1:11">
      <c r="A19" t="s">
        <v>95</v>
      </c>
      <c r="B19" t="s">
        <v>96</v>
      </c>
      <c r="C19" t="s">
        <v>85</v>
      </c>
      <c r="D19" t="s">
        <v>97</v>
      </c>
      <c r="E19" t="s">
        <v>98</v>
      </c>
      <c r="F19" t="s">
        <v>34</v>
      </c>
      <c r="G19" t="s">
        <v>35</v>
      </c>
      <c r="H19" t="s">
        <v>14</v>
      </c>
      <c r="I19" t="s">
        <v>96</v>
      </c>
      <c r="J19" t="s">
        <v>96</v>
      </c>
      <c r="K19" t="s">
        <v>34</v>
      </c>
    </row>
    <row r="20" spans="1:11">
      <c r="A20" t="s">
        <v>99</v>
      </c>
      <c r="B20" t="s">
        <v>96</v>
      </c>
      <c r="C20" t="s">
        <v>35</v>
      </c>
      <c r="D20" t="s">
        <v>14</v>
      </c>
      <c r="E20" t="s">
        <v>96</v>
      </c>
      <c r="F20" t="s">
        <v>97</v>
      </c>
      <c r="G20" t="s">
        <v>81</v>
      </c>
      <c r="H20" t="s">
        <v>94</v>
      </c>
      <c r="I20" t="s">
        <v>96</v>
      </c>
      <c r="J20" t="s">
        <v>100</v>
      </c>
      <c r="K20" t="s">
        <v>35</v>
      </c>
    </row>
    <row r="21" spans="1:11">
      <c r="A21" t="s">
        <v>101</v>
      </c>
      <c r="B21" t="s">
        <v>35</v>
      </c>
      <c r="C21" t="s">
        <v>34</v>
      </c>
      <c r="D21" t="s">
        <v>34</v>
      </c>
      <c r="E21" t="s">
        <v>34</v>
      </c>
      <c r="F21" t="s">
        <v>97</v>
      </c>
      <c r="G21" t="s">
        <v>86</v>
      </c>
      <c r="H21" t="s">
        <v>68</v>
      </c>
      <c r="I21" t="s">
        <v>80</v>
      </c>
      <c r="J21" t="s">
        <v>86</v>
      </c>
      <c r="K21" t="s">
        <v>96</v>
      </c>
    </row>
    <row r="22" spans="1:11">
      <c r="A22" t="s">
        <v>102</v>
      </c>
      <c r="B22" t="s">
        <v>85</v>
      </c>
      <c r="C22" t="s">
        <v>35</v>
      </c>
      <c r="D22" t="s">
        <v>34</v>
      </c>
      <c r="E22" t="s">
        <v>86</v>
      </c>
      <c r="F22" t="s">
        <v>98</v>
      </c>
      <c r="G22" t="s">
        <v>71</v>
      </c>
      <c r="H22" t="s">
        <v>35</v>
      </c>
      <c r="I22" t="s">
        <v>97</v>
      </c>
      <c r="J22" t="s">
        <v>98</v>
      </c>
      <c r="K22" t="s">
        <v>103</v>
      </c>
    </row>
    <row r="23" spans="1:11">
      <c r="A23" t="s">
        <v>104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</row>
    <row r="24" spans="1:11">
      <c r="A24" t="s">
        <v>105</v>
      </c>
      <c r="B24" t="s">
        <v>97</v>
      </c>
      <c r="C24" t="s">
        <v>34</v>
      </c>
      <c r="D24" t="s">
        <v>97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</row>
    <row r="25" spans="1:11">
      <c r="A25" t="s">
        <v>106</v>
      </c>
      <c r="B25" t="s">
        <v>37</v>
      </c>
      <c r="C25" t="s">
        <v>37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J25" t="s">
        <v>37</v>
      </c>
      <c r="K25" t="s">
        <v>37</v>
      </c>
    </row>
    <row r="26" spans="1:11">
      <c r="A26" t="s">
        <v>107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</row>
    <row r="27" spans="1:11">
      <c r="A27" t="s">
        <v>108</v>
      </c>
      <c r="B27" t="s">
        <v>37</v>
      </c>
      <c r="C27" t="s">
        <v>38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38</v>
      </c>
      <c r="J27" t="s">
        <v>37</v>
      </c>
      <c r="K27" t="s">
        <v>37</v>
      </c>
    </row>
    <row r="28" spans="1:11">
      <c r="A28" t="s">
        <v>109</v>
      </c>
      <c r="B28" t="s">
        <v>37</v>
      </c>
      <c r="C28" t="s">
        <v>37</v>
      </c>
      <c r="D28" t="s">
        <v>37</v>
      </c>
      <c r="E28" t="s">
        <v>37</v>
      </c>
      <c r="F28" t="s">
        <v>37</v>
      </c>
      <c r="G28" t="s">
        <v>38</v>
      </c>
      <c r="H28" t="s">
        <v>37</v>
      </c>
      <c r="I28" t="s">
        <v>37</v>
      </c>
      <c r="J28" t="s">
        <v>37</v>
      </c>
      <c r="K28" t="s">
        <v>38</v>
      </c>
    </row>
    <row r="29" spans="1:11">
      <c r="A29" t="s">
        <v>110</v>
      </c>
      <c r="B29" t="s">
        <v>38</v>
      </c>
      <c r="C29" t="s">
        <v>38</v>
      </c>
      <c r="D29" t="s">
        <v>38</v>
      </c>
      <c r="E29" t="s">
        <v>38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</row>
    <row r="30" spans="1:11">
      <c r="A30" t="s">
        <v>111</v>
      </c>
      <c r="B30" t="s">
        <v>37</v>
      </c>
      <c r="C30" t="s">
        <v>37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38</v>
      </c>
      <c r="J30" t="s">
        <v>37</v>
      </c>
      <c r="K30" t="s">
        <v>37</v>
      </c>
    </row>
    <row r="31" spans="1:11">
      <c r="A31" t="s">
        <v>112</v>
      </c>
      <c r="B31" t="s">
        <v>60</v>
      </c>
      <c r="C31" t="s">
        <v>113</v>
      </c>
      <c r="D31" t="s">
        <v>51</v>
      </c>
      <c r="E31" t="s">
        <v>114</v>
      </c>
      <c r="F31" t="s">
        <v>115</v>
      </c>
      <c r="G31" t="s">
        <v>116</v>
      </c>
      <c r="H31" t="s">
        <v>117</v>
      </c>
      <c r="I31" t="s">
        <v>34</v>
      </c>
      <c r="J31" t="s">
        <v>118</v>
      </c>
      <c r="K31" t="s">
        <v>47</v>
      </c>
    </row>
    <row r="32" spans="1:11">
      <c r="A32" t="s">
        <v>119</v>
      </c>
      <c r="B32" t="s">
        <v>97</v>
      </c>
      <c r="C32" t="s">
        <v>97</v>
      </c>
      <c r="D32" t="s">
        <v>35</v>
      </c>
      <c r="E32" t="s">
        <v>97</v>
      </c>
      <c r="F32" t="s">
        <v>97</v>
      </c>
      <c r="G32" t="s">
        <v>35</v>
      </c>
      <c r="H32" t="s">
        <v>97</v>
      </c>
      <c r="I32" t="s">
        <v>34</v>
      </c>
      <c r="J32" t="s">
        <v>35</v>
      </c>
      <c r="K32" t="s">
        <v>35</v>
      </c>
    </row>
    <row r="33" spans="1:11">
      <c r="A33" t="s">
        <v>120</v>
      </c>
      <c r="B33" t="s">
        <v>37</v>
      </c>
      <c r="C33" t="s">
        <v>37</v>
      </c>
      <c r="D33" t="s">
        <v>38</v>
      </c>
      <c r="E33" t="s">
        <v>38</v>
      </c>
      <c r="F33" t="s">
        <v>37</v>
      </c>
      <c r="G33" t="s">
        <v>38</v>
      </c>
      <c r="H33" t="s">
        <v>37</v>
      </c>
      <c r="I33" t="s">
        <v>37</v>
      </c>
      <c r="J33" t="s">
        <v>37</v>
      </c>
      <c r="K33" t="s">
        <v>37</v>
      </c>
    </row>
    <row r="34" spans="1:11">
      <c r="A34" t="s">
        <v>121</v>
      </c>
      <c r="B34" t="s">
        <v>37</v>
      </c>
      <c r="C34" t="s">
        <v>38</v>
      </c>
      <c r="D34" t="s">
        <v>38</v>
      </c>
      <c r="E34" t="s">
        <v>38</v>
      </c>
      <c r="F34" t="s">
        <v>37</v>
      </c>
      <c r="G34" t="s">
        <v>38</v>
      </c>
      <c r="H34" t="s">
        <v>37</v>
      </c>
      <c r="I34" t="s">
        <v>38</v>
      </c>
      <c r="J34" t="s">
        <v>37</v>
      </c>
      <c r="K34" t="s">
        <v>38</v>
      </c>
    </row>
    <row r="35" spans="1:11">
      <c r="A35" t="s">
        <v>122</v>
      </c>
      <c r="B35" t="s">
        <v>37</v>
      </c>
      <c r="C35" t="s">
        <v>38</v>
      </c>
      <c r="D35" t="s">
        <v>38</v>
      </c>
      <c r="E35" t="s">
        <v>38</v>
      </c>
      <c r="F35" t="s">
        <v>37</v>
      </c>
      <c r="G35" t="s">
        <v>38</v>
      </c>
      <c r="H35" t="s">
        <v>37</v>
      </c>
      <c r="I35" t="s">
        <v>37</v>
      </c>
      <c r="J35" t="s">
        <v>37</v>
      </c>
      <c r="K35" t="s">
        <v>38</v>
      </c>
    </row>
    <row r="36" spans="1:11">
      <c r="A36" t="s">
        <v>123</v>
      </c>
      <c r="B36" t="s">
        <v>37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37</v>
      </c>
      <c r="I36" t="s">
        <v>38</v>
      </c>
      <c r="J36" t="s">
        <v>37</v>
      </c>
      <c r="K36" t="s">
        <v>38</v>
      </c>
    </row>
    <row r="37" spans="1:11">
      <c r="A37" t="s">
        <v>124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37</v>
      </c>
      <c r="I37" t="s">
        <v>37</v>
      </c>
      <c r="J37" t="s">
        <v>38</v>
      </c>
      <c r="K37" t="s">
        <v>38</v>
      </c>
    </row>
    <row r="38" spans="1:11" s="1" customFormat="1">
      <c r="A38" s="1" t="s">
        <v>125</v>
      </c>
      <c r="B38" s="3">
        <v>167</v>
      </c>
      <c r="C38" s="3">
        <v>161</v>
      </c>
      <c r="D38" s="3">
        <v>252</v>
      </c>
      <c r="E38" s="3">
        <v>329</v>
      </c>
      <c r="F38" s="3">
        <v>354</v>
      </c>
      <c r="G38" s="3">
        <v>150</v>
      </c>
      <c r="H38" s="3">
        <v>268</v>
      </c>
      <c r="I38" s="3">
        <v>91</v>
      </c>
      <c r="J38" s="3">
        <v>196</v>
      </c>
      <c r="K38" s="3">
        <v>201</v>
      </c>
    </row>
    <row r="39" spans="1:11" s="1" customFormat="1">
      <c r="A39" s="1" t="s">
        <v>128</v>
      </c>
      <c r="B39" s="3">
        <v>80</v>
      </c>
      <c r="C39" s="3">
        <v>100</v>
      </c>
      <c r="D39" s="3">
        <v>100</v>
      </c>
      <c r="E39" s="3">
        <v>200</v>
      </c>
      <c r="F39" s="3">
        <v>200</v>
      </c>
      <c r="G39" s="3">
        <v>100</v>
      </c>
      <c r="H39" s="3">
        <v>100</v>
      </c>
      <c r="I39" s="3">
        <v>70</v>
      </c>
      <c r="J39" s="3">
        <v>80</v>
      </c>
      <c r="K39" s="3">
        <v>100</v>
      </c>
    </row>
    <row r="40" spans="1:11" s="13" customFormat="1">
      <c r="A40" s="13" t="s">
        <v>132</v>
      </c>
      <c r="B40" s="13" t="s">
        <v>133</v>
      </c>
      <c r="C40" s="13" t="s">
        <v>70</v>
      </c>
      <c r="D40" s="13" t="s">
        <v>134</v>
      </c>
      <c r="E40" s="13" t="s">
        <v>126</v>
      </c>
      <c r="F40" s="13" t="s">
        <v>135</v>
      </c>
      <c r="G40" s="13" t="s">
        <v>136</v>
      </c>
      <c r="H40" s="13" t="s">
        <v>137</v>
      </c>
      <c r="I40" s="13" t="s">
        <v>74</v>
      </c>
      <c r="J40" s="13" t="s">
        <v>138</v>
      </c>
      <c r="K40" s="13" t="s">
        <v>136</v>
      </c>
    </row>
    <row r="41" spans="1:11" s="13" customFormat="1">
      <c r="A41" s="13" t="s">
        <v>139</v>
      </c>
      <c r="B41" s="13" t="s">
        <v>49</v>
      </c>
      <c r="C41" s="13" t="s">
        <v>140</v>
      </c>
      <c r="D41" s="13" t="s">
        <v>141</v>
      </c>
      <c r="E41" s="13" t="s">
        <v>142</v>
      </c>
      <c r="F41" s="13" t="s">
        <v>143</v>
      </c>
      <c r="G41" s="13" t="s">
        <v>41</v>
      </c>
      <c r="H41" s="13" t="s">
        <v>144</v>
      </c>
      <c r="I41" s="13" t="s">
        <v>145</v>
      </c>
      <c r="J41" s="13" t="s">
        <v>55</v>
      </c>
      <c r="K41" s="13" t="s">
        <v>74</v>
      </c>
    </row>
    <row r="42" spans="1:11" s="13" customFormat="1">
      <c r="A42" s="13" t="s">
        <v>146</v>
      </c>
      <c r="B42" s="13" t="s">
        <v>80</v>
      </c>
      <c r="C42" s="13" t="s">
        <v>97</v>
      </c>
      <c r="D42" s="13" t="s">
        <v>96</v>
      </c>
      <c r="E42" s="13" t="s">
        <v>34</v>
      </c>
      <c r="F42" s="13" t="s">
        <v>96</v>
      </c>
      <c r="G42" s="13" t="s">
        <v>97</v>
      </c>
      <c r="H42" s="13" t="s">
        <v>80</v>
      </c>
      <c r="I42" s="13" t="s">
        <v>97</v>
      </c>
      <c r="J42" s="13" t="s">
        <v>34</v>
      </c>
      <c r="K42" s="13" t="s">
        <v>80</v>
      </c>
    </row>
    <row r="43" spans="1:11" s="13" customFormat="1">
      <c r="A43" s="13" t="s">
        <v>147</v>
      </c>
      <c r="B43" s="13" t="s">
        <v>34</v>
      </c>
      <c r="C43" s="13" t="s">
        <v>97</v>
      </c>
      <c r="D43" s="13" t="s">
        <v>80</v>
      </c>
      <c r="E43" s="13" t="s">
        <v>80</v>
      </c>
      <c r="F43" s="13" t="s">
        <v>35</v>
      </c>
      <c r="G43" s="13" t="s">
        <v>34</v>
      </c>
      <c r="H43" s="13" t="s">
        <v>34</v>
      </c>
      <c r="I43" s="13" t="s">
        <v>34</v>
      </c>
      <c r="J43" s="13" t="s">
        <v>34</v>
      </c>
      <c r="K43" s="13" t="s">
        <v>34</v>
      </c>
    </row>
    <row r="44" spans="1:11" s="13" customFormat="1">
      <c r="A44" s="13" t="s">
        <v>148</v>
      </c>
      <c r="B44" s="13" t="s">
        <v>34</v>
      </c>
      <c r="C44" s="13" t="s">
        <v>97</v>
      </c>
      <c r="D44" s="13" t="s">
        <v>34</v>
      </c>
      <c r="E44" s="13" t="s">
        <v>87</v>
      </c>
      <c r="F44" s="13" t="s">
        <v>149</v>
      </c>
      <c r="G44" s="13" t="s">
        <v>150</v>
      </c>
      <c r="H44" s="13" t="s">
        <v>84</v>
      </c>
      <c r="I44" s="13" t="s">
        <v>35</v>
      </c>
      <c r="J44" s="13" t="s">
        <v>34</v>
      </c>
      <c r="K44" s="13" t="s">
        <v>80</v>
      </c>
    </row>
    <row r="45" spans="1:11" s="13" customFormat="1">
      <c r="A45" s="13" t="s">
        <v>151</v>
      </c>
      <c r="B45" s="13" t="s">
        <v>34</v>
      </c>
      <c r="C45" s="13" t="s">
        <v>80</v>
      </c>
      <c r="D45" s="13" t="s">
        <v>34</v>
      </c>
      <c r="E45" s="13" t="s">
        <v>100</v>
      </c>
      <c r="F45" s="13" t="s">
        <v>85</v>
      </c>
      <c r="G45" s="13" t="s">
        <v>97</v>
      </c>
      <c r="H45" s="13" t="s">
        <v>96</v>
      </c>
      <c r="I45" s="13" t="s">
        <v>96</v>
      </c>
      <c r="J45" s="13" t="s">
        <v>34</v>
      </c>
      <c r="K45" s="13" t="s">
        <v>34</v>
      </c>
    </row>
    <row r="46" spans="1:11" s="13" customFormat="1">
      <c r="A46" s="13" t="s">
        <v>152</v>
      </c>
      <c r="B46" s="13" t="s">
        <v>80</v>
      </c>
      <c r="C46" s="13" t="s">
        <v>34</v>
      </c>
      <c r="D46" s="13" t="s">
        <v>86</v>
      </c>
      <c r="E46" s="13" t="s">
        <v>34</v>
      </c>
      <c r="F46" s="13" t="s">
        <v>14</v>
      </c>
      <c r="G46" s="13" t="s">
        <v>73</v>
      </c>
      <c r="H46" s="13" t="s">
        <v>34</v>
      </c>
      <c r="I46" s="13" t="s">
        <v>97</v>
      </c>
      <c r="J46" s="13" t="s">
        <v>97</v>
      </c>
      <c r="K46" s="13" t="s">
        <v>80</v>
      </c>
    </row>
    <row r="47" spans="1:11" s="13" customFormat="1">
      <c r="A47" s="13" t="s">
        <v>153</v>
      </c>
      <c r="B47" s="13" t="s">
        <v>80</v>
      </c>
      <c r="C47" s="13" t="s">
        <v>97</v>
      </c>
      <c r="D47" s="13" t="s">
        <v>94</v>
      </c>
      <c r="E47" s="13" t="s">
        <v>34</v>
      </c>
      <c r="F47" s="13" t="s">
        <v>97</v>
      </c>
      <c r="G47" s="13" t="s">
        <v>97</v>
      </c>
      <c r="H47" s="13" t="s">
        <v>34</v>
      </c>
      <c r="I47" s="13" t="s">
        <v>80</v>
      </c>
      <c r="J47" s="13" t="s">
        <v>34</v>
      </c>
      <c r="K47" s="13" t="s">
        <v>34</v>
      </c>
    </row>
    <row r="48" spans="1:11" s="13" customFormat="1">
      <c r="A48" s="13" t="s">
        <v>154</v>
      </c>
      <c r="B48" s="13" t="s">
        <v>34</v>
      </c>
      <c r="C48" s="13" t="s">
        <v>97</v>
      </c>
      <c r="D48" s="13" t="s">
        <v>116</v>
      </c>
      <c r="E48" s="13" t="s">
        <v>97</v>
      </c>
      <c r="F48" s="13" t="s">
        <v>14</v>
      </c>
      <c r="G48" s="13" t="s">
        <v>64</v>
      </c>
      <c r="H48" s="13" t="s">
        <v>35</v>
      </c>
      <c r="I48" s="13" t="s">
        <v>14</v>
      </c>
      <c r="J48" s="13" t="s">
        <v>96</v>
      </c>
      <c r="K48" s="13" t="s">
        <v>96</v>
      </c>
    </row>
    <row r="49" spans="1:11" s="13" customFormat="1">
      <c r="A49" s="13" t="s">
        <v>155</v>
      </c>
      <c r="B49" s="13" t="s">
        <v>80</v>
      </c>
      <c r="C49" s="13" t="s">
        <v>35</v>
      </c>
      <c r="D49" s="13" t="s">
        <v>81</v>
      </c>
      <c r="E49" s="13" t="s">
        <v>80</v>
      </c>
      <c r="F49" s="13" t="s">
        <v>86</v>
      </c>
      <c r="G49" s="13" t="s">
        <v>97</v>
      </c>
      <c r="H49" s="13" t="s">
        <v>97</v>
      </c>
      <c r="I49" s="13" t="s">
        <v>97</v>
      </c>
      <c r="J49" s="13" t="s">
        <v>34</v>
      </c>
      <c r="K49" s="13" t="s">
        <v>34</v>
      </c>
    </row>
    <row r="50" spans="1:11" s="13" customFormat="1">
      <c r="A50" s="13" t="s">
        <v>156</v>
      </c>
      <c r="B50" s="14">
        <v>88</v>
      </c>
      <c r="C50" s="14">
        <v>57</v>
      </c>
      <c r="D50" s="14">
        <v>150</v>
      </c>
      <c r="E50" s="14">
        <v>193</v>
      </c>
      <c r="F50" s="14">
        <v>208</v>
      </c>
      <c r="G50" s="14">
        <v>198</v>
      </c>
      <c r="H50" s="14">
        <v>135</v>
      </c>
      <c r="I50" s="14">
        <v>45</v>
      </c>
      <c r="J50" s="14">
        <v>115</v>
      </c>
      <c r="K50" s="14">
        <v>151</v>
      </c>
    </row>
    <row r="51" spans="1:11" s="13" customFormat="1">
      <c r="A51" s="13" t="s">
        <v>160</v>
      </c>
      <c r="B51" s="14">
        <v>61</v>
      </c>
      <c r="C51" s="14">
        <v>104</v>
      </c>
      <c r="D51" s="14">
        <v>140</v>
      </c>
      <c r="E51" s="14">
        <v>177</v>
      </c>
      <c r="F51" s="14">
        <v>204</v>
      </c>
      <c r="G51" s="14">
        <v>54</v>
      </c>
      <c r="H51" s="14">
        <v>119</v>
      </c>
      <c r="I51" s="14">
        <v>67</v>
      </c>
      <c r="J51" s="14">
        <v>76</v>
      </c>
      <c r="K51" s="14">
        <v>30</v>
      </c>
    </row>
    <row r="52" spans="1:11">
      <c r="A52" t="s">
        <v>169</v>
      </c>
      <c r="B52" t="s">
        <v>81</v>
      </c>
      <c r="C52" t="s">
        <v>97</v>
      </c>
      <c r="D52" t="s">
        <v>80</v>
      </c>
      <c r="E52" t="s">
        <v>35</v>
      </c>
      <c r="F52" t="s">
        <v>97</v>
      </c>
      <c r="G52" t="s">
        <v>97</v>
      </c>
      <c r="H52" t="s">
        <v>14</v>
      </c>
      <c r="I52" t="s">
        <v>80</v>
      </c>
      <c r="J52" t="s">
        <v>35</v>
      </c>
      <c r="K52" t="s">
        <v>96</v>
      </c>
    </row>
    <row r="53" spans="1:11">
      <c r="A53" t="s">
        <v>170</v>
      </c>
      <c r="B53" t="s">
        <v>171</v>
      </c>
      <c r="C53" t="s">
        <v>143</v>
      </c>
      <c r="D53" t="s">
        <v>172</v>
      </c>
      <c r="E53" t="s">
        <v>173</v>
      </c>
      <c r="F53" t="s">
        <v>174</v>
      </c>
      <c r="G53" t="s">
        <v>175</v>
      </c>
      <c r="H53" t="s">
        <v>176</v>
      </c>
      <c r="I53" t="s">
        <v>177</v>
      </c>
      <c r="J53" t="s">
        <v>178</v>
      </c>
      <c r="K53" t="s">
        <v>179</v>
      </c>
    </row>
    <row r="54" spans="1:11">
      <c r="A54" t="s">
        <v>180</v>
      </c>
      <c r="B54" t="s">
        <v>181</v>
      </c>
      <c r="C54" t="s">
        <v>182</v>
      </c>
      <c r="D54" t="s">
        <v>183</v>
      </c>
      <c r="E54" t="s">
        <v>184</v>
      </c>
      <c r="F54" t="s">
        <v>185</v>
      </c>
      <c r="G54" t="s">
        <v>186</v>
      </c>
      <c r="H54" t="s">
        <v>187</v>
      </c>
      <c r="I54" t="s">
        <v>188</v>
      </c>
      <c r="J54" t="s">
        <v>189</v>
      </c>
      <c r="K54" t="s">
        <v>190</v>
      </c>
    </row>
    <row r="55" spans="1:11">
      <c r="A55" t="s">
        <v>191</v>
      </c>
      <c r="B55" t="s">
        <v>70</v>
      </c>
      <c r="C55" t="s">
        <v>192</v>
      </c>
      <c r="D55" t="s">
        <v>117</v>
      </c>
      <c r="E55" t="s">
        <v>190</v>
      </c>
      <c r="F55" t="s">
        <v>50</v>
      </c>
      <c r="G55" t="s">
        <v>158</v>
      </c>
      <c r="H55" t="s">
        <v>193</v>
      </c>
      <c r="I55" t="s">
        <v>34</v>
      </c>
      <c r="J55" t="s">
        <v>194</v>
      </c>
      <c r="K55" t="s">
        <v>138</v>
      </c>
    </row>
    <row r="56" spans="1:11">
      <c r="A56" t="s">
        <v>195</v>
      </c>
      <c r="B56" t="s">
        <v>93</v>
      </c>
      <c r="C56" t="s">
        <v>72</v>
      </c>
      <c r="D56" t="s">
        <v>117</v>
      </c>
      <c r="E56" t="s">
        <v>137</v>
      </c>
      <c r="F56" t="s">
        <v>41</v>
      </c>
      <c r="G56" t="s">
        <v>196</v>
      </c>
      <c r="H56" t="s">
        <v>60</v>
      </c>
      <c r="I56" t="s">
        <v>34</v>
      </c>
      <c r="J56" t="s">
        <v>60</v>
      </c>
      <c r="K56" t="s">
        <v>149</v>
      </c>
    </row>
    <row r="57" spans="1:11">
      <c r="A57" t="s">
        <v>197</v>
      </c>
      <c r="B57" s="2">
        <v>31</v>
      </c>
      <c r="C57" t="s">
        <v>83</v>
      </c>
      <c r="D57" t="s">
        <v>157</v>
      </c>
      <c r="E57" t="s">
        <v>198</v>
      </c>
      <c r="F57" t="s">
        <v>57</v>
      </c>
      <c r="G57" t="s">
        <v>199</v>
      </c>
      <c r="H57" t="s">
        <v>200</v>
      </c>
      <c r="I57" t="s">
        <v>34</v>
      </c>
      <c r="J57" t="s">
        <v>75</v>
      </c>
      <c r="K57" t="s">
        <v>201</v>
      </c>
    </row>
    <row r="58" spans="1:11">
      <c r="A58" t="s">
        <v>202</v>
      </c>
      <c r="B58" s="2">
        <v>12</v>
      </c>
      <c r="C58" t="s">
        <v>150</v>
      </c>
      <c r="D58" t="s">
        <v>65</v>
      </c>
      <c r="E58" t="s">
        <v>204</v>
      </c>
      <c r="F58" t="s">
        <v>100</v>
      </c>
      <c r="G58" t="s">
        <v>196</v>
      </c>
      <c r="H58" t="s">
        <v>71</v>
      </c>
      <c r="I58" t="s">
        <v>34</v>
      </c>
      <c r="J58" t="s">
        <v>116</v>
      </c>
      <c r="K58" t="s">
        <v>85</v>
      </c>
    </row>
    <row r="59" spans="1:11">
      <c r="A59" t="s">
        <v>205</v>
      </c>
      <c r="B59" t="s">
        <v>97</v>
      </c>
      <c r="C59" t="s">
        <v>80</v>
      </c>
      <c r="D59" t="s">
        <v>196</v>
      </c>
      <c r="E59" t="s">
        <v>98</v>
      </c>
      <c r="F59" t="s">
        <v>149</v>
      </c>
      <c r="G59" t="s">
        <v>157</v>
      </c>
      <c r="H59" t="s">
        <v>34</v>
      </c>
      <c r="I59" t="s">
        <v>35</v>
      </c>
      <c r="J59" t="s">
        <v>84</v>
      </c>
      <c r="K59" t="s">
        <v>85</v>
      </c>
    </row>
    <row r="60" spans="1:11">
      <c r="A60" t="s">
        <v>206</v>
      </c>
      <c r="B60" t="s">
        <v>80</v>
      </c>
      <c r="C60" t="s">
        <v>81</v>
      </c>
      <c r="D60" t="s">
        <v>93</v>
      </c>
      <c r="E60" t="s">
        <v>203</v>
      </c>
      <c r="F60" t="s">
        <v>149</v>
      </c>
      <c r="G60" t="s">
        <v>96</v>
      </c>
      <c r="H60" t="s">
        <v>34</v>
      </c>
      <c r="I60" t="s">
        <v>86</v>
      </c>
      <c r="J60" t="s">
        <v>83</v>
      </c>
      <c r="K60" t="s">
        <v>96</v>
      </c>
    </row>
    <row r="61" spans="1:11">
      <c r="A61" t="s">
        <v>207</v>
      </c>
      <c r="B61" t="s">
        <v>68</v>
      </c>
      <c r="C61" t="s">
        <v>34</v>
      </c>
      <c r="D61" t="s">
        <v>34</v>
      </c>
      <c r="E61" t="s">
        <v>14</v>
      </c>
      <c r="F61" t="s">
        <v>192</v>
      </c>
      <c r="G61" t="s">
        <v>149</v>
      </c>
      <c r="H61" t="s">
        <v>68</v>
      </c>
      <c r="I61" t="s">
        <v>80</v>
      </c>
      <c r="J61" t="s">
        <v>77</v>
      </c>
      <c r="K61" t="s">
        <v>61</v>
      </c>
    </row>
    <row r="62" spans="1:11">
      <c r="A62" t="s">
        <v>208</v>
      </c>
      <c r="B62" t="s">
        <v>86</v>
      </c>
      <c r="C62" t="s">
        <v>34</v>
      </c>
      <c r="D62" t="s">
        <v>34</v>
      </c>
      <c r="E62" t="s">
        <v>96</v>
      </c>
      <c r="F62" t="s">
        <v>98</v>
      </c>
      <c r="G62" t="s">
        <v>14</v>
      </c>
      <c r="H62" t="s">
        <v>68</v>
      </c>
      <c r="I62" t="s">
        <v>96</v>
      </c>
      <c r="J62" t="s">
        <v>98</v>
      </c>
      <c r="K62" t="s">
        <v>35</v>
      </c>
    </row>
    <row r="63" spans="1:11">
      <c r="A63" t="s">
        <v>209</v>
      </c>
      <c r="B63" t="s">
        <v>34</v>
      </c>
      <c r="C63" t="s">
        <v>34</v>
      </c>
      <c r="D63" t="s">
        <v>80</v>
      </c>
      <c r="E63" t="s">
        <v>80</v>
      </c>
      <c r="F63" t="s">
        <v>97</v>
      </c>
      <c r="G63" t="s">
        <v>80</v>
      </c>
      <c r="H63" t="s">
        <v>34</v>
      </c>
      <c r="I63" t="s">
        <v>34</v>
      </c>
      <c r="J63" t="s">
        <v>80</v>
      </c>
      <c r="K63" t="s">
        <v>35</v>
      </c>
    </row>
    <row r="64" spans="1:11">
      <c r="A64" t="s">
        <v>210</v>
      </c>
      <c r="B64" t="s">
        <v>34</v>
      </c>
      <c r="C64" t="s">
        <v>34</v>
      </c>
      <c r="D64" t="s">
        <v>34</v>
      </c>
      <c r="E64" t="s">
        <v>80</v>
      </c>
      <c r="F64" t="s">
        <v>34</v>
      </c>
      <c r="G64" t="s">
        <v>34</v>
      </c>
      <c r="H64" t="s">
        <v>97</v>
      </c>
      <c r="I64" t="s">
        <v>34</v>
      </c>
      <c r="J64" t="s">
        <v>34</v>
      </c>
      <c r="K64" t="s">
        <v>80</v>
      </c>
    </row>
    <row r="65" spans="1:11">
      <c r="A65" t="s">
        <v>211</v>
      </c>
      <c r="B65" t="s">
        <v>34</v>
      </c>
      <c r="C65" t="s">
        <v>34</v>
      </c>
      <c r="D65" t="s">
        <v>96</v>
      </c>
      <c r="E65" t="s">
        <v>83</v>
      </c>
      <c r="F65" t="s">
        <v>192</v>
      </c>
      <c r="G65" t="s">
        <v>100</v>
      </c>
      <c r="H65" t="s">
        <v>68</v>
      </c>
      <c r="I65" t="s">
        <v>34</v>
      </c>
      <c r="J65" t="s">
        <v>77</v>
      </c>
      <c r="K65" t="s">
        <v>61</v>
      </c>
    </row>
    <row r="66" spans="1:11">
      <c r="A66" t="s">
        <v>212</v>
      </c>
      <c r="B66" t="s">
        <v>34</v>
      </c>
      <c r="C66" t="s">
        <v>34</v>
      </c>
      <c r="D66" t="s">
        <v>35</v>
      </c>
      <c r="E66" t="s">
        <v>83</v>
      </c>
      <c r="F66" t="s">
        <v>98</v>
      </c>
      <c r="G66" t="s">
        <v>98</v>
      </c>
      <c r="H66" t="s">
        <v>116</v>
      </c>
      <c r="I66" t="s">
        <v>34</v>
      </c>
      <c r="J66" t="s">
        <v>98</v>
      </c>
      <c r="K66" t="s">
        <v>35</v>
      </c>
    </row>
    <row r="67" spans="1:11">
      <c r="A67" t="s">
        <v>213</v>
      </c>
      <c r="B67" t="s">
        <v>34</v>
      </c>
      <c r="C67" t="s">
        <v>34</v>
      </c>
      <c r="D67" t="s">
        <v>97</v>
      </c>
      <c r="E67" t="s">
        <v>34</v>
      </c>
      <c r="F67" t="s">
        <v>34</v>
      </c>
      <c r="G67" t="s">
        <v>34</v>
      </c>
      <c r="H67" t="s">
        <v>34</v>
      </c>
      <c r="I67" t="s">
        <v>34</v>
      </c>
      <c r="J67" t="s">
        <v>80</v>
      </c>
      <c r="K67" t="s">
        <v>35</v>
      </c>
    </row>
    <row r="68" spans="1:11">
      <c r="A68" t="s">
        <v>214</v>
      </c>
      <c r="B68" t="s">
        <v>34</v>
      </c>
      <c r="C68" t="s">
        <v>34</v>
      </c>
      <c r="D68" t="s">
        <v>80</v>
      </c>
      <c r="E68" t="s">
        <v>34</v>
      </c>
      <c r="F68" t="s">
        <v>34</v>
      </c>
      <c r="G68" t="s">
        <v>34</v>
      </c>
      <c r="H68" t="s">
        <v>80</v>
      </c>
      <c r="I68" t="s">
        <v>34</v>
      </c>
      <c r="J68" t="s">
        <v>34</v>
      </c>
      <c r="K68" t="s">
        <v>80</v>
      </c>
    </row>
    <row r="69" spans="1:11">
      <c r="A69" t="s">
        <v>215</v>
      </c>
      <c r="B69" t="s">
        <v>34</v>
      </c>
      <c r="C69" t="s">
        <v>97</v>
      </c>
      <c r="D69" t="s">
        <v>94</v>
      </c>
      <c r="E69" t="s">
        <v>80</v>
      </c>
      <c r="F69" t="s">
        <v>86</v>
      </c>
      <c r="G69" t="s">
        <v>98</v>
      </c>
      <c r="H69" t="s">
        <v>34</v>
      </c>
      <c r="I69" t="s">
        <v>96</v>
      </c>
      <c r="J69" t="s">
        <v>97</v>
      </c>
      <c r="K69" t="s">
        <v>97</v>
      </c>
    </row>
    <row r="70" spans="1:11">
      <c r="A70" t="s">
        <v>216</v>
      </c>
      <c r="B70" t="s">
        <v>80</v>
      </c>
      <c r="C70" t="s">
        <v>80</v>
      </c>
      <c r="D70" t="s">
        <v>35</v>
      </c>
      <c r="E70" t="s">
        <v>34</v>
      </c>
      <c r="F70" t="s">
        <v>97</v>
      </c>
      <c r="G70" t="s">
        <v>80</v>
      </c>
      <c r="H70" t="s">
        <v>34</v>
      </c>
      <c r="I70" t="s">
        <v>80</v>
      </c>
      <c r="J70" t="s">
        <v>34</v>
      </c>
      <c r="K70" t="s">
        <v>34</v>
      </c>
    </row>
    <row r="71" spans="1:11">
      <c r="A71" t="s">
        <v>217</v>
      </c>
      <c r="B71" t="s">
        <v>80</v>
      </c>
      <c r="C71" t="s">
        <v>94</v>
      </c>
      <c r="D71" t="s">
        <v>218</v>
      </c>
      <c r="E71" t="s">
        <v>86</v>
      </c>
      <c r="F71" t="s">
        <v>118</v>
      </c>
      <c r="G71" t="s">
        <v>61</v>
      </c>
      <c r="H71" t="s">
        <v>34</v>
      </c>
      <c r="I71" t="s">
        <v>203</v>
      </c>
      <c r="J71" t="s">
        <v>81</v>
      </c>
      <c r="K71" t="s">
        <v>35</v>
      </c>
    </row>
    <row r="72" spans="1:11">
      <c r="A72" t="s">
        <v>219</v>
      </c>
      <c r="B72" t="s">
        <v>96</v>
      </c>
      <c r="C72" t="s">
        <v>83</v>
      </c>
      <c r="D72" t="s">
        <v>116</v>
      </c>
      <c r="E72" t="s">
        <v>81</v>
      </c>
      <c r="F72" t="s">
        <v>87</v>
      </c>
      <c r="G72" t="s">
        <v>96</v>
      </c>
      <c r="H72" t="s">
        <v>34</v>
      </c>
      <c r="I72" t="s">
        <v>86</v>
      </c>
      <c r="J72" t="s">
        <v>35</v>
      </c>
      <c r="K72" t="s">
        <v>80</v>
      </c>
    </row>
    <row r="73" spans="1:11">
      <c r="A73" t="s">
        <v>220</v>
      </c>
      <c r="B73" t="s">
        <v>34</v>
      </c>
      <c r="C73" t="s">
        <v>34</v>
      </c>
      <c r="D73" t="s">
        <v>14</v>
      </c>
      <c r="E73" t="s">
        <v>97</v>
      </c>
      <c r="F73" t="s">
        <v>97</v>
      </c>
      <c r="G73" t="s">
        <v>34</v>
      </c>
      <c r="H73" t="s">
        <v>34</v>
      </c>
      <c r="I73" t="s">
        <v>34</v>
      </c>
      <c r="J73" t="s">
        <v>80</v>
      </c>
      <c r="K73" t="s">
        <v>34</v>
      </c>
    </row>
    <row r="74" spans="1:11">
      <c r="A74" t="s">
        <v>221</v>
      </c>
      <c r="B74" t="s">
        <v>34</v>
      </c>
      <c r="C74" t="s">
        <v>80</v>
      </c>
      <c r="D74" t="s">
        <v>96</v>
      </c>
      <c r="E74" t="s">
        <v>35</v>
      </c>
      <c r="F74" t="s">
        <v>35</v>
      </c>
      <c r="G74" t="s">
        <v>34</v>
      </c>
      <c r="H74" t="s">
        <v>34</v>
      </c>
      <c r="I74" t="s">
        <v>34</v>
      </c>
      <c r="J74" t="s">
        <v>34</v>
      </c>
      <c r="K74" t="s">
        <v>34</v>
      </c>
    </row>
    <row r="75" spans="1:11">
      <c r="A75" t="s">
        <v>222</v>
      </c>
      <c r="B75" t="s">
        <v>34</v>
      </c>
      <c r="C75" t="s">
        <v>34</v>
      </c>
      <c r="D75" t="s">
        <v>34</v>
      </c>
      <c r="E75" t="s">
        <v>34</v>
      </c>
      <c r="F75" t="s">
        <v>34</v>
      </c>
      <c r="G75" t="s">
        <v>84</v>
      </c>
      <c r="H75" t="s">
        <v>34</v>
      </c>
      <c r="I75" t="s">
        <v>34</v>
      </c>
      <c r="J75" t="s">
        <v>34</v>
      </c>
      <c r="K75" t="s">
        <v>34</v>
      </c>
    </row>
    <row r="76" spans="1:11">
      <c r="A76" t="s">
        <v>223</v>
      </c>
      <c r="B76" t="s">
        <v>98</v>
      </c>
      <c r="C76" t="s">
        <v>34</v>
      </c>
      <c r="D76" t="s">
        <v>34</v>
      </c>
      <c r="E76" t="s">
        <v>34</v>
      </c>
      <c r="F76" t="s">
        <v>34</v>
      </c>
      <c r="G76" t="s">
        <v>98</v>
      </c>
      <c r="H76" t="s">
        <v>34</v>
      </c>
      <c r="I76" t="s">
        <v>34</v>
      </c>
      <c r="J76" t="s">
        <v>34</v>
      </c>
      <c r="K76" t="s">
        <v>97</v>
      </c>
    </row>
    <row r="77" spans="1:11">
      <c r="A77" t="s">
        <v>224</v>
      </c>
      <c r="B77" t="s">
        <v>34</v>
      </c>
      <c r="C77" t="s">
        <v>34</v>
      </c>
      <c r="D77" t="s">
        <v>34</v>
      </c>
      <c r="E77" t="s">
        <v>34</v>
      </c>
      <c r="F77" t="s">
        <v>34</v>
      </c>
      <c r="G77" t="s">
        <v>34</v>
      </c>
      <c r="H77" t="s">
        <v>34</v>
      </c>
      <c r="I77" t="s">
        <v>34</v>
      </c>
      <c r="J77" t="s">
        <v>34</v>
      </c>
      <c r="K77" t="s">
        <v>34</v>
      </c>
    </row>
    <row r="78" spans="1:11">
      <c r="A78" t="s">
        <v>225</v>
      </c>
      <c r="B78" t="s">
        <v>34</v>
      </c>
      <c r="C78" t="s">
        <v>34</v>
      </c>
      <c r="D78" t="s">
        <v>34</v>
      </c>
      <c r="E78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34</v>
      </c>
    </row>
    <row r="79" spans="1:11">
      <c r="A79" t="s">
        <v>226</v>
      </c>
      <c r="B79" t="s">
        <v>34</v>
      </c>
      <c r="C79" t="s">
        <v>34</v>
      </c>
      <c r="D79" t="s">
        <v>34</v>
      </c>
      <c r="E79" t="s">
        <v>34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34</v>
      </c>
    </row>
    <row r="80" spans="1:11">
      <c r="A80" t="s">
        <v>227</v>
      </c>
      <c r="B80" t="s">
        <v>34</v>
      </c>
      <c r="C80" t="s">
        <v>34</v>
      </c>
      <c r="D80" t="s">
        <v>34</v>
      </c>
      <c r="E80" t="s">
        <v>34</v>
      </c>
      <c r="F80" t="s">
        <v>80</v>
      </c>
      <c r="G80" t="s">
        <v>34</v>
      </c>
      <c r="H80" t="s">
        <v>34</v>
      </c>
      <c r="I80" t="s">
        <v>34</v>
      </c>
      <c r="J80" t="s">
        <v>34</v>
      </c>
      <c r="K80" t="s">
        <v>34</v>
      </c>
    </row>
    <row r="81" spans="1:11">
      <c r="A81" t="s">
        <v>228</v>
      </c>
      <c r="B81" t="s">
        <v>34</v>
      </c>
      <c r="C81" t="s">
        <v>86</v>
      </c>
      <c r="D81" t="s">
        <v>96</v>
      </c>
      <c r="E81" t="s">
        <v>80</v>
      </c>
      <c r="F81" t="s">
        <v>34</v>
      </c>
      <c r="G81" t="s">
        <v>96</v>
      </c>
      <c r="H81" t="s">
        <v>34</v>
      </c>
      <c r="I81" t="s">
        <v>34</v>
      </c>
      <c r="J81" t="s">
        <v>34</v>
      </c>
      <c r="K81" t="s">
        <v>80</v>
      </c>
    </row>
    <row r="82" spans="1:11">
      <c r="A82" t="s">
        <v>229</v>
      </c>
      <c r="B82" t="s">
        <v>97</v>
      </c>
      <c r="C82" t="s">
        <v>96</v>
      </c>
      <c r="D82" t="s">
        <v>80</v>
      </c>
      <c r="E82" t="s">
        <v>96</v>
      </c>
      <c r="F82" t="s">
        <v>80</v>
      </c>
      <c r="G82" t="s">
        <v>34</v>
      </c>
      <c r="H82" t="s">
        <v>80</v>
      </c>
      <c r="I82" t="s">
        <v>34</v>
      </c>
      <c r="J82" t="s">
        <v>34</v>
      </c>
      <c r="K82" t="s">
        <v>34</v>
      </c>
    </row>
    <row r="83" spans="1:11">
      <c r="A83" t="s">
        <v>230</v>
      </c>
      <c r="B83" t="s">
        <v>34</v>
      </c>
      <c r="C83" t="s">
        <v>86</v>
      </c>
      <c r="D83" t="s">
        <v>96</v>
      </c>
      <c r="E83" t="s">
        <v>98</v>
      </c>
      <c r="F83" t="s">
        <v>34</v>
      </c>
      <c r="G83" t="s">
        <v>84</v>
      </c>
      <c r="H83" t="s">
        <v>80</v>
      </c>
      <c r="I83" t="s">
        <v>34</v>
      </c>
      <c r="J83" t="s">
        <v>34</v>
      </c>
      <c r="K83" t="s">
        <v>80</v>
      </c>
    </row>
    <row r="84" spans="1:11">
      <c r="A84" t="s">
        <v>231</v>
      </c>
      <c r="B84" t="s">
        <v>98</v>
      </c>
      <c r="C84" t="s">
        <v>74</v>
      </c>
      <c r="D84" t="s">
        <v>98</v>
      </c>
      <c r="E84" t="s">
        <v>86</v>
      </c>
      <c r="F84" t="s">
        <v>34</v>
      </c>
      <c r="G84" t="s">
        <v>98</v>
      </c>
      <c r="H84" t="s">
        <v>80</v>
      </c>
      <c r="I84" t="s">
        <v>34</v>
      </c>
      <c r="J84" t="s">
        <v>34</v>
      </c>
      <c r="K84" t="s">
        <v>97</v>
      </c>
    </row>
    <row r="85" spans="1:11">
      <c r="A85" t="s">
        <v>232</v>
      </c>
      <c r="B85" t="s">
        <v>86</v>
      </c>
      <c r="C85" t="s">
        <v>203</v>
      </c>
      <c r="D85" t="s">
        <v>233</v>
      </c>
      <c r="E85" t="s">
        <v>234</v>
      </c>
      <c r="F85" t="s">
        <v>57</v>
      </c>
      <c r="G85" t="s">
        <v>14</v>
      </c>
      <c r="H85" t="s">
        <v>35</v>
      </c>
      <c r="I85" t="s">
        <v>150</v>
      </c>
      <c r="J85" t="s">
        <v>61</v>
      </c>
      <c r="K85" t="s">
        <v>94</v>
      </c>
    </row>
    <row r="86" spans="1:11">
      <c r="A86" t="s">
        <v>235</v>
      </c>
      <c r="B86" t="s">
        <v>80</v>
      </c>
      <c r="C86" t="s">
        <v>157</v>
      </c>
      <c r="D86" t="s">
        <v>201</v>
      </c>
      <c r="E86" t="s">
        <v>51</v>
      </c>
      <c r="F86" t="s">
        <v>236</v>
      </c>
      <c r="G86" t="s">
        <v>96</v>
      </c>
      <c r="H86" t="s">
        <v>35</v>
      </c>
      <c r="I86" t="s">
        <v>237</v>
      </c>
      <c r="J86" t="s">
        <v>84</v>
      </c>
      <c r="K86" t="s">
        <v>34</v>
      </c>
    </row>
    <row r="87" spans="1:11">
      <c r="A87" t="s">
        <v>238</v>
      </c>
      <c r="B87" t="s">
        <v>14</v>
      </c>
      <c r="C87" t="s">
        <v>192</v>
      </c>
      <c r="D87" t="s">
        <v>89</v>
      </c>
      <c r="E87" t="s">
        <v>45</v>
      </c>
      <c r="F87" t="s">
        <v>118</v>
      </c>
      <c r="G87" t="s">
        <v>94</v>
      </c>
      <c r="H87" t="s">
        <v>116</v>
      </c>
      <c r="I87" t="s">
        <v>34</v>
      </c>
      <c r="J87" t="s">
        <v>196</v>
      </c>
      <c r="K87" t="s">
        <v>203</v>
      </c>
    </row>
    <row r="88" spans="1:11">
      <c r="A88" t="s">
        <v>239</v>
      </c>
      <c r="B88" t="s">
        <v>94</v>
      </c>
      <c r="C88" t="s">
        <v>240</v>
      </c>
      <c r="D88" t="s">
        <v>218</v>
      </c>
      <c r="E88" t="s">
        <v>75</v>
      </c>
      <c r="F88" t="s">
        <v>52</v>
      </c>
      <c r="G88" t="s">
        <v>80</v>
      </c>
      <c r="H88" t="s">
        <v>149</v>
      </c>
      <c r="I88" t="s">
        <v>34</v>
      </c>
      <c r="J88" t="s">
        <v>61</v>
      </c>
      <c r="K88" t="s">
        <v>97</v>
      </c>
    </row>
    <row r="89" spans="1:11">
      <c r="A89" t="s">
        <v>241</v>
      </c>
      <c r="B89" t="s">
        <v>203</v>
      </c>
      <c r="C89" t="s">
        <v>77</v>
      </c>
      <c r="D89" t="s">
        <v>218</v>
      </c>
      <c r="E89" t="s">
        <v>87</v>
      </c>
      <c r="F89" t="s">
        <v>166</v>
      </c>
      <c r="G89" t="s">
        <v>94</v>
      </c>
      <c r="H89" t="s">
        <v>84</v>
      </c>
      <c r="I89" t="s">
        <v>34</v>
      </c>
      <c r="J89" t="s">
        <v>62</v>
      </c>
      <c r="K89" t="s">
        <v>116</v>
      </c>
    </row>
    <row r="90" spans="1:11">
      <c r="A90" t="s">
        <v>242</v>
      </c>
      <c r="B90" t="s">
        <v>94</v>
      </c>
      <c r="C90" t="s">
        <v>92</v>
      </c>
      <c r="D90" t="s">
        <v>100</v>
      </c>
      <c r="E90" t="s">
        <v>243</v>
      </c>
      <c r="F90" t="s">
        <v>89</v>
      </c>
      <c r="G90" t="s">
        <v>80</v>
      </c>
      <c r="H90" t="s">
        <v>87</v>
      </c>
      <c r="I90" t="s">
        <v>34</v>
      </c>
      <c r="J90" t="s">
        <v>73</v>
      </c>
      <c r="K90" t="s">
        <v>96</v>
      </c>
    </row>
    <row r="91" spans="1:11">
      <c r="A91" t="s">
        <v>244</v>
      </c>
      <c r="B91" t="s">
        <v>98</v>
      </c>
      <c r="C91" t="s">
        <v>96</v>
      </c>
      <c r="D91" t="s">
        <v>68</v>
      </c>
      <c r="E91" t="s">
        <v>192</v>
      </c>
      <c r="F91" t="s">
        <v>49</v>
      </c>
      <c r="G91" t="s">
        <v>34</v>
      </c>
      <c r="H91" t="s">
        <v>93</v>
      </c>
      <c r="I91" t="s">
        <v>34</v>
      </c>
      <c r="J91" t="s">
        <v>196</v>
      </c>
      <c r="K91" t="s">
        <v>86</v>
      </c>
    </row>
    <row r="92" spans="1:11">
      <c r="A92" t="s">
        <v>245</v>
      </c>
      <c r="B92" t="s">
        <v>97</v>
      </c>
      <c r="C92" t="s">
        <v>86</v>
      </c>
      <c r="D92" t="s">
        <v>81</v>
      </c>
      <c r="E92" t="s">
        <v>98</v>
      </c>
      <c r="F92" t="s">
        <v>196</v>
      </c>
      <c r="G92" t="s">
        <v>34</v>
      </c>
      <c r="H92" t="s">
        <v>74</v>
      </c>
      <c r="I92" t="s">
        <v>34</v>
      </c>
      <c r="J92" t="s">
        <v>116</v>
      </c>
      <c r="K92" t="s">
        <v>34</v>
      </c>
    </row>
    <row r="93" spans="1:11">
      <c r="A93" t="s">
        <v>246</v>
      </c>
      <c r="B93" t="s">
        <v>47</v>
      </c>
      <c r="C93" t="s">
        <v>192</v>
      </c>
      <c r="D93" t="s">
        <v>247</v>
      </c>
      <c r="E93" t="s">
        <v>248</v>
      </c>
      <c r="F93" t="s">
        <v>249</v>
      </c>
      <c r="G93" t="s">
        <v>73</v>
      </c>
      <c r="H93" t="s">
        <v>250</v>
      </c>
      <c r="I93" t="s">
        <v>14</v>
      </c>
      <c r="J93" t="s">
        <v>200</v>
      </c>
      <c r="K93" t="s">
        <v>117</v>
      </c>
    </row>
    <row r="94" spans="1:11">
      <c r="A94" t="s">
        <v>251</v>
      </c>
      <c r="B94" t="s">
        <v>68</v>
      </c>
      <c r="C94" t="s">
        <v>168</v>
      </c>
      <c r="D94" t="s">
        <v>193</v>
      </c>
      <c r="E94" t="s">
        <v>129</v>
      </c>
      <c r="F94" t="s">
        <v>252</v>
      </c>
      <c r="G94" t="s">
        <v>35</v>
      </c>
      <c r="H94" t="s">
        <v>103</v>
      </c>
      <c r="I94" t="s">
        <v>86</v>
      </c>
      <c r="J94" t="s">
        <v>253</v>
      </c>
      <c r="K94" t="s">
        <v>68</v>
      </c>
    </row>
    <row r="95" spans="1:11">
      <c r="A95" t="s">
        <v>254</v>
      </c>
      <c r="B95" t="s">
        <v>81</v>
      </c>
      <c r="C95" t="s">
        <v>237</v>
      </c>
      <c r="D95" t="s">
        <v>237</v>
      </c>
      <c r="E95" t="s">
        <v>145</v>
      </c>
      <c r="F95" t="s">
        <v>74</v>
      </c>
      <c r="G95" t="s">
        <v>47</v>
      </c>
      <c r="H95" t="s">
        <v>192</v>
      </c>
      <c r="I95" t="s">
        <v>94</v>
      </c>
      <c r="J95" t="s">
        <v>243</v>
      </c>
      <c r="K95" t="s">
        <v>150</v>
      </c>
    </row>
    <row r="96" spans="1:11">
      <c r="A96" t="s">
        <v>255</v>
      </c>
      <c r="B96" t="s">
        <v>73</v>
      </c>
      <c r="C96" t="s">
        <v>247</v>
      </c>
      <c r="D96" t="s">
        <v>70</v>
      </c>
      <c r="E96" t="s">
        <v>168</v>
      </c>
      <c r="F96" t="s">
        <v>44</v>
      </c>
      <c r="G96" t="s">
        <v>85</v>
      </c>
      <c r="H96" t="s">
        <v>68</v>
      </c>
      <c r="I96" t="s">
        <v>192</v>
      </c>
      <c r="J96" t="s">
        <v>61</v>
      </c>
      <c r="K96" t="s">
        <v>86</v>
      </c>
    </row>
    <row r="97" spans="1:11">
      <c r="A97" t="s">
        <v>256</v>
      </c>
      <c r="B97" t="s">
        <v>35</v>
      </c>
      <c r="C97" t="s">
        <v>85</v>
      </c>
      <c r="D97" t="s">
        <v>14</v>
      </c>
      <c r="E97" t="s">
        <v>35</v>
      </c>
      <c r="F97" t="s">
        <v>96</v>
      </c>
      <c r="G97" t="s">
        <v>73</v>
      </c>
      <c r="H97" t="s">
        <v>34</v>
      </c>
      <c r="I97" t="s">
        <v>96</v>
      </c>
      <c r="J97" t="s">
        <v>98</v>
      </c>
      <c r="K97" t="s">
        <v>86</v>
      </c>
    </row>
    <row r="98" spans="1:11">
      <c r="A98" t="s">
        <v>257</v>
      </c>
      <c r="B98" t="s">
        <v>34</v>
      </c>
      <c r="C98" t="s">
        <v>46</v>
      </c>
      <c r="D98" t="s">
        <v>203</v>
      </c>
      <c r="E98" t="s">
        <v>14</v>
      </c>
      <c r="F98" t="s">
        <v>86</v>
      </c>
      <c r="G98" t="s">
        <v>97</v>
      </c>
      <c r="H98" t="s">
        <v>34</v>
      </c>
      <c r="I98" t="s">
        <v>81</v>
      </c>
      <c r="J98" t="s">
        <v>35</v>
      </c>
      <c r="K98" t="s">
        <v>34</v>
      </c>
    </row>
    <row r="99" spans="1:11">
      <c r="A99" t="s">
        <v>258</v>
      </c>
      <c r="B99" t="s">
        <v>34</v>
      </c>
      <c r="C99" t="s">
        <v>35</v>
      </c>
      <c r="D99" t="s">
        <v>34</v>
      </c>
      <c r="E99" t="s">
        <v>34</v>
      </c>
      <c r="F99" t="s">
        <v>34</v>
      </c>
      <c r="G99" t="s">
        <v>80</v>
      </c>
      <c r="H99" t="s">
        <v>34</v>
      </c>
      <c r="I99" t="s">
        <v>80</v>
      </c>
      <c r="J99" t="s">
        <v>97</v>
      </c>
      <c r="K99" t="s">
        <v>80</v>
      </c>
    </row>
    <row r="100" spans="1:11">
      <c r="A100" t="s">
        <v>259</v>
      </c>
      <c r="B100" t="s">
        <v>34</v>
      </c>
      <c r="C100" t="s">
        <v>98</v>
      </c>
      <c r="D100" t="s">
        <v>34</v>
      </c>
      <c r="E100" t="s">
        <v>34</v>
      </c>
      <c r="F100" t="s">
        <v>34</v>
      </c>
      <c r="G100" t="s">
        <v>80</v>
      </c>
      <c r="H100" t="s">
        <v>34</v>
      </c>
      <c r="I100" t="s">
        <v>80</v>
      </c>
      <c r="J100" t="s">
        <v>34</v>
      </c>
      <c r="K100" t="s">
        <v>34</v>
      </c>
    </row>
    <row r="101" spans="1:11">
      <c r="A101" t="s">
        <v>260</v>
      </c>
      <c r="B101" t="s">
        <v>261</v>
      </c>
      <c r="C101" t="s">
        <v>262</v>
      </c>
      <c r="D101" t="s">
        <v>263</v>
      </c>
      <c r="E101" t="s">
        <v>264</v>
      </c>
      <c r="F101" t="s">
        <v>265</v>
      </c>
      <c r="G101" t="s">
        <v>266</v>
      </c>
      <c r="H101" t="s">
        <v>265</v>
      </c>
      <c r="I101" t="s">
        <v>267</v>
      </c>
      <c r="J101" t="s">
        <v>268</v>
      </c>
      <c r="K101" t="s">
        <v>269</v>
      </c>
    </row>
    <row r="102" spans="1:11">
      <c r="A102" t="s">
        <v>270</v>
      </c>
      <c r="B102" t="s">
        <v>269</v>
      </c>
      <c r="C102" t="s">
        <v>262</v>
      </c>
      <c r="D102" t="s">
        <v>271</v>
      </c>
      <c r="E102" t="s">
        <v>272</v>
      </c>
      <c r="F102" t="s">
        <v>273</v>
      </c>
      <c r="G102" t="s">
        <v>274</v>
      </c>
      <c r="H102" t="s">
        <v>275</v>
      </c>
      <c r="I102" t="s">
        <v>276</v>
      </c>
      <c r="J102" t="s">
        <v>264</v>
      </c>
      <c r="K102" t="s">
        <v>268</v>
      </c>
    </row>
    <row r="103" spans="1:11">
      <c r="A103" t="s">
        <v>277</v>
      </c>
      <c r="B103" t="s">
        <v>278</v>
      </c>
      <c r="C103" t="s">
        <v>279</v>
      </c>
      <c r="D103" t="s">
        <v>280</v>
      </c>
      <c r="E103" t="s">
        <v>281</v>
      </c>
      <c r="F103" t="s">
        <v>282</v>
      </c>
      <c r="G103" t="s">
        <v>283</v>
      </c>
      <c r="H103" t="s">
        <v>284</v>
      </c>
      <c r="I103" t="s">
        <v>279</v>
      </c>
      <c r="J103" t="s">
        <v>285</v>
      </c>
      <c r="K103" t="s">
        <v>285</v>
      </c>
    </row>
    <row r="104" spans="1:11">
      <c r="A104" t="s">
        <v>286</v>
      </c>
      <c r="B104" t="s">
        <v>283</v>
      </c>
      <c r="C104" t="s">
        <v>287</v>
      </c>
      <c r="D104" t="s">
        <v>288</v>
      </c>
      <c r="E104" t="s">
        <v>289</v>
      </c>
      <c r="F104" t="s">
        <v>288</v>
      </c>
      <c r="G104" t="s">
        <v>290</v>
      </c>
      <c r="H104" t="s">
        <v>291</v>
      </c>
      <c r="I104" t="s">
        <v>292</v>
      </c>
      <c r="J104" t="s">
        <v>293</v>
      </c>
      <c r="K104" t="s">
        <v>283</v>
      </c>
    </row>
    <row r="105" spans="1:11">
      <c r="A105" t="s">
        <v>294</v>
      </c>
      <c r="B105" t="s">
        <v>295</v>
      </c>
      <c r="C105" t="s">
        <v>279</v>
      </c>
      <c r="D105" t="s">
        <v>296</v>
      </c>
      <c r="E105" t="s">
        <v>297</v>
      </c>
      <c r="F105" t="s">
        <v>298</v>
      </c>
      <c r="G105" t="s">
        <v>281</v>
      </c>
      <c r="H105" t="s">
        <v>299</v>
      </c>
      <c r="I105" t="s">
        <v>279</v>
      </c>
      <c r="J105" t="s">
        <v>296</v>
      </c>
      <c r="K105" t="s">
        <v>279</v>
      </c>
    </row>
    <row r="106" spans="1:11">
      <c r="A106" t="s">
        <v>300</v>
      </c>
      <c r="B106" t="s">
        <v>301</v>
      </c>
      <c r="C106" t="s">
        <v>287</v>
      </c>
      <c r="D106" t="s">
        <v>302</v>
      </c>
      <c r="E106" t="s">
        <v>303</v>
      </c>
      <c r="F106" t="s">
        <v>292</v>
      </c>
      <c r="G106" t="s">
        <v>279</v>
      </c>
      <c r="H106" t="s">
        <v>304</v>
      </c>
      <c r="I106" t="s">
        <v>292</v>
      </c>
      <c r="J106" t="s">
        <v>305</v>
      </c>
      <c r="K106" t="s">
        <v>279</v>
      </c>
    </row>
    <row r="107" spans="1:11">
      <c r="A107" t="s">
        <v>306</v>
      </c>
      <c r="B107" t="s">
        <v>278</v>
      </c>
      <c r="C107" t="s">
        <v>279</v>
      </c>
      <c r="D107" t="s">
        <v>307</v>
      </c>
      <c r="E107" t="s">
        <v>308</v>
      </c>
      <c r="F107" t="s">
        <v>309</v>
      </c>
      <c r="G107" t="s">
        <v>310</v>
      </c>
      <c r="H107" t="s">
        <v>284</v>
      </c>
      <c r="I107" t="s">
        <v>279</v>
      </c>
      <c r="J107" t="s">
        <v>283</v>
      </c>
      <c r="K107" t="s">
        <v>285</v>
      </c>
    </row>
    <row r="108" spans="1:11">
      <c r="A108" t="s">
        <v>311</v>
      </c>
      <c r="B108" t="s">
        <v>283</v>
      </c>
      <c r="C108" t="s">
        <v>279</v>
      </c>
      <c r="D108" t="s">
        <v>281</v>
      </c>
      <c r="E108" t="s">
        <v>282</v>
      </c>
      <c r="F108" t="s">
        <v>278</v>
      </c>
      <c r="G108" t="s">
        <v>290</v>
      </c>
      <c r="H108" t="s">
        <v>296</v>
      </c>
      <c r="I108" t="s">
        <v>292</v>
      </c>
      <c r="J108" t="s">
        <v>307</v>
      </c>
      <c r="K108" t="s">
        <v>283</v>
      </c>
    </row>
    <row r="109" spans="1:11">
      <c r="A109" t="s">
        <v>312</v>
      </c>
      <c r="B109" t="s">
        <v>304</v>
      </c>
      <c r="C109" t="s">
        <v>279</v>
      </c>
      <c r="D109" t="s">
        <v>313</v>
      </c>
      <c r="E109" t="s">
        <v>314</v>
      </c>
      <c r="F109" t="s">
        <v>292</v>
      </c>
      <c r="G109" t="s">
        <v>281</v>
      </c>
      <c r="H109" t="s">
        <v>284</v>
      </c>
      <c r="I109" t="s">
        <v>279</v>
      </c>
      <c r="J109" t="s">
        <v>296</v>
      </c>
      <c r="K109" t="s">
        <v>279</v>
      </c>
    </row>
    <row r="110" spans="1:11">
      <c r="A110" t="s">
        <v>315</v>
      </c>
      <c r="B110" t="s">
        <v>301</v>
      </c>
      <c r="C110" t="s">
        <v>316</v>
      </c>
      <c r="D110" t="s">
        <v>313</v>
      </c>
      <c r="E110" t="s">
        <v>303</v>
      </c>
      <c r="F110" t="s">
        <v>305</v>
      </c>
      <c r="G110" t="s">
        <v>279</v>
      </c>
      <c r="H110" t="s">
        <v>317</v>
      </c>
      <c r="I110" t="s">
        <v>292</v>
      </c>
      <c r="J110" t="s">
        <v>305</v>
      </c>
      <c r="K110" t="s">
        <v>279</v>
      </c>
    </row>
    <row r="111" spans="1:11">
      <c r="A111" t="s">
        <v>318</v>
      </c>
      <c r="B111" t="s">
        <v>298</v>
      </c>
      <c r="C111" t="s">
        <v>279</v>
      </c>
      <c r="D111" t="s">
        <v>291</v>
      </c>
      <c r="E111" t="s">
        <v>284</v>
      </c>
      <c r="F111" t="s">
        <v>284</v>
      </c>
      <c r="G111" t="s">
        <v>278</v>
      </c>
      <c r="H111" t="s">
        <v>293</v>
      </c>
      <c r="I111" t="s">
        <v>305</v>
      </c>
      <c r="J111" t="s">
        <v>289</v>
      </c>
      <c r="K111" t="s">
        <v>284</v>
      </c>
    </row>
    <row r="112" spans="1:11">
      <c r="A112" t="s">
        <v>319</v>
      </c>
      <c r="B112" t="s">
        <v>281</v>
      </c>
      <c r="C112" t="s">
        <v>299</v>
      </c>
      <c r="D112" t="s">
        <v>289</v>
      </c>
      <c r="E112" t="s">
        <v>289</v>
      </c>
      <c r="F112" t="s">
        <v>298</v>
      </c>
      <c r="G112" t="s">
        <v>279</v>
      </c>
      <c r="H112" t="s">
        <v>296</v>
      </c>
      <c r="I112" t="s">
        <v>279</v>
      </c>
      <c r="J112" t="s">
        <v>296</v>
      </c>
      <c r="K112" t="s">
        <v>320</v>
      </c>
    </row>
    <row r="113" spans="1:11">
      <c r="A113" t="s">
        <v>321</v>
      </c>
      <c r="B113" t="s">
        <v>298</v>
      </c>
      <c r="C113" t="s">
        <v>279</v>
      </c>
      <c r="D113" t="s">
        <v>305</v>
      </c>
      <c r="E113" t="s">
        <v>322</v>
      </c>
      <c r="F113" t="s">
        <v>287</v>
      </c>
      <c r="G113" t="s">
        <v>323</v>
      </c>
      <c r="H113" t="s">
        <v>324</v>
      </c>
      <c r="I113" t="s">
        <v>280</v>
      </c>
      <c r="J113" t="s">
        <v>287</v>
      </c>
      <c r="K113" t="s">
        <v>279</v>
      </c>
    </row>
    <row r="114" spans="1:11">
      <c r="A114" t="s">
        <v>325</v>
      </c>
      <c r="B114" t="s">
        <v>279</v>
      </c>
      <c r="C114" t="s">
        <v>287</v>
      </c>
      <c r="D114" t="s">
        <v>326</v>
      </c>
      <c r="E114" t="s">
        <v>301</v>
      </c>
      <c r="F114" t="s">
        <v>324</v>
      </c>
      <c r="G114" t="s">
        <v>279</v>
      </c>
      <c r="H114" t="s">
        <v>327</v>
      </c>
      <c r="I114" t="s">
        <v>279</v>
      </c>
      <c r="J114" t="s">
        <v>302</v>
      </c>
      <c r="K114" t="s">
        <v>279</v>
      </c>
    </row>
    <row r="115" spans="1:11">
      <c r="A115" t="s">
        <v>328</v>
      </c>
      <c r="B115" t="s">
        <v>100</v>
      </c>
      <c r="C115" t="s">
        <v>93</v>
      </c>
      <c r="D115" t="s">
        <v>64</v>
      </c>
      <c r="E115" t="s">
        <v>93</v>
      </c>
      <c r="F115" t="s">
        <v>61</v>
      </c>
      <c r="G115" t="s">
        <v>150</v>
      </c>
      <c r="H115" t="s">
        <v>116</v>
      </c>
      <c r="I115" t="s">
        <v>34</v>
      </c>
      <c r="J115" t="s">
        <v>85</v>
      </c>
      <c r="K115" t="s">
        <v>329</v>
      </c>
    </row>
    <row r="116" spans="1:11">
      <c r="A116" t="s">
        <v>330</v>
      </c>
      <c r="B116" t="s">
        <v>86</v>
      </c>
      <c r="C116" t="s">
        <v>35</v>
      </c>
      <c r="D116" t="s">
        <v>34</v>
      </c>
      <c r="E116" t="s">
        <v>14</v>
      </c>
      <c r="F116" t="s">
        <v>84</v>
      </c>
      <c r="G116" t="s">
        <v>96</v>
      </c>
      <c r="H116" t="s">
        <v>84</v>
      </c>
      <c r="I116" t="s">
        <v>218</v>
      </c>
      <c r="J116" t="s">
        <v>86</v>
      </c>
      <c r="K116" t="s">
        <v>34</v>
      </c>
    </row>
    <row r="117" spans="1:11">
      <c r="A117" t="s">
        <v>331</v>
      </c>
      <c r="B117" t="s">
        <v>97</v>
      </c>
      <c r="C117" t="s">
        <v>98</v>
      </c>
      <c r="D117" t="s">
        <v>14</v>
      </c>
      <c r="E117" t="s">
        <v>86</v>
      </c>
      <c r="F117" t="s">
        <v>14</v>
      </c>
      <c r="G117" t="s">
        <v>14</v>
      </c>
      <c r="H117" t="s">
        <v>98</v>
      </c>
      <c r="I117" t="s">
        <v>203</v>
      </c>
      <c r="J117" t="s">
        <v>86</v>
      </c>
      <c r="K117" t="s">
        <v>34</v>
      </c>
    </row>
    <row r="118" spans="1:11">
      <c r="A118" t="s">
        <v>332</v>
      </c>
      <c r="B118" t="s">
        <v>37</v>
      </c>
      <c r="C118" t="s">
        <v>37</v>
      </c>
      <c r="D118" t="s">
        <v>37</v>
      </c>
      <c r="E118" t="s">
        <v>37</v>
      </c>
      <c r="F118" t="s">
        <v>37</v>
      </c>
      <c r="G118" t="s">
        <v>37</v>
      </c>
      <c r="H118" t="s">
        <v>37</v>
      </c>
      <c r="I118" t="s">
        <v>37</v>
      </c>
      <c r="J118" t="s">
        <v>37</v>
      </c>
      <c r="K118" t="s">
        <v>37</v>
      </c>
    </row>
    <row r="119" spans="1:11">
      <c r="A119" t="s">
        <v>333</v>
      </c>
      <c r="B119" t="s">
        <v>34</v>
      </c>
      <c r="C119" t="s">
        <v>97</v>
      </c>
      <c r="D119" t="s">
        <v>34</v>
      </c>
      <c r="E119" t="s">
        <v>35</v>
      </c>
      <c r="F119" t="s">
        <v>97</v>
      </c>
      <c r="G119" t="s">
        <v>96</v>
      </c>
      <c r="H119" t="s">
        <v>80</v>
      </c>
      <c r="I119" t="s">
        <v>97</v>
      </c>
      <c r="J119" t="s">
        <v>34</v>
      </c>
      <c r="K119" t="s">
        <v>34</v>
      </c>
    </row>
    <row r="120" spans="1:11">
      <c r="A120" t="s">
        <v>334</v>
      </c>
      <c r="B120" t="s">
        <v>96</v>
      </c>
      <c r="C120" t="s">
        <v>80</v>
      </c>
      <c r="D120" t="s">
        <v>80</v>
      </c>
      <c r="E120" t="s">
        <v>80</v>
      </c>
      <c r="F120" t="s">
        <v>96</v>
      </c>
      <c r="G120" t="s">
        <v>97</v>
      </c>
      <c r="H120" t="s">
        <v>97</v>
      </c>
      <c r="I120" t="s">
        <v>97</v>
      </c>
      <c r="J120" t="s">
        <v>80</v>
      </c>
      <c r="K120" t="s">
        <v>86</v>
      </c>
    </row>
    <row r="121" spans="1:11">
      <c r="A121" t="s">
        <v>335</v>
      </c>
      <c r="B121" t="s">
        <v>34</v>
      </c>
      <c r="C121" t="s">
        <v>34</v>
      </c>
      <c r="D121" t="s">
        <v>34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80</v>
      </c>
      <c r="K121" t="s">
        <v>34</v>
      </c>
    </row>
    <row r="122" spans="1:11">
      <c r="A122" t="s">
        <v>336</v>
      </c>
      <c r="B122" t="s">
        <v>337</v>
      </c>
      <c r="C122" t="s">
        <v>338</v>
      </c>
      <c r="D122" t="s">
        <v>339</v>
      </c>
      <c r="E122" t="s">
        <v>340</v>
      </c>
      <c r="F122" t="s">
        <v>341</v>
      </c>
      <c r="G122" t="s">
        <v>342</v>
      </c>
      <c r="H122" t="s">
        <v>343</v>
      </c>
      <c r="I122" t="s">
        <v>344</v>
      </c>
      <c r="J122" t="s">
        <v>345</v>
      </c>
      <c r="K122" t="s">
        <v>346</v>
      </c>
    </row>
    <row r="123" spans="1:11">
      <c r="A123" t="s">
        <v>347</v>
      </c>
      <c r="B123" t="s">
        <v>38</v>
      </c>
      <c r="C123" t="s">
        <v>37</v>
      </c>
      <c r="D123" t="s">
        <v>38</v>
      </c>
      <c r="E123" t="s">
        <v>37</v>
      </c>
      <c r="F123" t="s">
        <v>38</v>
      </c>
      <c r="G123" t="s">
        <v>38</v>
      </c>
      <c r="H123" t="s">
        <v>38</v>
      </c>
      <c r="I123" t="s">
        <v>38</v>
      </c>
      <c r="J123" t="s">
        <v>37</v>
      </c>
      <c r="K123" t="s">
        <v>38</v>
      </c>
    </row>
    <row r="124" spans="1:11">
      <c r="A124" t="s">
        <v>348</v>
      </c>
      <c r="B124" t="s">
        <v>37</v>
      </c>
      <c r="C124" t="s">
        <v>37</v>
      </c>
      <c r="D124" t="s">
        <v>38</v>
      </c>
      <c r="E124" t="s">
        <v>37</v>
      </c>
      <c r="F124" t="s">
        <v>37</v>
      </c>
      <c r="G124" t="s">
        <v>38</v>
      </c>
      <c r="H124" t="s">
        <v>37</v>
      </c>
      <c r="I124" t="s">
        <v>37</v>
      </c>
      <c r="J124" t="s">
        <v>37</v>
      </c>
      <c r="K124" t="s">
        <v>38</v>
      </c>
    </row>
    <row r="125" spans="1:11">
      <c r="A125" t="s">
        <v>349</v>
      </c>
      <c r="B125" t="s">
        <v>157</v>
      </c>
      <c r="C125" t="s">
        <v>42</v>
      </c>
      <c r="D125" t="s">
        <v>161</v>
      </c>
      <c r="E125" t="s">
        <v>200</v>
      </c>
      <c r="F125" t="s">
        <v>49</v>
      </c>
      <c r="G125" t="s">
        <v>55</v>
      </c>
      <c r="H125" t="s">
        <v>55</v>
      </c>
      <c r="I125" t="s">
        <v>157</v>
      </c>
      <c r="J125" t="s">
        <v>92</v>
      </c>
      <c r="K125" t="s">
        <v>53</v>
      </c>
    </row>
    <row r="126" spans="1:11">
      <c r="A126" t="s">
        <v>350</v>
      </c>
      <c r="B126" t="s">
        <v>351</v>
      </c>
      <c r="C126" t="s">
        <v>352</v>
      </c>
      <c r="D126" t="s">
        <v>353</v>
      </c>
      <c r="E126" t="s">
        <v>354</v>
      </c>
      <c r="F126" t="s">
        <v>355</v>
      </c>
      <c r="G126" t="s">
        <v>356</v>
      </c>
      <c r="H126" t="s">
        <v>357</v>
      </c>
      <c r="I126" t="s">
        <v>358</v>
      </c>
      <c r="J126" t="s">
        <v>359</v>
      </c>
      <c r="K126" t="s">
        <v>360</v>
      </c>
    </row>
    <row r="127" spans="1:11">
      <c r="A127" t="s">
        <v>361</v>
      </c>
      <c r="B127" t="s">
        <v>362</v>
      </c>
      <c r="C127" t="s">
        <v>96</v>
      </c>
      <c r="D127" t="s">
        <v>363</v>
      </c>
      <c r="E127" t="s">
        <v>364</v>
      </c>
      <c r="F127" t="s">
        <v>365</v>
      </c>
      <c r="G127" t="s">
        <v>366</v>
      </c>
      <c r="H127" t="s">
        <v>367</v>
      </c>
      <c r="I127" t="s">
        <v>368</v>
      </c>
      <c r="J127" t="s">
        <v>369</v>
      </c>
      <c r="K127" t="s">
        <v>370</v>
      </c>
    </row>
    <row r="128" spans="1:11">
      <c r="A128" t="s">
        <v>371</v>
      </c>
      <c r="B128" t="s">
        <v>34</v>
      </c>
      <c r="C128" t="s">
        <v>34</v>
      </c>
      <c r="D128" t="s">
        <v>34</v>
      </c>
      <c r="E128" t="s">
        <v>34</v>
      </c>
      <c r="F128" t="s">
        <v>196</v>
      </c>
      <c r="G128" t="s">
        <v>243</v>
      </c>
      <c r="H128" t="s">
        <v>150</v>
      </c>
      <c r="I128" t="s">
        <v>34</v>
      </c>
      <c r="J128" t="s">
        <v>34</v>
      </c>
      <c r="K128" t="s">
        <v>92</v>
      </c>
    </row>
    <row r="129" spans="1:11">
      <c r="A129" t="s">
        <v>372</v>
      </c>
      <c r="B129" t="s">
        <v>34</v>
      </c>
      <c r="C129" t="s">
        <v>34</v>
      </c>
      <c r="D129" t="s">
        <v>77</v>
      </c>
      <c r="E129" t="s">
        <v>96</v>
      </c>
      <c r="F129" t="s">
        <v>34</v>
      </c>
      <c r="G129" t="s">
        <v>34</v>
      </c>
      <c r="H129" t="s">
        <v>34</v>
      </c>
      <c r="I129" t="s">
        <v>34</v>
      </c>
      <c r="J129" t="s">
        <v>34</v>
      </c>
      <c r="K129" t="s">
        <v>34</v>
      </c>
    </row>
    <row r="130" spans="1:11">
      <c r="A130" t="s">
        <v>373</v>
      </c>
      <c r="B130" t="s">
        <v>60</v>
      </c>
      <c r="C130" t="s">
        <v>113</v>
      </c>
      <c r="D130" t="s">
        <v>51</v>
      </c>
      <c r="E130" t="s">
        <v>114</v>
      </c>
      <c r="F130" t="s">
        <v>115</v>
      </c>
      <c r="G130" t="s">
        <v>116</v>
      </c>
      <c r="H130" t="s">
        <v>117</v>
      </c>
      <c r="I130" t="s">
        <v>34</v>
      </c>
      <c r="J130" t="s">
        <v>118</v>
      </c>
      <c r="K130" t="s">
        <v>47</v>
      </c>
    </row>
    <row r="131" spans="1:11">
      <c r="A131" t="s">
        <v>374</v>
      </c>
      <c r="B131" t="s">
        <v>60</v>
      </c>
      <c r="C131" t="s">
        <v>100</v>
      </c>
      <c r="D131" t="s">
        <v>74</v>
      </c>
      <c r="E131" t="s">
        <v>43</v>
      </c>
      <c r="F131" t="s">
        <v>237</v>
      </c>
      <c r="G131" t="s">
        <v>84</v>
      </c>
      <c r="H131" t="s">
        <v>85</v>
      </c>
      <c r="I131" t="s">
        <v>34</v>
      </c>
      <c r="J131" t="s">
        <v>62</v>
      </c>
      <c r="K131" t="s">
        <v>68</v>
      </c>
    </row>
    <row r="132" spans="1:11">
      <c r="A132" t="s">
        <v>375</v>
      </c>
      <c r="B132" t="s">
        <v>34</v>
      </c>
      <c r="C132" t="s">
        <v>97</v>
      </c>
      <c r="D132" t="s">
        <v>34</v>
      </c>
      <c r="E132" t="s">
        <v>74</v>
      </c>
      <c r="F132" t="s">
        <v>77</v>
      </c>
      <c r="G132" t="s">
        <v>150</v>
      </c>
      <c r="H132" t="s">
        <v>84</v>
      </c>
      <c r="I132" t="s">
        <v>35</v>
      </c>
      <c r="J132" t="s">
        <v>34</v>
      </c>
      <c r="K132" t="s">
        <v>80</v>
      </c>
    </row>
    <row r="133" spans="1:11">
      <c r="A133" t="s">
        <v>376</v>
      </c>
      <c r="B133" t="s">
        <v>34</v>
      </c>
      <c r="C133" t="s">
        <v>80</v>
      </c>
      <c r="D133" t="s">
        <v>34</v>
      </c>
      <c r="E133" t="s">
        <v>100</v>
      </c>
      <c r="F133" t="s">
        <v>85</v>
      </c>
      <c r="G133" t="s">
        <v>97</v>
      </c>
      <c r="H133" t="s">
        <v>96</v>
      </c>
      <c r="I133" t="s">
        <v>96</v>
      </c>
      <c r="J133" t="s">
        <v>34</v>
      </c>
      <c r="K133" t="s">
        <v>34</v>
      </c>
    </row>
    <row r="134" spans="1:11">
      <c r="A134" t="s">
        <v>377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</row>
    <row r="135" spans="1:11">
      <c r="A135" t="s">
        <v>378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</row>
    <row r="136" spans="1:11">
      <c r="A136" t="s">
        <v>379</v>
      </c>
      <c r="B136" t="s">
        <v>380</v>
      </c>
      <c r="C136" t="s">
        <v>381</v>
      </c>
      <c r="D136" t="s">
        <v>382</v>
      </c>
      <c r="E136" t="s">
        <v>383</v>
      </c>
      <c r="F136" t="s">
        <v>384</v>
      </c>
      <c r="G136" t="s">
        <v>385</v>
      </c>
      <c r="H136" t="s">
        <v>386</v>
      </c>
      <c r="I136" t="s">
        <v>387</v>
      </c>
      <c r="J136" t="s">
        <v>388</v>
      </c>
      <c r="K136" t="s">
        <v>389</v>
      </c>
    </row>
    <row r="137" spans="1:11">
      <c r="A137" t="s">
        <v>390</v>
      </c>
      <c r="B137" t="s">
        <v>391</v>
      </c>
      <c r="C137" t="s">
        <v>392</v>
      </c>
      <c r="D137" t="s">
        <v>393</v>
      </c>
      <c r="E137" t="s">
        <v>394</v>
      </c>
      <c r="F137" t="s">
        <v>395</v>
      </c>
      <c r="G137" t="s">
        <v>396</v>
      </c>
      <c r="H137" t="s">
        <v>397</v>
      </c>
      <c r="I137" t="s">
        <v>398</v>
      </c>
      <c r="J137" t="s">
        <v>399</v>
      </c>
      <c r="K137" t="s">
        <v>400</v>
      </c>
    </row>
    <row r="138" spans="1:11">
      <c r="A138" t="s">
        <v>401</v>
      </c>
      <c r="B138" t="s">
        <v>68</v>
      </c>
      <c r="C138" t="s">
        <v>34</v>
      </c>
      <c r="D138" t="s">
        <v>81</v>
      </c>
      <c r="E138" t="s">
        <v>64</v>
      </c>
      <c r="F138" t="s">
        <v>116</v>
      </c>
      <c r="G138" t="s">
        <v>150</v>
      </c>
      <c r="H138" t="s">
        <v>68</v>
      </c>
      <c r="I138" t="s">
        <v>34</v>
      </c>
      <c r="J138" t="s">
        <v>34</v>
      </c>
      <c r="K138" t="s">
        <v>196</v>
      </c>
    </row>
    <row r="139" spans="1:11">
      <c r="A139" t="s">
        <v>402</v>
      </c>
      <c r="B139" t="s">
        <v>86</v>
      </c>
      <c r="C139" t="s">
        <v>34</v>
      </c>
      <c r="D139" t="s">
        <v>96</v>
      </c>
      <c r="E139" t="s">
        <v>192</v>
      </c>
      <c r="F139" t="s">
        <v>98</v>
      </c>
      <c r="G139" t="s">
        <v>14</v>
      </c>
      <c r="H139" t="s">
        <v>77</v>
      </c>
      <c r="I139" t="s">
        <v>34</v>
      </c>
      <c r="J139" t="s">
        <v>34</v>
      </c>
      <c r="K139" t="s">
        <v>96</v>
      </c>
    </row>
    <row r="140" spans="1:11">
      <c r="A140" t="s">
        <v>403</v>
      </c>
      <c r="B140" t="s">
        <v>49</v>
      </c>
      <c r="C140" t="s">
        <v>404</v>
      </c>
      <c r="D140" t="s">
        <v>168</v>
      </c>
      <c r="E140" t="s">
        <v>52</v>
      </c>
      <c r="F140" t="s">
        <v>53</v>
      </c>
      <c r="G140" t="s">
        <v>201</v>
      </c>
      <c r="H140" t="s">
        <v>55</v>
      </c>
      <c r="I140" t="s">
        <v>253</v>
      </c>
      <c r="J140" t="s">
        <v>57</v>
      </c>
      <c r="K140" t="s">
        <v>129</v>
      </c>
    </row>
    <row r="141" spans="1:11">
      <c r="A141" t="s">
        <v>405</v>
      </c>
      <c r="B141" t="s">
        <v>34</v>
      </c>
      <c r="C141" t="s">
        <v>97</v>
      </c>
      <c r="D141" t="s">
        <v>96</v>
      </c>
      <c r="E141" t="s">
        <v>34</v>
      </c>
      <c r="F141" t="s">
        <v>96</v>
      </c>
      <c r="G141" t="s">
        <v>34</v>
      </c>
      <c r="H141" t="s">
        <v>34</v>
      </c>
      <c r="I141" t="s">
        <v>97</v>
      </c>
      <c r="J141" t="s">
        <v>34</v>
      </c>
      <c r="K141" t="s">
        <v>80</v>
      </c>
    </row>
    <row r="142" spans="1:11">
      <c r="A142" t="s">
        <v>406</v>
      </c>
      <c r="B142" t="s">
        <v>34</v>
      </c>
      <c r="C142" t="s">
        <v>97</v>
      </c>
      <c r="D142" t="s">
        <v>80</v>
      </c>
      <c r="E142" t="s">
        <v>80</v>
      </c>
      <c r="F142" t="s">
        <v>35</v>
      </c>
      <c r="G142" t="s">
        <v>34</v>
      </c>
      <c r="H142" t="s">
        <v>34</v>
      </c>
      <c r="I142" t="s">
        <v>34</v>
      </c>
      <c r="J142" t="s">
        <v>34</v>
      </c>
      <c r="K142" t="s">
        <v>34</v>
      </c>
    </row>
    <row r="143" spans="1:11">
      <c r="A143" t="s">
        <v>407</v>
      </c>
      <c r="B143" t="s">
        <v>103</v>
      </c>
      <c r="C143" t="s">
        <v>90</v>
      </c>
      <c r="D143" t="s">
        <v>127</v>
      </c>
      <c r="E143" t="s">
        <v>181</v>
      </c>
      <c r="F143" t="s">
        <v>188</v>
      </c>
      <c r="G143" t="s">
        <v>130</v>
      </c>
      <c r="H143" t="s">
        <v>408</v>
      </c>
      <c r="I143" t="s">
        <v>157</v>
      </c>
      <c r="J143" t="s">
        <v>158</v>
      </c>
      <c r="K143" t="s">
        <v>159</v>
      </c>
    </row>
    <row r="144" spans="1:11">
      <c r="A144" t="s">
        <v>409</v>
      </c>
      <c r="B144" t="s">
        <v>161</v>
      </c>
      <c r="C144" t="s">
        <v>162</v>
      </c>
      <c r="D144" t="s">
        <v>163</v>
      </c>
      <c r="E144" t="s">
        <v>164</v>
      </c>
      <c r="F144" t="s">
        <v>165</v>
      </c>
      <c r="G144" t="s">
        <v>166</v>
      </c>
      <c r="H144" t="s">
        <v>167</v>
      </c>
      <c r="I144" t="s">
        <v>168</v>
      </c>
      <c r="J144" t="s">
        <v>55</v>
      </c>
      <c r="K144" t="s">
        <v>74</v>
      </c>
    </row>
    <row r="145" spans="1:11">
      <c r="A145" t="s">
        <v>410</v>
      </c>
      <c r="B145" t="s">
        <v>411</v>
      </c>
      <c r="C145" t="s">
        <v>85</v>
      </c>
      <c r="D145" t="s">
        <v>412</v>
      </c>
      <c r="E145" t="s">
        <v>161</v>
      </c>
      <c r="F145" t="s">
        <v>161</v>
      </c>
      <c r="G145" t="s">
        <v>53</v>
      </c>
      <c r="H145" t="s">
        <v>71</v>
      </c>
      <c r="I145" t="s">
        <v>34</v>
      </c>
      <c r="J145" t="s">
        <v>243</v>
      </c>
      <c r="K145" t="s">
        <v>413</v>
      </c>
    </row>
    <row r="146" spans="1:11">
      <c r="A146" t="s">
        <v>414</v>
      </c>
      <c r="B146" t="s">
        <v>250</v>
      </c>
      <c r="C146" t="s">
        <v>100</v>
      </c>
      <c r="D146" t="s">
        <v>61</v>
      </c>
      <c r="E146" t="s">
        <v>74</v>
      </c>
      <c r="F146" t="s">
        <v>329</v>
      </c>
      <c r="G146" t="s">
        <v>196</v>
      </c>
      <c r="H146" t="s">
        <v>46</v>
      </c>
      <c r="I146" t="s">
        <v>34</v>
      </c>
      <c r="J146" t="s">
        <v>203</v>
      </c>
      <c r="K146" t="s">
        <v>68</v>
      </c>
    </row>
    <row r="147" spans="1:11">
      <c r="A147" t="s">
        <v>415</v>
      </c>
      <c r="B147" t="s">
        <v>416</v>
      </c>
      <c r="C147" t="s">
        <v>34</v>
      </c>
      <c r="D147" t="s">
        <v>417</v>
      </c>
      <c r="E147" t="s">
        <v>418</v>
      </c>
      <c r="F147" t="s">
        <v>419</v>
      </c>
      <c r="G147" t="s">
        <v>420</v>
      </c>
      <c r="H147" t="s">
        <v>421</v>
      </c>
      <c r="I147" t="s">
        <v>34</v>
      </c>
      <c r="J147" t="s">
        <v>422</v>
      </c>
      <c r="K147" t="s">
        <v>423</v>
      </c>
    </row>
    <row r="148" spans="1:11">
      <c r="A148" t="s">
        <v>424</v>
      </c>
      <c r="B148" t="s">
        <v>190</v>
      </c>
      <c r="C148" t="s">
        <v>34</v>
      </c>
      <c r="D148" t="s">
        <v>425</v>
      </c>
      <c r="E148" t="s">
        <v>426</v>
      </c>
      <c r="F148" t="s">
        <v>427</v>
      </c>
      <c r="G148" t="s">
        <v>428</v>
      </c>
      <c r="H148" t="s">
        <v>429</v>
      </c>
      <c r="I148" t="s">
        <v>34</v>
      </c>
      <c r="J148" t="s">
        <v>430</v>
      </c>
      <c r="K148" t="s">
        <v>130</v>
      </c>
    </row>
    <row r="149" spans="1:11">
      <c r="A149" t="s">
        <v>431</v>
      </c>
      <c r="B149" s="2">
        <v>0</v>
      </c>
      <c r="C149" s="2">
        <v>1</v>
      </c>
      <c r="D149" s="2">
        <v>4</v>
      </c>
      <c r="E149" s="2">
        <v>1</v>
      </c>
      <c r="F149" s="2">
        <v>5</v>
      </c>
      <c r="G149" s="2">
        <v>1</v>
      </c>
      <c r="H149" s="2">
        <v>2</v>
      </c>
      <c r="I149" s="2">
        <v>0</v>
      </c>
      <c r="J149" s="2">
        <v>2</v>
      </c>
      <c r="K149" s="2">
        <v>1</v>
      </c>
    </row>
    <row r="150" spans="1:11">
      <c r="A150" t="s">
        <v>432</v>
      </c>
      <c r="B150" s="2">
        <v>0</v>
      </c>
      <c r="C150" s="2">
        <v>1</v>
      </c>
      <c r="D150" s="2">
        <v>7</v>
      </c>
      <c r="E150" s="2">
        <v>0</v>
      </c>
      <c r="F150" s="2">
        <v>1</v>
      </c>
      <c r="G150" s="2">
        <v>1</v>
      </c>
      <c r="H150" s="2">
        <v>1</v>
      </c>
      <c r="I150" s="2">
        <v>0</v>
      </c>
      <c r="J150" s="2">
        <v>3</v>
      </c>
      <c r="K150" s="2">
        <v>0</v>
      </c>
    </row>
    <row r="151" spans="1:11">
      <c r="A151" t="s">
        <v>433</v>
      </c>
      <c r="B151" s="2">
        <v>0</v>
      </c>
      <c r="C151" s="2">
        <v>0</v>
      </c>
      <c r="D151" s="2">
        <v>1</v>
      </c>
      <c r="E151" s="2">
        <v>0</v>
      </c>
      <c r="F151" s="2">
        <v>2</v>
      </c>
      <c r="G151" s="2">
        <v>0</v>
      </c>
      <c r="H151" s="2">
        <v>0</v>
      </c>
      <c r="I151" s="2">
        <v>0</v>
      </c>
      <c r="J151" s="2">
        <v>2</v>
      </c>
      <c r="K151" s="2">
        <v>2</v>
      </c>
    </row>
    <row r="152" spans="1:11">
      <c r="A152" t="s">
        <v>434</v>
      </c>
      <c r="B152" s="2">
        <v>0</v>
      </c>
      <c r="C152" s="2">
        <v>0</v>
      </c>
      <c r="D152" s="2">
        <v>3</v>
      </c>
      <c r="E152" s="2">
        <v>1</v>
      </c>
      <c r="F152" s="2">
        <v>1</v>
      </c>
      <c r="G152" s="2">
        <v>1</v>
      </c>
      <c r="H152" s="2">
        <v>0</v>
      </c>
      <c r="I152" s="2">
        <v>0</v>
      </c>
      <c r="J152" s="2">
        <v>2</v>
      </c>
      <c r="K152" s="2">
        <v>0</v>
      </c>
    </row>
    <row r="153" spans="1:11">
      <c r="A153" t="s">
        <v>435</v>
      </c>
      <c r="B153" s="2">
        <v>0</v>
      </c>
      <c r="C153" s="2">
        <v>0</v>
      </c>
      <c r="D153" s="2">
        <v>4</v>
      </c>
      <c r="E153" s="2">
        <v>1</v>
      </c>
      <c r="F153" s="2">
        <v>1</v>
      </c>
      <c r="G153" s="2">
        <v>0</v>
      </c>
      <c r="H153" s="2">
        <v>0</v>
      </c>
      <c r="I153" s="2">
        <v>0</v>
      </c>
      <c r="J153" s="2">
        <v>2</v>
      </c>
      <c r="K153" s="2">
        <v>0</v>
      </c>
    </row>
    <row r="154" spans="1:11">
      <c r="A154" t="s">
        <v>436</v>
      </c>
      <c r="B154" s="2">
        <v>0</v>
      </c>
      <c r="C154" s="2">
        <v>0</v>
      </c>
      <c r="D154" s="2">
        <v>1</v>
      </c>
      <c r="E154" s="2">
        <v>0</v>
      </c>
      <c r="F154" s="2">
        <v>2</v>
      </c>
      <c r="G154" s="2">
        <v>0</v>
      </c>
      <c r="H154" s="2">
        <v>0</v>
      </c>
      <c r="I154" s="2">
        <v>0</v>
      </c>
      <c r="J154" s="2">
        <v>2</v>
      </c>
      <c r="K154" s="2">
        <v>0</v>
      </c>
    </row>
    <row r="155" spans="1:11">
      <c r="A155" t="s">
        <v>437</v>
      </c>
      <c r="B155" s="2">
        <v>12</v>
      </c>
      <c r="C155" s="2">
        <v>0</v>
      </c>
      <c r="D155" s="2">
        <v>28</v>
      </c>
      <c r="E155" s="2">
        <v>80</v>
      </c>
      <c r="F155" s="2">
        <v>116</v>
      </c>
      <c r="G155" s="2">
        <v>13</v>
      </c>
      <c r="H155" s="2">
        <v>10</v>
      </c>
      <c r="I155" s="2">
        <v>0</v>
      </c>
      <c r="J155" s="2">
        <v>18</v>
      </c>
      <c r="K155" s="2">
        <v>0</v>
      </c>
    </row>
    <row r="156" spans="1:11">
      <c r="A156" t="s">
        <v>438</v>
      </c>
      <c r="B156" s="2">
        <v>5</v>
      </c>
      <c r="C156" s="2">
        <v>0</v>
      </c>
      <c r="D156" s="2">
        <v>29</v>
      </c>
      <c r="E156" s="2">
        <v>61</v>
      </c>
      <c r="F156" s="2">
        <v>61</v>
      </c>
      <c r="G156" s="2">
        <v>8</v>
      </c>
      <c r="H156" s="2">
        <v>6</v>
      </c>
      <c r="I156" s="2">
        <v>0</v>
      </c>
      <c r="J156" s="2">
        <v>16</v>
      </c>
      <c r="K156" s="2">
        <v>0</v>
      </c>
    </row>
    <row r="157" spans="1:11">
      <c r="A157" t="s">
        <v>439</v>
      </c>
      <c r="B157" t="s">
        <v>73</v>
      </c>
      <c r="C157" t="s">
        <v>83</v>
      </c>
      <c r="D157" t="s">
        <v>116</v>
      </c>
      <c r="E157" t="s">
        <v>218</v>
      </c>
      <c r="F157" t="s">
        <v>75</v>
      </c>
      <c r="G157" t="s">
        <v>14</v>
      </c>
      <c r="H157" t="s">
        <v>100</v>
      </c>
      <c r="I157" t="s">
        <v>34</v>
      </c>
      <c r="J157" t="s">
        <v>93</v>
      </c>
      <c r="K157" t="s">
        <v>85</v>
      </c>
    </row>
    <row r="158" spans="1:11">
      <c r="A158" t="s">
        <v>440</v>
      </c>
      <c r="B158" t="s">
        <v>98</v>
      </c>
      <c r="C158" t="s">
        <v>329</v>
      </c>
      <c r="D158" t="s">
        <v>85</v>
      </c>
      <c r="E158" t="s">
        <v>100</v>
      </c>
      <c r="F158" t="s">
        <v>47</v>
      </c>
      <c r="G158" t="s">
        <v>97</v>
      </c>
      <c r="H158" t="s">
        <v>203</v>
      </c>
      <c r="I158" t="s">
        <v>34</v>
      </c>
      <c r="J158" t="s">
        <v>85</v>
      </c>
      <c r="K158" t="s">
        <v>96</v>
      </c>
    </row>
    <row r="159" spans="1:11">
      <c r="A159" t="s">
        <v>441</v>
      </c>
      <c r="B159" t="s">
        <v>83</v>
      </c>
      <c r="C159" t="s">
        <v>81</v>
      </c>
      <c r="D159" t="s">
        <v>100</v>
      </c>
      <c r="E159" t="s">
        <v>46</v>
      </c>
      <c r="F159" t="s">
        <v>69</v>
      </c>
      <c r="G159" t="s">
        <v>329</v>
      </c>
      <c r="H159" t="s">
        <v>145</v>
      </c>
      <c r="I159" t="s">
        <v>34</v>
      </c>
      <c r="J159" t="s">
        <v>196</v>
      </c>
      <c r="K159" t="s">
        <v>89</v>
      </c>
    </row>
    <row r="160" spans="1:11">
      <c r="A160" t="s">
        <v>442</v>
      </c>
      <c r="B160" t="s">
        <v>14</v>
      </c>
      <c r="C160" t="s">
        <v>192</v>
      </c>
      <c r="D160" t="s">
        <v>192</v>
      </c>
      <c r="E160" t="s">
        <v>100</v>
      </c>
      <c r="F160" t="s">
        <v>71</v>
      </c>
      <c r="G160" t="s">
        <v>203</v>
      </c>
      <c r="H160" t="s">
        <v>131</v>
      </c>
      <c r="I160" t="s">
        <v>34</v>
      </c>
      <c r="J160" t="s">
        <v>149</v>
      </c>
      <c r="K160" t="s">
        <v>73</v>
      </c>
    </row>
    <row r="161" spans="1:11">
      <c r="A161" t="s">
        <v>443</v>
      </c>
      <c r="B161" t="s">
        <v>37</v>
      </c>
      <c r="C161" t="s">
        <v>38</v>
      </c>
      <c r="D161" t="s">
        <v>37</v>
      </c>
      <c r="E161" t="s">
        <v>37</v>
      </c>
      <c r="F161" t="s">
        <v>37</v>
      </c>
      <c r="G161" t="s">
        <v>37</v>
      </c>
      <c r="H161" t="s">
        <v>38</v>
      </c>
      <c r="I161" t="s">
        <v>38</v>
      </c>
      <c r="J161" t="s">
        <v>37</v>
      </c>
      <c r="K161" t="s">
        <v>37</v>
      </c>
    </row>
    <row r="162" spans="1:11">
      <c r="A162" t="s">
        <v>444</v>
      </c>
      <c r="B162" t="s">
        <v>49</v>
      </c>
      <c r="C162" t="s">
        <v>50</v>
      </c>
      <c r="D162" t="s">
        <v>168</v>
      </c>
      <c r="E162" t="s">
        <v>52</v>
      </c>
      <c r="F162" t="s">
        <v>53</v>
      </c>
      <c r="G162" t="s">
        <v>54</v>
      </c>
      <c r="H162" t="s">
        <v>445</v>
      </c>
      <c r="I162" t="s">
        <v>56</v>
      </c>
      <c r="J162" t="s">
        <v>57</v>
      </c>
      <c r="K162" t="s">
        <v>58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1"/>
  <sheetViews>
    <sheetView tabSelected="1" topLeftCell="A158" workbookViewId="0">
      <selection activeCell="A158" sqref="A158:K169"/>
    </sheetView>
  </sheetViews>
  <sheetFormatPr baseColWidth="10" defaultRowHeight="14" x14ac:dyDescent="0"/>
  <cols>
    <col min="1" max="1" width="61.83203125" bestFit="1" customWidth="1"/>
    <col min="2" max="2" width="7.83203125" bestFit="1" customWidth="1"/>
    <col min="3" max="3" width="7" bestFit="1" customWidth="1"/>
    <col min="4" max="4" width="8.33203125" bestFit="1" customWidth="1"/>
    <col min="5" max="8" width="7.83203125" bestFit="1" customWidth="1"/>
    <col min="9" max="9" width="8.1640625" bestFit="1" customWidth="1"/>
    <col min="10" max="10" width="8.83203125" bestFit="1" customWidth="1"/>
    <col min="11" max="11" width="8.1640625" bestFit="1" customWidth="1"/>
  </cols>
  <sheetData>
    <row r="3" spans="1:11" ht="19" customHeight="1"/>
    <row r="4" spans="1:11">
      <c r="A4" s="4" t="s">
        <v>0</v>
      </c>
      <c r="B4" s="5" t="s">
        <v>447</v>
      </c>
      <c r="C4" s="5" t="s">
        <v>448</v>
      </c>
      <c r="D4" s="5" t="s">
        <v>449</v>
      </c>
      <c r="E4" s="5" t="s">
        <v>450</v>
      </c>
      <c r="F4" s="5" t="s">
        <v>451</v>
      </c>
      <c r="G4" s="5" t="s">
        <v>452</v>
      </c>
      <c r="H4" s="5" t="s">
        <v>453</v>
      </c>
      <c r="I4" s="5" t="s">
        <v>454</v>
      </c>
      <c r="J4" s="5" t="s">
        <v>455</v>
      </c>
      <c r="K4" s="6" t="s">
        <v>456</v>
      </c>
    </row>
    <row r="5" spans="1:11">
      <c r="A5" s="7" t="s">
        <v>125</v>
      </c>
      <c r="B5" s="8">
        <v>167</v>
      </c>
      <c r="C5" s="8">
        <v>161</v>
      </c>
      <c r="D5" s="8">
        <v>252</v>
      </c>
      <c r="E5" s="8">
        <v>329</v>
      </c>
      <c r="F5" s="8">
        <v>354</v>
      </c>
      <c r="G5" s="8">
        <v>150</v>
      </c>
      <c r="H5" s="8">
        <v>268</v>
      </c>
      <c r="I5" s="8">
        <v>91</v>
      </c>
      <c r="J5" s="8">
        <v>196</v>
      </c>
      <c r="K5" s="9">
        <v>201</v>
      </c>
    </row>
    <row r="6" spans="1:11">
      <c r="A6" s="7" t="s">
        <v>128</v>
      </c>
      <c r="B6" s="8">
        <v>80</v>
      </c>
      <c r="C6" s="8">
        <v>100</v>
      </c>
      <c r="D6" s="8">
        <v>100</v>
      </c>
      <c r="E6" s="8">
        <v>200</v>
      </c>
      <c r="F6" s="8">
        <v>200</v>
      </c>
      <c r="G6" s="8">
        <v>100</v>
      </c>
      <c r="H6" s="8">
        <v>100</v>
      </c>
      <c r="I6" s="8">
        <v>70</v>
      </c>
      <c r="J6" s="8">
        <v>80</v>
      </c>
      <c r="K6" s="9">
        <v>100</v>
      </c>
    </row>
    <row r="7" spans="1:11">
      <c r="A7" s="10" t="s">
        <v>446</v>
      </c>
      <c r="B7" s="11">
        <f>SUM('Sheet 1'!B50:B51)</f>
        <v>149</v>
      </c>
      <c r="C7" s="11">
        <f>SUM('Sheet 1'!C50:C51)</f>
        <v>161</v>
      </c>
      <c r="D7" s="11">
        <f>SUM('Sheet 1'!D50:D51)</f>
        <v>290</v>
      </c>
      <c r="E7" s="11">
        <f>SUM('Sheet 1'!E50:E51)</f>
        <v>370</v>
      </c>
      <c r="F7" s="11">
        <f>SUM('Sheet 1'!F50:F51)</f>
        <v>412</v>
      </c>
      <c r="G7" s="11">
        <f>SUM('Sheet 1'!G50:G51)</f>
        <v>252</v>
      </c>
      <c r="H7" s="11">
        <f>SUM('Sheet 1'!H50:H51)</f>
        <v>254</v>
      </c>
      <c r="I7" s="11">
        <f>SUM('Sheet 1'!I50:I51)</f>
        <v>112</v>
      </c>
      <c r="J7" s="11">
        <f>SUM('Sheet 1'!J50:J51)</f>
        <v>191</v>
      </c>
      <c r="K7" s="12">
        <f>SUM('Sheet 1'!K50:K51)</f>
        <v>181</v>
      </c>
    </row>
    <row r="34" spans="1:11" ht="15" customHeight="1"/>
    <row r="35" spans="1:11">
      <c r="A35" t="s">
        <v>0</v>
      </c>
      <c r="B35" t="s">
        <v>447</v>
      </c>
      <c r="C35" t="s">
        <v>448</v>
      </c>
      <c r="D35" t="s">
        <v>449</v>
      </c>
      <c r="E35" t="s">
        <v>450</v>
      </c>
      <c r="F35" t="s">
        <v>451</v>
      </c>
      <c r="G35" t="s">
        <v>452</v>
      </c>
      <c r="H35" t="s">
        <v>453</v>
      </c>
      <c r="I35" t="s">
        <v>454</v>
      </c>
      <c r="J35" t="s">
        <v>455</v>
      </c>
      <c r="K35" t="s">
        <v>456</v>
      </c>
    </row>
    <row r="36" spans="1:11">
      <c r="A36" t="s">
        <v>132</v>
      </c>
      <c r="B36">
        <v>87</v>
      </c>
      <c r="C36">
        <v>51</v>
      </c>
      <c r="D36">
        <v>124</v>
      </c>
      <c r="E36">
        <v>161</v>
      </c>
      <c r="F36">
        <v>168</v>
      </c>
      <c r="G36">
        <v>144</v>
      </c>
      <c r="H36">
        <v>121</v>
      </c>
      <c r="I36">
        <v>30</v>
      </c>
      <c r="J36">
        <v>109</v>
      </c>
      <c r="K36">
        <v>144</v>
      </c>
    </row>
    <row r="37" spans="1:11">
      <c r="A37" t="s">
        <v>139</v>
      </c>
      <c r="B37">
        <v>59</v>
      </c>
      <c r="C37">
        <v>96</v>
      </c>
      <c r="D37">
        <v>123</v>
      </c>
      <c r="E37">
        <v>159</v>
      </c>
      <c r="F37">
        <v>180</v>
      </c>
      <c r="G37">
        <v>48</v>
      </c>
      <c r="H37">
        <v>113</v>
      </c>
      <c r="I37">
        <v>60</v>
      </c>
      <c r="J37">
        <v>76</v>
      </c>
      <c r="K37">
        <v>30</v>
      </c>
    </row>
    <row r="38" spans="1:11">
      <c r="A38" t="s">
        <v>146</v>
      </c>
      <c r="B38">
        <v>1</v>
      </c>
      <c r="C38">
        <v>2</v>
      </c>
      <c r="D38">
        <v>4</v>
      </c>
      <c r="E38">
        <v>0</v>
      </c>
      <c r="F38">
        <v>4</v>
      </c>
      <c r="G38">
        <v>2</v>
      </c>
      <c r="H38">
        <v>1</v>
      </c>
      <c r="I38">
        <v>2</v>
      </c>
      <c r="J38">
        <v>0</v>
      </c>
      <c r="K38">
        <v>1</v>
      </c>
    </row>
    <row r="39" spans="1:11">
      <c r="A39" t="s">
        <v>147</v>
      </c>
      <c r="B39">
        <v>0</v>
      </c>
      <c r="C39">
        <v>2</v>
      </c>
      <c r="D39">
        <v>1</v>
      </c>
      <c r="E39">
        <v>1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148</v>
      </c>
      <c r="B40">
        <v>0</v>
      </c>
      <c r="C40">
        <v>2</v>
      </c>
      <c r="D40">
        <v>0</v>
      </c>
      <c r="E40">
        <v>31</v>
      </c>
      <c r="F40">
        <v>21</v>
      </c>
      <c r="G40">
        <v>22</v>
      </c>
      <c r="H40">
        <v>11</v>
      </c>
      <c r="I40">
        <v>3</v>
      </c>
      <c r="J40">
        <v>0</v>
      </c>
      <c r="K40">
        <v>1</v>
      </c>
    </row>
    <row r="41" spans="1:11">
      <c r="A41" t="s">
        <v>151</v>
      </c>
      <c r="B41">
        <v>0</v>
      </c>
      <c r="C41">
        <v>1</v>
      </c>
      <c r="D41">
        <v>0</v>
      </c>
      <c r="E41">
        <v>16</v>
      </c>
      <c r="F41">
        <v>14</v>
      </c>
      <c r="G41">
        <v>2</v>
      </c>
      <c r="H41">
        <v>4</v>
      </c>
      <c r="I41">
        <v>4</v>
      </c>
      <c r="J41">
        <v>0</v>
      </c>
      <c r="K41">
        <v>0</v>
      </c>
    </row>
    <row r="42" spans="1:11">
      <c r="A42" t="s">
        <v>152</v>
      </c>
      <c r="B42">
        <v>1</v>
      </c>
      <c r="C42">
        <v>0</v>
      </c>
      <c r="D42">
        <v>5</v>
      </c>
      <c r="E42">
        <v>0</v>
      </c>
      <c r="F42">
        <v>8</v>
      </c>
      <c r="G42">
        <v>13</v>
      </c>
      <c r="H42">
        <v>0</v>
      </c>
      <c r="I42">
        <v>2</v>
      </c>
      <c r="J42">
        <v>2</v>
      </c>
      <c r="K42">
        <v>1</v>
      </c>
    </row>
    <row r="43" spans="1:11">
      <c r="A43" t="s">
        <v>153</v>
      </c>
      <c r="B43">
        <v>1</v>
      </c>
      <c r="C43">
        <v>2</v>
      </c>
      <c r="D43">
        <v>9</v>
      </c>
      <c r="E43">
        <v>0</v>
      </c>
      <c r="F43">
        <v>2</v>
      </c>
      <c r="G43">
        <v>2</v>
      </c>
      <c r="H43">
        <v>0</v>
      </c>
      <c r="I43">
        <v>1</v>
      </c>
      <c r="J43">
        <v>0</v>
      </c>
      <c r="K43">
        <v>0</v>
      </c>
    </row>
    <row r="44" spans="1:11">
      <c r="A44" t="s">
        <v>154</v>
      </c>
      <c r="B44">
        <v>0</v>
      </c>
      <c r="C44">
        <v>2</v>
      </c>
      <c r="D44">
        <v>17</v>
      </c>
      <c r="E44">
        <v>2</v>
      </c>
      <c r="F44">
        <v>8</v>
      </c>
      <c r="G44">
        <v>19</v>
      </c>
      <c r="H44">
        <v>3</v>
      </c>
      <c r="I44">
        <v>8</v>
      </c>
      <c r="J44">
        <v>4</v>
      </c>
      <c r="K44">
        <v>4</v>
      </c>
    </row>
    <row r="45" spans="1:11">
      <c r="A45" t="s">
        <v>155</v>
      </c>
      <c r="B45">
        <v>1</v>
      </c>
      <c r="C45">
        <v>3</v>
      </c>
      <c r="D45">
        <v>7</v>
      </c>
      <c r="E45">
        <v>1</v>
      </c>
      <c r="F45">
        <v>5</v>
      </c>
      <c r="G45">
        <v>2</v>
      </c>
      <c r="H45">
        <v>2</v>
      </c>
      <c r="I45">
        <v>2</v>
      </c>
      <c r="J45">
        <v>0</v>
      </c>
      <c r="K45">
        <v>0</v>
      </c>
    </row>
    <row r="46" spans="1:11">
      <c r="A46" t="s">
        <v>156</v>
      </c>
      <c r="B46">
        <v>88</v>
      </c>
      <c r="C46">
        <v>57</v>
      </c>
      <c r="D46">
        <v>150</v>
      </c>
      <c r="E46">
        <v>193</v>
      </c>
      <c r="F46">
        <v>208</v>
      </c>
      <c r="G46">
        <v>198</v>
      </c>
      <c r="H46">
        <v>135</v>
      </c>
      <c r="I46">
        <v>45</v>
      </c>
      <c r="J46">
        <v>115</v>
      </c>
      <c r="K46">
        <v>151</v>
      </c>
    </row>
    <row r="47" spans="1:11">
      <c r="A47" t="s">
        <v>160</v>
      </c>
      <c r="B47">
        <v>61</v>
      </c>
      <c r="C47">
        <v>104</v>
      </c>
      <c r="D47">
        <v>140</v>
      </c>
      <c r="E47">
        <v>177</v>
      </c>
      <c r="F47">
        <v>204</v>
      </c>
      <c r="G47">
        <v>54</v>
      </c>
      <c r="H47">
        <v>119</v>
      </c>
      <c r="I47">
        <v>67</v>
      </c>
      <c r="J47">
        <v>76</v>
      </c>
      <c r="K47">
        <v>30</v>
      </c>
    </row>
    <row r="83" spans="1:11">
      <c r="A83" t="s">
        <v>0</v>
      </c>
      <c r="B83" t="s">
        <v>447</v>
      </c>
      <c r="C83" t="s">
        <v>448</v>
      </c>
      <c r="D83" t="s">
        <v>449</v>
      </c>
      <c r="E83" t="s">
        <v>450</v>
      </c>
      <c r="F83" t="s">
        <v>451</v>
      </c>
      <c r="G83" t="s">
        <v>452</v>
      </c>
      <c r="H83" t="s">
        <v>453</v>
      </c>
      <c r="I83" t="s">
        <v>454</v>
      </c>
      <c r="J83" t="s">
        <v>455</v>
      </c>
      <c r="K83" t="s">
        <v>456</v>
      </c>
    </row>
    <row r="84" spans="1:11">
      <c r="A84" t="s">
        <v>205</v>
      </c>
      <c r="B84" s="2">
        <v>2</v>
      </c>
      <c r="C84" s="2">
        <v>1</v>
      </c>
      <c r="D84" s="2">
        <v>27</v>
      </c>
      <c r="E84" s="2">
        <v>6</v>
      </c>
      <c r="F84" s="2">
        <v>21</v>
      </c>
      <c r="G84" s="2">
        <v>45</v>
      </c>
      <c r="H84" s="2">
        <v>0</v>
      </c>
      <c r="I84" s="2">
        <v>3</v>
      </c>
      <c r="J84" s="2">
        <v>11</v>
      </c>
      <c r="K84" s="2">
        <v>14</v>
      </c>
    </row>
    <row r="85" spans="1:11">
      <c r="A85" t="s">
        <v>206</v>
      </c>
      <c r="B85" s="2">
        <v>1</v>
      </c>
      <c r="C85" s="2">
        <v>7</v>
      </c>
      <c r="D85" s="2">
        <v>23</v>
      </c>
      <c r="E85" s="2">
        <v>12</v>
      </c>
      <c r="F85" s="2">
        <v>21</v>
      </c>
      <c r="G85" s="2">
        <v>4</v>
      </c>
      <c r="H85" s="2">
        <v>0</v>
      </c>
      <c r="I85" s="2">
        <v>5</v>
      </c>
      <c r="J85" s="2">
        <v>10</v>
      </c>
      <c r="K85" s="2">
        <v>4</v>
      </c>
    </row>
    <row r="86" spans="1:11">
      <c r="A86" t="s">
        <v>457</v>
      </c>
      <c r="B86">
        <f>SUM('Sheet 1'!B149,'Sheet 1'!B151,'Sheet 1'!B153,'Sheet 1'!B155)</f>
        <v>12</v>
      </c>
      <c r="C86">
        <f>SUM('Sheet 1'!C149,'Sheet 1'!C151,'Sheet 1'!C153,'Sheet 1'!C155)</f>
        <v>1</v>
      </c>
      <c r="D86">
        <f>SUM('Sheet 1'!D149,'Sheet 1'!D151,'Sheet 1'!D153,'Sheet 1'!D155)</f>
        <v>37</v>
      </c>
      <c r="E86">
        <f>SUM('Sheet 1'!E149,'Sheet 1'!E151,'Sheet 1'!E153,'Sheet 1'!E155)</f>
        <v>82</v>
      </c>
      <c r="F86">
        <f>SUM('Sheet 1'!F149,'Sheet 1'!F151,'Sheet 1'!F153,'Sheet 1'!F155)</f>
        <v>124</v>
      </c>
      <c r="G86">
        <f>SUM('Sheet 1'!G149,'Sheet 1'!G151,'Sheet 1'!G153,'Sheet 1'!G155)</f>
        <v>14</v>
      </c>
      <c r="H86">
        <f>SUM('Sheet 1'!H149,'Sheet 1'!H151,'Sheet 1'!H153,'Sheet 1'!H155)</f>
        <v>12</v>
      </c>
      <c r="I86">
        <f>SUM('Sheet 1'!I149,'Sheet 1'!I151,'Sheet 1'!I153,'Sheet 1'!I155)</f>
        <v>0</v>
      </c>
      <c r="J86">
        <f>SUM('Sheet 1'!J149,'Sheet 1'!J151,'Sheet 1'!J153,'Sheet 1'!J155)</f>
        <v>24</v>
      </c>
      <c r="K86">
        <f>SUM('Sheet 1'!K149,'Sheet 1'!K151,'Sheet 1'!K153,'Sheet 1'!K155)</f>
        <v>3</v>
      </c>
    </row>
    <row r="87" spans="1:11">
      <c r="A87" t="s">
        <v>458</v>
      </c>
      <c r="B87">
        <f>SUM('Sheet 1'!B150,'Sheet 1'!B152,'Sheet 1'!B154,'Sheet 1'!B156)</f>
        <v>5</v>
      </c>
      <c r="C87">
        <f>SUM('Sheet 1'!C150,'Sheet 1'!C152,'Sheet 1'!C154,'Sheet 1'!C156)</f>
        <v>1</v>
      </c>
      <c r="D87">
        <f>SUM('Sheet 1'!D150,'Sheet 1'!D152,'Sheet 1'!D154,'Sheet 1'!D156)</f>
        <v>40</v>
      </c>
      <c r="E87">
        <f>SUM('Sheet 1'!E150,'Sheet 1'!E152,'Sheet 1'!E154,'Sheet 1'!E156)</f>
        <v>62</v>
      </c>
      <c r="F87">
        <f>SUM('Sheet 1'!F150,'Sheet 1'!F152,'Sheet 1'!F154,'Sheet 1'!F156)</f>
        <v>65</v>
      </c>
      <c r="G87">
        <f>SUM('Sheet 1'!G150,'Sheet 1'!G152,'Sheet 1'!G154,'Sheet 1'!G156)</f>
        <v>10</v>
      </c>
      <c r="H87">
        <f>SUM('Sheet 1'!H150,'Sheet 1'!H152,'Sheet 1'!H154,'Sheet 1'!H156)</f>
        <v>7</v>
      </c>
      <c r="I87">
        <f>SUM('Sheet 1'!I150,'Sheet 1'!I152,'Sheet 1'!I154,'Sheet 1'!I156)</f>
        <v>0</v>
      </c>
      <c r="J87">
        <f>SUM('Sheet 1'!J150,'Sheet 1'!J152,'Sheet 1'!J154,'Sheet 1'!J156)</f>
        <v>23</v>
      </c>
      <c r="K87">
        <f>SUM('Sheet 1'!K150,'Sheet 1'!K152,'Sheet 1'!K154,'Sheet 1'!K156)</f>
        <v>0</v>
      </c>
    </row>
    <row r="117" spans="1:11">
      <c r="A117" t="s">
        <v>0</v>
      </c>
      <c r="B117" t="s">
        <v>447</v>
      </c>
      <c r="C117" t="s">
        <v>448</v>
      </c>
      <c r="D117" t="s">
        <v>449</v>
      </c>
      <c r="E117" t="s">
        <v>450</v>
      </c>
      <c r="F117" t="s">
        <v>451</v>
      </c>
      <c r="G117" t="s">
        <v>452</v>
      </c>
      <c r="H117" t="s">
        <v>453</v>
      </c>
      <c r="I117" t="s">
        <v>454</v>
      </c>
      <c r="J117" t="s">
        <v>455</v>
      </c>
      <c r="K117" t="s">
        <v>456</v>
      </c>
    </row>
    <row r="118" spans="1:11">
      <c r="A118" t="s">
        <v>215</v>
      </c>
      <c r="B118" s="2">
        <v>0</v>
      </c>
      <c r="C118" s="2">
        <v>2</v>
      </c>
      <c r="D118" s="2">
        <v>9</v>
      </c>
      <c r="E118" s="2">
        <v>1</v>
      </c>
      <c r="F118" s="2">
        <v>5</v>
      </c>
      <c r="G118" s="2">
        <v>6</v>
      </c>
      <c r="H118" s="2">
        <v>0</v>
      </c>
      <c r="I118" s="2">
        <v>4</v>
      </c>
      <c r="J118" s="2">
        <v>2</v>
      </c>
      <c r="K118" s="2">
        <v>2</v>
      </c>
    </row>
    <row r="119" spans="1:11">
      <c r="A119" t="s">
        <v>216</v>
      </c>
      <c r="B119" s="2">
        <v>1</v>
      </c>
      <c r="C119" s="2">
        <v>1</v>
      </c>
      <c r="D119" s="2">
        <v>3</v>
      </c>
      <c r="E119" s="2">
        <v>0</v>
      </c>
      <c r="F119" s="2">
        <v>2</v>
      </c>
      <c r="G119" s="2">
        <v>1</v>
      </c>
      <c r="H119" s="2">
        <v>0</v>
      </c>
      <c r="I119" s="2">
        <v>1</v>
      </c>
      <c r="J119" s="2">
        <v>0</v>
      </c>
      <c r="K119" s="2">
        <v>0</v>
      </c>
    </row>
    <row r="120" spans="1:11">
      <c r="A120" t="s">
        <v>217</v>
      </c>
      <c r="B120" s="2">
        <v>1</v>
      </c>
      <c r="C120" s="2">
        <v>9</v>
      </c>
      <c r="D120" s="2">
        <v>26</v>
      </c>
      <c r="E120" s="2">
        <v>5</v>
      </c>
      <c r="F120" s="2">
        <v>86</v>
      </c>
      <c r="G120" s="2">
        <v>24</v>
      </c>
      <c r="H120" s="2">
        <v>0</v>
      </c>
      <c r="I120" s="2">
        <v>12</v>
      </c>
      <c r="J120" s="2">
        <v>7</v>
      </c>
      <c r="K120" s="2">
        <v>3</v>
      </c>
    </row>
    <row r="121" spans="1:11">
      <c r="A121" t="s">
        <v>219</v>
      </c>
      <c r="B121" s="2">
        <v>4</v>
      </c>
      <c r="C121" s="2">
        <v>10</v>
      </c>
      <c r="D121" s="2">
        <v>17</v>
      </c>
      <c r="E121" s="2">
        <v>7</v>
      </c>
      <c r="F121" s="2">
        <v>31</v>
      </c>
      <c r="G121" s="2">
        <v>4</v>
      </c>
      <c r="H121" s="2">
        <v>0</v>
      </c>
      <c r="I121" s="2">
        <v>5</v>
      </c>
      <c r="J121" s="2">
        <v>3</v>
      </c>
      <c r="K121" s="2">
        <v>1</v>
      </c>
    </row>
    <row r="122" spans="1:11">
      <c r="A122" t="s">
        <v>220</v>
      </c>
      <c r="B122" s="2">
        <v>0</v>
      </c>
      <c r="C122" s="2">
        <v>0</v>
      </c>
      <c r="D122" s="2">
        <v>8</v>
      </c>
      <c r="E122" s="2">
        <v>2</v>
      </c>
      <c r="F122" s="2">
        <v>2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</row>
    <row r="123" spans="1:11">
      <c r="A123" t="s">
        <v>221</v>
      </c>
      <c r="B123" s="2">
        <v>0</v>
      </c>
      <c r="C123" s="2">
        <v>1</v>
      </c>
      <c r="D123" s="2">
        <v>4</v>
      </c>
      <c r="E123" s="2">
        <v>3</v>
      </c>
      <c r="F123" s="2">
        <v>3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</row>
    <row r="158" spans="1:11">
      <c r="A158" t="s">
        <v>0</v>
      </c>
      <c r="B158" t="s">
        <v>447</v>
      </c>
      <c r="C158" t="s">
        <v>448</v>
      </c>
      <c r="D158" t="s">
        <v>449</v>
      </c>
      <c r="E158" t="s">
        <v>450</v>
      </c>
      <c r="F158" t="s">
        <v>451</v>
      </c>
      <c r="G158" t="s">
        <v>452</v>
      </c>
      <c r="H158" t="s">
        <v>453</v>
      </c>
      <c r="I158" t="s">
        <v>454</v>
      </c>
      <c r="J158" t="s">
        <v>455</v>
      </c>
      <c r="K158" t="s">
        <v>456</v>
      </c>
    </row>
    <row r="159" spans="1:11">
      <c r="A159" t="s">
        <v>170</v>
      </c>
      <c r="B159" s="15">
        <v>290</v>
      </c>
      <c r="C159" s="15">
        <v>180</v>
      </c>
      <c r="D159" s="15">
        <v>675</v>
      </c>
      <c r="E159" s="15">
        <v>777</v>
      </c>
      <c r="F159" s="15">
        <v>808</v>
      </c>
      <c r="G159" s="15">
        <v>619</v>
      </c>
      <c r="H159" s="15">
        <v>542</v>
      </c>
      <c r="I159" s="15">
        <v>202</v>
      </c>
      <c r="J159" s="15">
        <v>476</v>
      </c>
      <c r="K159" s="15">
        <v>591</v>
      </c>
    </row>
    <row r="160" spans="1:11">
      <c r="A160" t="s">
        <v>180</v>
      </c>
      <c r="B160" s="15">
        <v>194</v>
      </c>
      <c r="C160" s="15">
        <v>465</v>
      </c>
      <c r="D160" s="15">
        <v>563</v>
      </c>
      <c r="E160" s="15">
        <v>613</v>
      </c>
      <c r="F160" s="15">
        <v>678</v>
      </c>
      <c r="G160" s="15">
        <v>128</v>
      </c>
      <c r="H160" s="15">
        <v>467</v>
      </c>
      <c r="I160" s="15">
        <v>209</v>
      </c>
      <c r="J160" s="15">
        <v>270</v>
      </c>
      <c r="K160" s="15">
        <v>132</v>
      </c>
    </row>
    <row r="161" spans="1:11">
      <c r="A161" t="s">
        <v>191</v>
      </c>
      <c r="B161" s="15">
        <v>51</v>
      </c>
      <c r="C161" s="15">
        <v>15</v>
      </c>
      <c r="D161" s="15">
        <v>56</v>
      </c>
      <c r="E161" s="15">
        <v>132</v>
      </c>
      <c r="F161" s="15">
        <v>78</v>
      </c>
      <c r="G161" s="15">
        <v>115</v>
      </c>
      <c r="H161" s="15">
        <v>93</v>
      </c>
      <c r="I161" s="15">
        <v>0</v>
      </c>
      <c r="J161" s="15">
        <v>64</v>
      </c>
      <c r="K161" s="15">
        <v>109</v>
      </c>
    </row>
    <row r="162" spans="1:11">
      <c r="A162" t="s">
        <v>195</v>
      </c>
      <c r="B162" s="15">
        <v>23</v>
      </c>
      <c r="C162" s="15">
        <v>33</v>
      </c>
      <c r="D162" s="15">
        <v>56</v>
      </c>
      <c r="E162" s="15">
        <v>121</v>
      </c>
      <c r="F162" s="15">
        <v>48</v>
      </c>
      <c r="G162" s="15">
        <v>27</v>
      </c>
      <c r="H162" s="15">
        <v>41</v>
      </c>
      <c r="I162" s="15">
        <v>0</v>
      </c>
      <c r="J162" s="15">
        <v>41</v>
      </c>
      <c r="K162" s="15">
        <v>21</v>
      </c>
    </row>
    <row r="163" spans="1:11">
      <c r="A163" t="s">
        <v>197</v>
      </c>
      <c r="B163" s="15">
        <v>31</v>
      </c>
      <c r="C163" s="15">
        <v>10</v>
      </c>
      <c r="D163" s="15">
        <v>45</v>
      </c>
      <c r="E163" s="15">
        <v>103</v>
      </c>
      <c r="F163" s="15">
        <v>65</v>
      </c>
      <c r="G163" s="15">
        <v>116</v>
      </c>
      <c r="H163" s="15">
        <v>71</v>
      </c>
      <c r="I163" s="15">
        <v>0</v>
      </c>
      <c r="J163" s="15">
        <v>46</v>
      </c>
      <c r="K163" s="15">
        <v>92</v>
      </c>
    </row>
    <row r="164" spans="1:11">
      <c r="A164" t="s">
        <v>202</v>
      </c>
      <c r="B164" s="15">
        <v>12</v>
      </c>
      <c r="C164" s="15">
        <v>22</v>
      </c>
      <c r="D164" s="15">
        <v>35</v>
      </c>
      <c r="E164" s="15">
        <v>84</v>
      </c>
      <c r="F164" s="15">
        <v>16</v>
      </c>
      <c r="G164" s="15">
        <v>27</v>
      </c>
      <c r="H164" s="15">
        <v>38</v>
      </c>
      <c r="I164" s="15">
        <v>0</v>
      </c>
      <c r="J164" s="15">
        <v>17</v>
      </c>
      <c r="K164" s="15">
        <v>14</v>
      </c>
    </row>
    <row r="165" spans="1:11">
      <c r="A165" t="s">
        <v>410</v>
      </c>
      <c r="B165" s="15">
        <v>106</v>
      </c>
      <c r="C165" s="15">
        <v>14</v>
      </c>
      <c r="D165" s="15">
        <v>43</v>
      </c>
      <c r="E165" s="15">
        <v>61</v>
      </c>
      <c r="F165" s="15">
        <v>61</v>
      </c>
      <c r="G165" s="15">
        <v>91</v>
      </c>
      <c r="H165" s="15">
        <v>38</v>
      </c>
      <c r="I165" s="15">
        <v>0</v>
      </c>
      <c r="J165" s="15">
        <v>29</v>
      </c>
      <c r="K165" s="15">
        <v>114</v>
      </c>
    </row>
    <row r="166" spans="1:11">
      <c r="A166" t="s">
        <v>414</v>
      </c>
      <c r="B166" s="15">
        <v>69</v>
      </c>
      <c r="C166" s="15">
        <v>16</v>
      </c>
      <c r="D166" s="15">
        <v>24</v>
      </c>
      <c r="E166" s="15">
        <v>30</v>
      </c>
      <c r="F166" s="15">
        <v>25</v>
      </c>
      <c r="G166" s="15">
        <v>27</v>
      </c>
      <c r="H166" s="15">
        <v>40</v>
      </c>
      <c r="I166" s="15">
        <v>0</v>
      </c>
      <c r="J166" s="15">
        <v>12</v>
      </c>
      <c r="K166" s="15">
        <v>18</v>
      </c>
    </row>
    <row r="167" spans="1:11">
      <c r="A167" t="s">
        <v>415</v>
      </c>
      <c r="B167" s="15">
        <v>327</v>
      </c>
      <c r="C167" s="15">
        <v>0</v>
      </c>
      <c r="D167" s="15">
        <v>368</v>
      </c>
      <c r="E167" s="15">
        <v>1799</v>
      </c>
      <c r="F167" s="15">
        <v>3249</v>
      </c>
      <c r="G167" s="15">
        <v>550</v>
      </c>
      <c r="H167" s="15">
        <v>981</v>
      </c>
      <c r="I167" s="15">
        <v>0</v>
      </c>
      <c r="J167" s="15">
        <v>297</v>
      </c>
      <c r="K167" s="15">
        <v>746</v>
      </c>
    </row>
    <row r="168" spans="1:11">
      <c r="A168" t="s">
        <v>424</v>
      </c>
      <c r="B168" s="15">
        <v>132</v>
      </c>
      <c r="C168" s="15">
        <v>0</v>
      </c>
      <c r="D168" s="15">
        <v>286</v>
      </c>
      <c r="E168" s="15">
        <v>797</v>
      </c>
      <c r="F168" s="15">
        <v>1688</v>
      </c>
      <c r="G168" s="15">
        <v>138</v>
      </c>
      <c r="H168" s="15">
        <v>644</v>
      </c>
      <c r="I168" s="15">
        <v>0</v>
      </c>
      <c r="J168" s="15">
        <v>157</v>
      </c>
      <c r="K168" s="15">
        <v>200</v>
      </c>
    </row>
    <row r="169" spans="1:11">
      <c r="A169" t="s">
        <v>446</v>
      </c>
      <c r="B169" s="15">
        <f>SUM(B159:B168)</f>
        <v>1235</v>
      </c>
      <c r="C169" s="15">
        <f t="shared" ref="C169:K169" si="0">SUM(C159:C168)</f>
        <v>755</v>
      </c>
      <c r="D169" s="15">
        <f t="shared" si="0"/>
        <v>2151</v>
      </c>
      <c r="E169" s="15">
        <f t="shared" si="0"/>
        <v>4517</v>
      </c>
      <c r="F169" s="15">
        <f t="shared" si="0"/>
        <v>6716</v>
      </c>
      <c r="G169" s="15">
        <f t="shared" si="0"/>
        <v>1838</v>
      </c>
      <c r="H169" s="15">
        <f t="shared" si="0"/>
        <v>2955</v>
      </c>
      <c r="I169" s="15">
        <f t="shared" si="0"/>
        <v>411</v>
      </c>
      <c r="J169" s="15">
        <f t="shared" si="0"/>
        <v>1409</v>
      </c>
      <c r="K169" s="15">
        <f t="shared" si="0"/>
        <v>2037</v>
      </c>
    </row>
    <row r="205" spans="1:11">
      <c r="A205" t="s">
        <v>0</v>
      </c>
      <c r="B205" t="s">
        <v>447</v>
      </c>
      <c r="C205" t="s">
        <v>448</v>
      </c>
      <c r="D205" t="s">
        <v>449</v>
      </c>
      <c r="E205" t="s">
        <v>450</v>
      </c>
      <c r="F205" t="s">
        <v>451</v>
      </c>
      <c r="G205" t="s">
        <v>452</v>
      </c>
      <c r="H205" t="s">
        <v>453</v>
      </c>
      <c r="I205" t="s">
        <v>454</v>
      </c>
      <c r="J205" t="s">
        <v>455</v>
      </c>
      <c r="K205" t="s">
        <v>456</v>
      </c>
    </row>
    <row r="206" spans="1:11">
      <c r="A206" t="s">
        <v>232</v>
      </c>
      <c r="B206" s="2">
        <v>5</v>
      </c>
      <c r="C206" s="2">
        <v>12</v>
      </c>
      <c r="D206" s="2">
        <v>75</v>
      </c>
      <c r="E206" s="2">
        <v>77</v>
      </c>
      <c r="F206" s="2">
        <v>65</v>
      </c>
      <c r="G206" s="2">
        <v>8</v>
      </c>
      <c r="H206" s="2">
        <v>3</v>
      </c>
      <c r="I206" s="2">
        <v>22</v>
      </c>
      <c r="J206" s="2">
        <v>24</v>
      </c>
      <c r="K206" s="2">
        <v>9</v>
      </c>
    </row>
    <row r="207" spans="1:11">
      <c r="A207" t="s">
        <v>235</v>
      </c>
      <c r="B207" s="2">
        <v>1</v>
      </c>
      <c r="C207" s="2">
        <v>45</v>
      </c>
      <c r="D207" s="2">
        <v>92</v>
      </c>
      <c r="E207" s="2">
        <v>74</v>
      </c>
      <c r="F207" s="2">
        <v>63</v>
      </c>
      <c r="G207" s="2">
        <v>4</v>
      </c>
      <c r="H207" s="2">
        <v>3</v>
      </c>
      <c r="I207" s="2">
        <v>28</v>
      </c>
      <c r="J207" s="2">
        <v>11</v>
      </c>
      <c r="K207" s="2">
        <v>0</v>
      </c>
    </row>
    <row r="208" spans="1:11">
      <c r="A208" t="s">
        <v>238</v>
      </c>
      <c r="B208" s="2">
        <v>8</v>
      </c>
      <c r="C208" s="2">
        <v>15</v>
      </c>
      <c r="D208" s="2">
        <v>37</v>
      </c>
      <c r="E208" s="2">
        <v>49</v>
      </c>
      <c r="F208" s="2">
        <v>86</v>
      </c>
      <c r="G208" s="2">
        <v>9</v>
      </c>
      <c r="H208" s="2">
        <v>17</v>
      </c>
      <c r="I208" s="2">
        <v>0</v>
      </c>
      <c r="J208" s="2">
        <v>27</v>
      </c>
      <c r="K208" s="2">
        <v>12</v>
      </c>
    </row>
    <row r="209" spans="1:11">
      <c r="A209" t="s">
        <v>239</v>
      </c>
      <c r="B209" s="2">
        <v>9</v>
      </c>
      <c r="C209" s="2">
        <v>95</v>
      </c>
      <c r="D209" s="2">
        <v>26</v>
      </c>
      <c r="E209" s="2">
        <v>46</v>
      </c>
      <c r="F209" s="2">
        <v>83</v>
      </c>
      <c r="G209" s="2">
        <v>1</v>
      </c>
      <c r="H209" s="2">
        <v>21</v>
      </c>
      <c r="I209" s="2">
        <v>0</v>
      </c>
      <c r="J209" s="2">
        <v>24</v>
      </c>
      <c r="K209" s="2">
        <v>2</v>
      </c>
    </row>
    <row r="210" spans="1:11">
      <c r="A210" t="s">
        <v>241</v>
      </c>
      <c r="B210" s="2">
        <v>12</v>
      </c>
      <c r="C210" s="2">
        <v>20</v>
      </c>
      <c r="D210" s="2">
        <v>26</v>
      </c>
      <c r="E210" s="2">
        <v>31</v>
      </c>
      <c r="F210" s="2">
        <v>54</v>
      </c>
      <c r="G210" s="2">
        <v>9</v>
      </c>
      <c r="H210" s="2">
        <v>11</v>
      </c>
      <c r="I210" s="2">
        <v>0</v>
      </c>
      <c r="J210" s="2">
        <v>34</v>
      </c>
      <c r="K210" s="2">
        <v>17</v>
      </c>
    </row>
    <row r="211" spans="1:11">
      <c r="A211" t="s">
        <v>242</v>
      </c>
      <c r="B211" s="2">
        <v>9</v>
      </c>
      <c r="C211" s="2">
        <v>55</v>
      </c>
      <c r="D211" s="2">
        <v>16</v>
      </c>
      <c r="E211" s="2">
        <v>29</v>
      </c>
      <c r="F211" s="2">
        <v>37</v>
      </c>
      <c r="G211" s="2">
        <v>1</v>
      </c>
      <c r="H211" s="2">
        <v>31</v>
      </c>
      <c r="I211" s="2">
        <v>0</v>
      </c>
      <c r="J211" s="2">
        <v>13</v>
      </c>
      <c r="K211" s="2">
        <v>4</v>
      </c>
    </row>
    <row r="212" spans="1:11">
      <c r="A212" t="s">
        <v>439</v>
      </c>
      <c r="B212" s="2">
        <v>13</v>
      </c>
      <c r="C212" s="2">
        <v>10</v>
      </c>
      <c r="D212" s="2">
        <v>17</v>
      </c>
      <c r="E212" s="2">
        <v>26</v>
      </c>
      <c r="F212" s="2">
        <v>46</v>
      </c>
      <c r="G212" s="2">
        <v>8</v>
      </c>
      <c r="H212" s="2">
        <v>16</v>
      </c>
      <c r="I212" s="2">
        <v>0</v>
      </c>
      <c r="J212" s="2">
        <v>23</v>
      </c>
      <c r="K212" s="2">
        <v>14</v>
      </c>
    </row>
    <row r="213" spans="1:11">
      <c r="A213" t="s">
        <v>440</v>
      </c>
      <c r="B213" s="2">
        <v>6</v>
      </c>
      <c r="C213" s="2">
        <v>25</v>
      </c>
      <c r="D213" s="2">
        <v>14</v>
      </c>
      <c r="E213" s="2">
        <v>16</v>
      </c>
      <c r="F213" s="2">
        <v>32</v>
      </c>
      <c r="G213" s="2">
        <v>2</v>
      </c>
      <c r="H213" s="2">
        <v>12</v>
      </c>
      <c r="I213" s="2">
        <v>0</v>
      </c>
      <c r="J213" s="2">
        <v>14</v>
      </c>
      <c r="K213" s="2">
        <v>4</v>
      </c>
    </row>
    <row r="214" spans="1:11">
      <c r="A214" t="s">
        <v>441</v>
      </c>
      <c r="B214" s="2">
        <v>10</v>
      </c>
      <c r="C214" s="2">
        <v>7</v>
      </c>
      <c r="D214" s="2">
        <v>16</v>
      </c>
      <c r="E214" s="2">
        <v>40</v>
      </c>
      <c r="F214" s="2">
        <v>47</v>
      </c>
      <c r="G214" s="2">
        <v>25</v>
      </c>
      <c r="H214" s="2">
        <v>60</v>
      </c>
      <c r="I214" s="2">
        <v>0</v>
      </c>
      <c r="J214" s="2">
        <v>27</v>
      </c>
      <c r="K214" s="2">
        <v>37</v>
      </c>
    </row>
    <row r="215" spans="1:11">
      <c r="A215" t="s">
        <v>442</v>
      </c>
      <c r="B215" s="2">
        <v>8</v>
      </c>
      <c r="C215" s="2">
        <v>15</v>
      </c>
      <c r="D215" s="2">
        <v>15</v>
      </c>
      <c r="E215" s="2">
        <v>16</v>
      </c>
      <c r="F215" s="2">
        <v>38</v>
      </c>
      <c r="G215" s="2">
        <v>12</v>
      </c>
      <c r="H215" s="2">
        <v>70</v>
      </c>
      <c r="I215" s="2">
        <v>0</v>
      </c>
      <c r="J215" s="2">
        <v>21</v>
      </c>
      <c r="K215" s="2">
        <v>13</v>
      </c>
    </row>
    <row r="216" spans="1:11">
      <c r="A216" t="s">
        <v>446</v>
      </c>
      <c r="B216">
        <f>SUM(B206:B215)</f>
        <v>81</v>
      </c>
      <c r="C216">
        <f t="shared" ref="C216:K216" si="1">SUM(C206:C215)</f>
        <v>299</v>
      </c>
      <c r="D216">
        <f t="shared" si="1"/>
        <v>334</v>
      </c>
      <c r="E216">
        <f t="shared" si="1"/>
        <v>404</v>
      </c>
      <c r="F216">
        <f t="shared" si="1"/>
        <v>551</v>
      </c>
      <c r="G216">
        <f t="shared" si="1"/>
        <v>79</v>
      </c>
      <c r="H216">
        <f t="shared" si="1"/>
        <v>244</v>
      </c>
      <c r="I216">
        <f t="shared" si="1"/>
        <v>50</v>
      </c>
      <c r="J216">
        <f t="shared" si="1"/>
        <v>218</v>
      </c>
      <c r="K216">
        <f t="shared" si="1"/>
        <v>112</v>
      </c>
    </row>
    <row r="253" spans="1:11">
      <c r="A253" t="s">
        <v>0</v>
      </c>
      <c r="B253" t="s">
        <v>447</v>
      </c>
      <c r="C253" t="s">
        <v>448</v>
      </c>
      <c r="D253" t="s">
        <v>449</v>
      </c>
      <c r="E253" t="s">
        <v>450</v>
      </c>
      <c r="F253" t="s">
        <v>451</v>
      </c>
      <c r="G253" t="s">
        <v>452</v>
      </c>
      <c r="H253" t="s">
        <v>453</v>
      </c>
      <c r="I253" t="s">
        <v>454</v>
      </c>
      <c r="J253" t="s">
        <v>455</v>
      </c>
      <c r="K253" t="s">
        <v>456</v>
      </c>
    </row>
    <row r="254" spans="1:11">
      <c r="A254" t="s">
        <v>260</v>
      </c>
      <c r="B254">
        <v>6.62</v>
      </c>
      <c r="C254">
        <v>7.32</v>
      </c>
      <c r="D254">
        <v>6.65</v>
      </c>
      <c r="E254">
        <v>6.7</v>
      </c>
      <c r="F254">
        <v>6.41</v>
      </c>
      <c r="G254">
        <v>7.55</v>
      </c>
      <c r="H254">
        <v>6.41</v>
      </c>
      <c r="I254">
        <v>7.4</v>
      </c>
      <c r="J254">
        <v>6.66</v>
      </c>
      <c r="K254">
        <v>6.71</v>
      </c>
    </row>
    <row r="255" spans="1:11">
      <c r="A255" t="s">
        <v>270</v>
      </c>
      <c r="B255">
        <v>6.71</v>
      </c>
      <c r="C255">
        <v>7.32</v>
      </c>
      <c r="D255">
        <v>6.87</v>
      </c>
      <c r="E255">
        <v>6.98</v>
      </c>
      <c r="F255">
        <v>6.61</v>
      </c>
      <c r="G255">
        <v>7.51</v>
      </c>
      <c r="H255">
        <v>6.43</v>
      </c>
      <c r="I255">
        <v>7.71</v>
      </c>
      <c r="J255">
        <v>6.7</v>
      </c>
      <c r="K255">
        <v>6.66</v>
      </c>
    </row>
    <row r="280" spans="1:11">
      <c r="A280" t="s">
        <v>0</v>
      </c>
      <c r="B280" t="s">
        <v>447</v>
      </c>
      <c r="C280" t="s">
        <v>448</v>
      </c>
      <c r="D280" t="s">
        <v>449</v>
      </c>
      <c r="E280" t="s">
        <v>450</v>
      </c>
      <c r="F280" t="s">
        <v>451</v>
      </c>
      <c r="G280" t="s">
        <v>452</v>
      </c>
      <c r="H280" t="s">
        <v>453</v>
      </c>
      <c r="I280" t="s">
        <v>454</v>
      </c>
      <c r="J280" t="s">
        <v>455</v>
      </c>
      <c r="K280" t="s">
        <v>456</v>
      </c>
    </row>
    <row r="281" spans="1:11">
      <c r="A281" t="s">
        <v>112</v>
      </c>
      <c r="B281" s="2">
        <v>41</v>
      </c>
      <c r="C281" s="2">
        <v>68</v>
      </c>
      <c r="D281" s="2">
        <v>74</v>
      </c>
      <c r="E281" s="2">
        <v>81</v>
      </c>
      <c r="F281" s="2">
        <v>90</v>
      </c>
      <c r="G281" s="2">
        <v>17</v>
      </c>
      <c r="H281" s="2">
        <v>56</v>
      </c>
      <c r="I281" s="2">
        <v>0</v>
      </c>
      <c r="J281" s="2">
        <v>86</v>
      </c>
      <c r="K281" s="2">
        <v>32</v>
      </c>
    </row>
  </sheetData>
  <pageMargins left="0.75" right="0.75" top="1" bottom="1" header="0.5" footer="0.5"/>
  <pageSetup paperSize="9" orientation="portrait" horizontalDpi="4294967292" verticalDpi="4294967292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2022-05-17T14:34:44Z</dcterms:created>
  <dcterms:modified xsi:type="dcterms:W3CDTF">2022-05-17T14:35:43Z</dcterms:modified>
</cp:coreProperties>
</file>