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5460" activeTab="1"/>
  </bookViews>
  <sheets>
    <sheet name="Sheet 1" sheetId="1" r:id="rId1"/>
    <sheet name="summ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11" i="2"/>
  <c r="D2" i="2"/>
  <c r="D11" i="2"/>
  <c r="E2" i="2"/>
  <c r="E11" i="2"/>
  <c r="F2" i="2"/>
  <c r="F11" i="2"/>
  <c r="G2" i="2"/>
  <c r="G11" i="2"/>
  <c r="H2" i="2"/>
  <c r="H11" i="2"/>
  <c r="I2" i="2"/>
  <c r="I11" i="2"/>
  <c r="J2" i="2"/>
  <c r="J11" i="2"/>
  <c r="B2" i="2"/>
  <c r="B11" i="2"/>
  <c r="J12" i="2"/>
  <c r="C12" i="2"/>
  <c r="D12" i="2"/>
  <c r="E12" i="2"/>
  <c r="F12" i="2"/>
  <c r="G12" i="2"/>
  <c r="H12" i="2"/>
  <c r="I12" i="2"/>
  <c r="B12" i="2"/>
  <c r="C10" i="2"/>
  <c r="D10" i="2"/>
  <c r="E10" i="2"/>
  <c r="F10" i="2"/>
  <c r="G10" i="2"/>
  <c r="H10" i="2"/>
  <c r="I10" i="2"/>
  <c r="J10" i="2"/>
  <c r="B10" i="2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B7" i="2"/>
  <c r="C6" i="2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B5" i="2"/>
  <c r="C4" i="2"/>
  <c r="D4" i="2"/>
  <c r="E4" i="2"/>
  <c r="F4" i="2"/>
  <c r="G4" i="2"/>
  <c r="H4" i="2"/>
  <c r="I4" i="2"/>
  <c r="J4" i="2"/>
  <c r="B4" i="2"/>
  <c r="C3" i="2"/>
  <c r="D3" i="2"/>
  <c r="E3" i="2"/>
  <c r="F3" i="2"/>
  <c r="G3" i="2"/>
  <c r="H3" i="2"/>
  <c r="I3" i="2"/>
  <c r="J3" i="2"/>
  <c r="B3" i="2"/>
</calcChain>
</file>

<file path=xl/sharedStrings.xml><?xml version="1.0" encoding="utf-8"?>
<sst xmlns="http://schemas.openxmlformats.org/spreadsheetml/2006/main" count="1782" uniqueCount="411">
  <si>
    <t>Κωδικός</t>
  </si>
  <si>
    <t>Ενότητα</t>
  </si>
  <si>
    <t>Τίτλος</t>
  </si>
  <si>
    <t>Υποενότητα</t>
  </si>
  <si>
    <t>ΒΙΟ</t>
  </si>
  <si>
    <t>ΔΕΣ</t>
  </si>
  <si>
    <t>ΝΑΥΤ</t>
  </si>
  <si>
    <t>ΟΙΚ</t>
  </si>
  <si>
    <t>ΟΔΕ</t>
  </si>
  <si>
    <t>ΠΛΗ</t>
  </si>
  <si>
    <t>ΣΤΑΤ</t>
  </si>
  <si>
    <t>ΧΡΗΜ</t>
  </si>
  <si>
    <t>ΨΗΦ</t>
  </si>
  <si>
    <t>M3.001</t>
  </si>
  <si>
    <t>ΤΑΥΤΟΤΗΤΑ ΤΜΗΜΑΤΟΣ</t>
  </si>
  <si>
    <t>Προγράμματα Προπτυχιακών Σπουδών</t>
  </si>
  <si>
    <t>N/A</t>
  </si>
  <si>
    <t>1</t>
  </si>
  <si>
    <t>M3.002</t>
  </si>
  <si>
    <t>Προγράμματα Μεταπτυχιακών Σπουδών</t>
  </si>
  <si>
    <t>3</t>
  </si>
  <si>
    <t>4</t>
  </si>
  <si>
    <t>2</t>
  </si>
  <si>
    <t>5</t>
  </si>
  <si>
    <t>M3.003</t>
  </si>
  <si>
    <t>Διατμηματικά/Διιδρυματικά ΠΜΣ (επισπεύδον)</t>
  </si>
  <si>
    <t>0</t>
  </si>
  <si>
    <t>M3.004</t>
  </si>
  <si>
    <t>Διατμηματικά/Διιδρυματικά ΠΜΣ (συμμετέχον)</t>
  </si>
  <si>
    <t>M3.005</t>
  </si>
  <si>
    <t>Διδακτορικές διατριβές</t>
  </si>
  <si>
    <t>33</t>
  </si>
  <si>
    <t>24</t>
  </si>
  <si>
    <t>30</t>
  </si>
  <si>
    <t>35</t>
  </si>
  <si>
    <t>53</t>
  </si>
  <si>
    <t>78</t>
  </si>
  <si>
    <t>15</t>
  </si>
  <si>
    <t>6</t>
  </si>
  <si>
    <t>57</t>
  </si>
  <si>
    <t>M3.006</t>
  </si>
  <si>
    <t>Διεθνή ΠΜΣ</t>
  </si>
  <si>
    <t>M3.007</t>
  </si>
  <si>
    <t>Τομείς</t>
  </si>
  <si>
    <t>M3.008</t>
  </si>
  <si>
    <t>ΕΝΕΡΓΟ ΠΡΟΣΩΠΙΚΟ</t>
  </si>
  <si>
    <t>Καθηγητές (Άνδρες)</t>
  </si>
  <si>
    <t>7</t>
  </si>
  <si>
    <t>10</t>
  </si>
  <si>
    <t>9</t>
  </si>
  <si>
    <t>8</t>
  </si>
  <si>
    <t>M3.009</t>
  </si>
  <si>
    <t>Καθηγητές (Γυναίκες)</t>
  </si>
  <si>
    <t>M3.010</t>
  </si>
  <si>
    <t>Αναπληρωτές Καθηγητές (Άνδρες)</t>
  </si>
  <si>
    <t>M3.011</t>
  </si>
  <si>
    <t>Αναπληρωτές Καθηγητές (Γυναίκες)</t>
  </si>
  <si>
    <t>M3.012</t>
  </si>
  <si>
    <t>Επίκουροι Καθηγητές (Άνδρες)</t>
  </si>
  <si>
    <t>11</t>
  </si>
  <si>
    <t>M3.013</t>
  </si>
  <si>
    <t>Επίκουροι Καθηγητές (Γυναίκες)</t>
  </si>
  <si>
    <t>M3.014</t>
  </si>
  <si>
    <t>Λέκτορες / Καθηγητές Εφαρμογών (Άνδρες)</t>
  </si>
  <si>
    <t>M3.015</t>
  </si>
  <si>
    <t>Λέκτορες / Καθηγητές Εφαρμογών (Γυναίκες)</t>
  </si>
  <si>
    <t>M3.016</t>
  </si>
  <si>
    <t>ΕΔΙΠ (Άνδρες)</t>
  </si>
  <si>
    <t>M3.017</t>
  </si>
  <si>
    <t>ΕΔΙΠ (Γυναίκες)</t>
  </si>
  <si>
    <t>M3.018</t>
  </si>
  <si>
    <t>ΕΤΕΠ (Άνδρες)</t>
  </si>
  <si>
    <t>M3.019</t>
  </si>
  <si>
    <t>ΕΤΕΠ (Γυναίκες)</t>
  </si>
  <si>
    <t>M3.020</t>
  </si>
  <si>
    <t>Διοικητικό προσωπικό (Άνδρες)</t>
  </si>
  <si>
    <t>M3.021</t>
  </si>
  <si>
    <t>Διοικητικό προσωπικό (Γυναίκες)</t>
  </si>
  <si>
    <t>M3.022</t>
  </si>
  <si>
    <t>Λοιπό προσωπικό (Άνδρες)</t>
  </si>
  <si>
    <t>M3.023</t>
  </si>
  <si>
    <t>Λοιπό προσωπικό (Γυναίκες)</t>
  </si>
  <si>
    <t>M3.024</t>
  </si>
  <si>
    <t>ΣΥΝΤΑΞΙΟΔΟΤΗΘΕΝ ΠΡΟΣΩΠΙΚΟ</t>
  </si>
  <si>
    <t>M3.025</t>
  </si>
  <si>
    <t>M3.026</t>
  </si>
  <si>
    <t>M3.027</t>
  </si>
  <si>
    <t>M3.028</t>
  </si>
  <si>
    <t>M3.029</t>
  </si>
  <si>
    <t>M3.030</t>
  </si>
  <si>
    <t>M3.031</t>
  </si>
  <si>
    <t>M3.032</t>
  </si>
  <si>
    <t>M3.033</t>
  </si>
  <si>
    <t>M3.034</t>
  </si>
  <si>
    <t>M3.035</t>
  </si>
  <si>
    <t>M3.036</t>
  </si>
  <si>
    <t>M3.037</t>
  </si>
  <si>
    <t>M3.038</t>
  </si>
  <si>
    <t>M3.039</t>
  </si>
  <si>
    <t>M3.040</t>
  </si>
  <si>
    <t>ΠΑΡΑΙΤΗΘΕΝ ΠΡΟΣΩΠΙΚΟ</t>
  </si>
  <si>
    <t>M3.041</t>
  </si>
  <si>
    <t>M3.042</t>
  </si>
  <si>
    <t>M3.043</t>
  </si>
  <si>
    <t>M3.044</t>
  </si>
  <si>
    <t>M3.045</t>
  </si>
  <si>
    <t>M3.046</t>
  </si>
  <si>
    <t>M3.047</t>
  </si>
  <si>
    <t>M3.048</t>
  </si>
  <si>
    <t>M3.049</t>
  </si>
  <si>
    <t>M3.050</t>
  </si>
  <si>
    <t>M3.051</t>
  </si>
  <si>
    <t>M3.052</t>
  </si>
  <si>
    <t>M3.053</t>
  </si>
  <si>
    <t>M3.054</t>
  </si>
  <si>
    <t>M3.055</t>
  </si>
  <si>
    <t>M3.056</t>
  </si>
  <si>
    <t>ΝΕΟΠΡΟΣΛΗΦΘΕΝ ΠΡΟΣΩΠΙΚΟ</t>
  </si>
  <si>
    <t>M3.057</t>
  </si>
  <si>
    <t>M3.058</t>
  </si>
  <si>
    <t>M3.059</t>
  </si>
  <si>
    <t>M3.060</t>
  </si>
  <si>
    <t>M3.061</t>
  </si>
  <si>
    <t>M3.062</t>
  </si>
  <si>
    <t>M3.063</t>
  </si>
  <si>
    <t>M3.064</t>
  </si>
  <si>
    <t>M3.065</t>
  </si>
  <si>
    <t>M3.066</t>
  </si>
  <si>
    <t>M3.067</t>
  </si>
  <si>
    <t>M3.068</t>
  </si>
  <si>
    <t>M3.069</t>
  </si>
  <si>
    <t>M3.070</t>
  </si>
  <si>
    <t>M3.071</t>
  </si>
  <si>
    <t>M3.072</t>
  </si>
  <si>
    <t>ΕΞΕΛΙΞΗ ΠΡΟΣΩΠΙΚΟΥ</t>
  </si>
  <si>
    <t>M3.073</t>
  </si>
  <si>
    <t>M3.074</t>
  </si>
  <si>
    <t>M3.075</t>
  </si>
  <si>
    <t>M3.076</t>
  </si>
  <si>
    <t>M3.077</t>
  </si>
  <si>
    <t>M3.078</t>
  </si>
  <si>
    <t>ΠΡΟΣΩΠΙΚΟ ΜΕ ΣΥΜΒΑΣΗ</t>
  </si>
  <si>
    <t>Εξωτερικοί συνεργάτες με ανάθεση διδασκαλίας</t>
  </si>
  <si>
    <t>M3.079</t>
  </si>
  <si>
    <t>Εξωτερικοί συνεργάτες με διοικητικά/λοιπά καθήκοντα</t>
  </si>
  <si>
    <t>M3.080</t>
  </si>
  <si>
    <t>Εξωτερικοί συνεργάτες ενεργών χρηματοδοτούμενων έργων (ερευνητικά καθήκοντα)</t>
  </si>
  <si>
    <t>ΜΗ ΔΙΑΘΕΣΙΜΟ ΣΤΟΙΧΕΙΟ</t>
  </si>
  <si>
    <t>20</t>
  </si>
  <si>
    <t>116</t>
  </si>
  <si>
    <t>M3.081</t>
  </si>
  <si>
    <t>Εξωτερικοί συνεργάτες ενεργών χρηματοδοτούμενων έργων (διοικητικά/υποστηρικτικά καθήκοντα)</t>
  </si>
  <si>
    <t>M3.082</t>
  </si>
  <si>
    <t>ΚΙΝΗΤΙΚΟΤΗΤΑ ΠΡΟΣΩΠΙΚΟΥ</t>
  </si>
  <si>
    <t>Μέλη ΔΕΠ με ακαδημαϊκή προϋπηρεσία σε ιδρύματα του εξωτερικού</t>
  </si>
  <si>
    <t>M3.083</t>
  </si>
  <si>
    <t>Εξερχόμενα Μέλη ΔΕΠ (ERASMUS)</t>
  </si>
  <si>
    <t>M3.084</t>
  </si>
  <si>
    <t>Εισερχόμενοι διδάσκοντες (ERASMUS)</t>
  </si>
  <si>
    <t>M3.085</t>
  </si>
  <si>
    <t>Μέλη ΔΕΠ σε εκπαιδευτική άδεια</t>
  </si>
  <si>
    <t>M3.086</t>
  </si>
  <si>
    <t>Μέλη ΔΕΠ σε προγράμματα εκπαιδευτικής συνεργασίας</t>
  </si>
  <si>
    <t>M3.087</t>
  </si>
  <si>
    <t>Μέλη ΔΕΠ με ανάθεση διδασκαλίας σε άλλαΤμήματα του Ιδρύματος</t>
  </si>
  <si>
    <t>13</t>
  </si>
  <si>
    <t>12</t>
  </si>
  <si>
    <t>M3.088</t>
  </si>
  <si>
    <t>Μέλη ΔΕΠ με ανάθεση διδασκαλίας σε Τμήματα άλλου Ιδρύματος</t>
  </si>
  <si>
    <t>M3.089</t>
  </si>
  <si>
    <t>ΟΙΚΟΝΟΜΙΚΑ ΣΤΟΙΧΕΙΑ</t>
  </si>
  <si>
    <t>Χρηματοδότηση ενεργών εθνικών έργων από ευρωπαϊκά ταμεία</t>
  </si>
  <si>
    <t>Χρηματοδότηση έργων</t>
  </si>
  <si>
    <t>0,00 €</t>
  </si>
  <si>
    <t>M3.090</t>
  </si>
  <si>
    <t>Χρηματοδότηση ενεργών ευρωπαϊκών έργων -  HORIZON</t>
  </si>
  <si>
    <t>42.168,19 €</t>
  </si>
  <si>
    <t>233.910,60 €</t>
  </si>
  <si>
    <t>17.358,20 €</t>
  </si>
  <si>
    <t>18.000,00 €</t>
  </si>
  <si>
    <t>32.851,17 €</t>
  </si>
  <si>
    <t>1.963.569,77 €</t>
  </si>
  <si>
    <t>M3.091</t>
  </si>
  <si>
    <t>Χρηματοδότηση ενεργών έργων από διεθνείς εταιρείες και οργανισμούς</t>
  </si>
  <si>
    <t>10.069,40 €</t>
  </si>
  <si>
    <t>7.420,00 €</t>
  </si>
  <si>
    <t>M3.092</t>
  </si>
  <si>
    <t>Χρηματοδότηση έργων από εθνικούς δημόσιους φορείς</t>
  </si>
  <si>
    <t>56.105,31 €</t>
  </si>
  <si>
    <t>114.880,00 €</t>
  </si>
  <si>
    <t>17.337,86 €</t>
  </si>
  <si>
    <t>400.443,81 €</t>
  </si>
  <si>
    <t>24.141,65 €</t>
  </si>
  <si>
    <t>42.459,13 €</t>
  </si>
  <si>
    <t>24.502,51 €</t>
  </si>
  <si>
    <t>402.079,51 €</t>
  </si>
  <si>
    <t>M3.093</t>
  </si>
  <si>
    <t>Χρηματοδότηση έργων από εθνικούς ιδιωτικούς φορείς</t>
  </si>
  <si>
    <t>376.670,00 €</t>
  </si>
  <si>
    <t>627.539,44 €</t>
  </si>
  <si>
    <t>801.058,60 €</t>
  </si>
  <si>
    <t>947.866,61 €</t>
  </si>
  <si>
    <t>1.893.975,34 €</t>
  </si>
  <si>
    <t>579.658,70 €</t>
  </si>
  <si>
    <t>59.135.105,05 €</t>
  </si>
  <si>
    <t>926.866,17 €</t>
  </si>
  <si>
    <t>613.744,53 €</t>
  </si>
  <si>
    <t>M3.094</t>
  </si>
  <si>
    <t>Χρηματοδότηση Τακτικού Προϋπολογισμού</t>
  </si>
  <si>
    <t>Χρηματοδότηση Τμήματος</t>
  </si>
  <si>
    <t>M3.095</t>
  </si>
  <si>
    <t>Χρηματοδότηση Δημοσίων Επενδύσεων</t>
  </si>
  <si>
    <t>M3.096</t>
  </si>
  <si>
    <t>Χρηματοδοτήσεις από άλλους πόρους (πανεπιστημιακές πηγές)</t>
  </si>
  <si>
    <t>4.500,00 €</t>
  </si>
  <si>
    <t>M3.097</t>
  </si>
  <si>
    <t>ΥΠΟΔΟΜΕΣ - ΥΠΗΡΕΣΙΕΣ</t>
  </si>
  <si>
    <t>Αίθουσες διδασκαλίας με αποκλειστική χρήση</t>
  </si>
  <si>
    <t>Αίθουσες διδασκαλίας</t>
  </si>
  <si>
    <t>M3.098</t>
  </si>
  <si>
    <t>Δυναμικότητα θέσεων αιθουσών διδασκαλίας</t>
  </si>
  <si>
    <t>3.402</t>
  </si>
  <si>
    <t>1.660</t>
  </si>
  <si>
    <t>4.105</t>
  </si>
  <si>
    <t>3.480</t>
  </si>
  <si>
    <t>3.845</t>
  </si>
  <si>
    <t>1.740</t>
  </si>
  <si>
    <t>3.275</t>
  </si>
  <si>
    <t>2.855</t>
  </si>
  <si>
    <t>M3.099</t>
  </si>
  <si>
    <t>Αίθουσες διδασκαλίας με κοινή χρήση</t>
  </si>
  <si>
    <t>26</t>
  </si>
  <si>
    <t>37</t>
  </si>
  <si>
    <t>41</t>
  </si>
  <si>
    <t>28</t>
  </si>
  <si>
    <t>14</t>
  </si>
  <si>
    <t>21</t>
  </si>
  <si>
    <t>M3.100</t>
  </si>
  <si>
    <t>Αίθουσες εργαστηρίων με αποκλειστική χρήση</t>
  </si>
  <si>
    <t>Αίθουσες εργαστηρίων</t>
  </si>
  <si>
    <t>M3.101</t>
  </si>
  <si>
    <t>Δυναμικότητα θέσεων αιθουσών εργαστηρίων</t>
  </si>
  <si>
    <t>86</t>
  </si>
  <si>
    <t>75</t>
  </si>
  <si>
    <t>101</t>
  </si>
  <si>
    <t>128</t>
  </si>
  <si>
    <t>70</t>
  </si>
  <si>
    <t>100</t>
  </si>
  <si>
    <t>84</t>
  </si>
  <si>
    <t>M3.102</t>
  </si>
  <si>
    <t>Αίθουσες εργαστηρίων με κοινή χρήση</t>
  </si>
  <si>
    <t>M3.103</t>
  </si>
  <si>
    <t>Λοιπές εγκαταστάσεις</t>
  </si>
  <si>
    <t>Εγκαταστάσεις Διοίκησης και υποστήριξης</t>
  </si>
  <si>
    <t>23</t>
  </si>
  <si>
    <t>27</t>
  </si>
  <si>
    <t>M3.104</t>
  </si>
  <si>
    <t>Αριθμός περιφερειακών Βιβλιοθηκών</t>
  </si>
  <si>
    <t>Βιβλιοθήκες - αναγνωστήρια</t>
  </si>
  <si>
    <t>M3.105</t>
  </si>
  <si>
    <t>Δυναμικότητα θέσεων Βιβλιοθηκών</t>
  </si>
  <si>
    <t>M3.106</t>
  </si>
  <si>
    <t>Κοινή χρήση Βιβλιοθηκών</t>
  </si>
  <si>
    <t>M3.107</t>
  </si>
  <si>
    <t>Πληροφοριακό σύστημα ηλεκτρονικής γραμματείας</t>
  </si>
  <si>
    <t>Ψηφιακές υπηρεσίες</t>
  </si>
  <si>
    <t>ΝΑΙ</t>
  </si>
  <si>
    <t>M3.108</t>
  </si>
  <si>
    <t>Απομακρυσμένη εγγραφή</t>
  </si>
  <si>
    <t>ΟΧΙ</t>
  </si>
  <si>
    <t>M3.109</t>
  </si>
  <si>
    <t>Δήλωση μαθημάτων</t>
  </si>
  <si>
    <t>M3.110</t>
  </si>
  <si>
    <t>Δήλωση συγγραμμάτων</t>
  </si>
  <si>
    <t>M3.111</t>
  </si>
  <si>
    <t>Καταχώρηση βαθμολογίας</t>
  </si>
  <si>
    <t>M3.112</t>
  </si>
  <si>
    <t>Παραγγελία πιστοποιητικών</t>
  </si>
  <si>
    <t>M3.113</t>
  </si>
  <si>
    <t>Έκδοση πιστοποιητικών</t>
  </si>
  <si>
    <t>M3.114</t>
  </si>
  <si>
    <t>Απομακρυσμένη πρόσβαση (βιβλιοθήκες, ΒΔ)</t>
  </si>
  <si>
    <t>M3.115</t>
  </si>
  <si>
    <t>Αναρτημένες οδηγίες στον ιστοτόπο</t>
  </si>
  <si>
    <t>Υπηρεσίες πληροφόρησης</t>
  </si>
  <si>
    <t>M3.116</t>
  </si>
  <si>
    <t>Γραφείο συμβουλευτικής φοιτητών</t>
  </si>
  <si>
    <t>Συμβουλευτική</t>
  </si>
  <si>
    <t>M3.117</t>
  </si>
  <si>
    <t>ΕΡΕΥΝΗΤΙΚΗ ΔΡΑΣΤΗΡΙΟΤΗΤΑ</t>
  </si>
  <si>
    <t>Εργασίες σε επιστημονικά περιοδικά με κριτές (σωρευτικά)</t>
  </si>
  <si>
    <t>Παραγωγή και αναγνώριση του ερευνητικού έργου</t>
  </si>
  <si>
    <t>403</t>
  </si>
  <si>
    <t>188</t>
  </si>
  <si>
    <t>119</t>
  </si>
  <si>
    <t>388</t>
  </si>
  <si>
    <t>396</t>
  </si>
  <si>
    <t>989</t>
  </si>
  <si>
    <t>675</t>
  </si>
  <si>
    <t>319</t>
  </si>
  <si>
    <t>906</t>
  </si>
  <si>
    <t>M3.118</t>
  </si>
  <si>
    <t>Εργασίες σε επιστημονικά περιοδικά χωρίς κριτές (σωρευτικά)</t>
  </si>
  <si>
    <t>22</t>
  </si>
  <si>
    <t>69</t>
  </si>
  <si>
    <t>59</t>
  </si>
  <si>
    <t>147</t>
  </si>
  <si>
    <t>60</t>
  </si>
  <si>
    <t>18</t>
  </si>
  <si>
    <t>M3.119</t>
  </si>
  <si>
    <t>Διπλώματα ευρεσιτεχνίας - πατέντες (σωρευτικά)</t>
  </si>
  <si>
    <t>M3.120</t>
  </si>
  <si>
    <t>Ανακοινώσεις σε πρακτικά συνεδρίων με κριτές (σωρευτικά)</t>
  </si>
  <si>
    <t>424</t>
  </si>
  <si>
    <t>314</t>
  </si>
  <si>
    <t>189</t>
  </si>
  <si>
    <t>154</t>
  </si>
  <si>
    <t>391</t>
  </si>
  <si>
    <t>1.282</t>
  </si>
  <si>
    <t>450</t>
  </si>
  <si>
    <t>133</t>
  </si>
  <si>
    <t>1.743</t>
  </si>
  <si>
    <t>M3.121</t>
  </si>
  <si>
    <t>Ανακοινώσεις σε πρακτικά συνεδρίων χωρίς κριτές (σωρευτικά)</t>
  </si>
  <si>
    <t>218</t>
  </si>
  <si>
    <t>93</t>
  </si>
  <si>
    <t>92</t>
  </si>
  <si>
    <t>80</t>
  </si>
  <si>
    <t>29</t>
  </si>
  <si>
    <t>M3.122</t>
  </si>
  <si>
    <t>Μονογραφίες (σωρευτικά)</t>
  </si>
  <si>
    <t>42</t>
  </si>
  <si>
    <t>17</t>
  </si>
  <si>
    <t>M3.123</t>
  </si>
  <si>
    <t>Βιβλία (σωρευτικά)</t>
  </si>
  <si>
    <t>131</t>
  </si>
  <si>
    <t>44</t>
  </si>
  <si>
    <t>56</t>
  </si>
  <si>
    <t>62</t>
  </si>
  <si>
    <t>25</t>
  </si>
  <si>
    <t>129</t>
  </si>
  <si>
    <t>M3.124</t>
  </si>
  <si>
    <t>Κεφάλαια σε συλλογικούς τόμους (σωρευτικά)</t>
  </si>
  <si>
    <t>34</t>
  </si>
  <si>
    <t>150</t>
  </si>
  <si>
    <t>249</t>
  </si>
  <si>
    <t>230</t>
  </si>
  <si>
    <t>552</t>
  </si>
  <si>
    <t>225</t>
  </si>
  <si>
    <t>M3.125</t>
  </si>
  <si>
    <t>Συνέδρια υπό την αιγίδα της ακαδημαϊκής μονάδας (έτος αναφοράς)</t>
  </si>
  <si>
    <t>283</t>
  </si>
  <si>
    <t>64</t>
  </si>
  <si>
    <t>M3.126</t>
  </si>
  <si>
    <t>Αναφορές (σωρευτικά)</t>
  </si>
  <si>
    <t>7.058</t>
  </si>
  <si>
    <t>2.904</t>
  </si>
  <si>
    <t>3.198</t>
  </si>
  <si>
    <t>5.305</t>
  </si>
  <si>
    <t>7.063</t>
  </si>
  <si>
    <t>35.179</t>
  </si>
  <si>
    <t>13.200</t>
  </si>
  <si>
    <t>4.751</t>
  </si>
  <si>
    <t>37.803</t>
  </si>
  <si>
    <t>M3.127</t>
  </si>
  <si>
    <t>Διεθνή βραβεία και διακρίσεις (σωρευτικά)</t>
  </si>
  <si>
    <t>89</t>
  </si>
  <si>
    <t>38</t>
  </si>
  <si>
    <t>68</t>
  </si>
  <si>
    <t>M3.128</t>
  </si>
  <si>
    <t>Ενεργά χρηματοδοτούμενα έργα (σύνολο)</t>
  </si>
  <si>
    <t>Χρηματοδοτούμενα έργα και ερευνητικές υποδομές</t>
  </si>
  <si>
    <t>39</t>
  </si>
  <si>
    <t>M3.129</t>
  </si>
  <si>
    <t>Ενεργά χρηματοδοτούμενα ευρωπαϊκά έργα – HORIZON - με συντονιστή μέλος του Τμήματος</t>
  </si>
  <si>
    <t>M3.130</t>
  </si>
  <si>
    <t>Ενεργά ευρωπαϊκά έργα - HORIZON</t>
  </si>
  <si>
    <t>M3.131</t>
  </si>
  <si>
    <t>Ενεργά εθνικά έργα από ευρωπαϊκά ταμεία</t>
  </si>
  <si>
    <t>M3.132</t>
  </si>
  <si>
    <t>Ενεργά έργα από διεθνείς εταιρείες και οργανισμούς</t>
  </si>
  <si>
    <t>M3.133</t>
  </si>
  <si>
    <t>Έργα από εθνικές εταιρείες και οργανισμούς</t>
  </si>
  <si>
    <t>16</t>
  </si>
  <si>
    <t>19</t>
  </si>
  <si>
    <t>M3.134</t>
  </si>
  <si>
    <t>Ενεργά έργα (&lt; 50Κ€)</t>
  </si>
  <si>
    <t>M3.135</t>
  </si>
  <si>
    <t>Ενεργά έργα (50-200Κ€)</t>
  </si>
  <si>
    <t>M3.136</t>
  </si>
  <si>
    <t>Ενεργά έργα (&gt; 200Κ€)</t>
  </si>
  <si>
    <t>M3.137</t>
  </si>
  <si>
    <t>Εξωτερικοί συνεργάτες ενεργών χρηματοδοτούμενων έργων</t>
  </si>
  <si>
    <t>94</t>
  </si>
  <si>
    <t>M3.138</t>
  </si>
  <si>
    <t>Τεχνοβλαστοί (spin off) και νεοφυείς (start up) εταιρείες</t>
  </si>
  <si>
    <t>M3.139</t>
  </si>
  <si>
    <t>Εργαστήρια</t>
  </si>
  <si>
    <t>M3.140</t>
  </si>
  <si>
    <t>Κέντρα Αριστείας</t>
  </si>
  <si>
    <t>Εργασίες σε επιστημονικά περιοδικά με κριτές (σωρευτικά) ανά μέλος ΔΕΠ</t>
  </si>
  <si>
    <t>αριθμός ΔΕΠ</t>
  </si>
  <si>
    <t>Εργασίες σε επιστημονικά περιοδικά χωρίς κριτές (σωρευτικά) ανά μέλος ΔΕΠ</t>
  </si>
  <si>
    <t>Ανακοινώσεις σε πρακτικά συνεδρίων με κριτές (σωρευτικά) ανά μέλος ΔΕΠ</t>
  </si>
  <si>
    <t>Ανακοινώσεις σε πρακτικά συνεδρίων χωρίς κριτές (σωρευτικά) ανά μέλος ΔΕΠ</t>
  </si>
  <si>
    <t>Μονογραφίες (σωρευτικά) ανά μέλος ΔΕΠ</t>
  </si>
  <si>
    <t>Βιβλία (σωρευτικά) ανά μέλος ΔΕΠ</t>
  </si>
  <si>
    <t>Κεφάλαια σε συλλογικούς τόμους (σωρευτικά) ανά μέλος ΔΕΠ</t>
  </si>
  <si>
    <t>Συνέδρια υπό την αιγίδα της ακαδημαϊκής μονάδας (έτος αναφοράς) ανά μέλος ΔΕΠ</t>
  </si>
  <si>
    <t>Αναφορές (σωρευτικά) ανά μέλος ΔΕΠ</t>
  </si>
  <si>
    <t>Διεθνή βραβεία και διακρίσεις (σωρευτικά) ανά μέλος ΔΕΠ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</si>
</sst>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Αναφορές (σωρευτικά) ανά μέλος ΔΕΠ</c:v>
                </c:pt>
              </c:strCache>
            </c:strRef>
          </c:tx>
          <c:invertIfNegative val="0"/>
          <c:cat>
            <c:strRef>
              <c:f>Table1[[#Headers],[ΒΙΟ]:[ΨΗΦ]]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summary!$B$12:$J$12</c:f>
              <c:numCache>
                <c:formatCode>0.00</c:formatCode>
                <c:ptCount val="9"/>
                <c:pt idx="0">
                  <c:v>542.923076923077</c:v>
                </c:pt>
                <c:pt idx="1">
                  <c:v>121.0</c:v>
                </c:pt>
                <c:pt idx="2">
                  <c:v>177.6666666666667</c:v>
                </c:pt>
                <c:pt idx="3">
                  <c:v>279.2105263157895</c:v>
                </c:pt>
                <c:pt idx="4">
                  <c:v>353.15</c:v>
                </c:pt>
                <c:pt idx="5">
                  <c:v>1758.95</c:v>
                </c:pt>
                <c:pt idx="6">
                  <c:v>573.9130434782608</c:v>
                </c:pt>
                <c:pt idx="7">
                  <c:v>279.4705882352941</c:v>
                </c:pt>
                <c:pt idx="8">
                  <c:v>1453.961538461539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0199480"/>
        <c:axId val="2080089768"/>
      </c:barChart>
      <c:catAx>
        <c:axId val="2080199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089768"/>
        <c:crosses val="autoZero"/>
        <c:auto val="1"/>
        <c:lblAlgn val="ctr"/>
        <c:lblOffset val="100"/>
        <c:noMultiLvlLbl val="0"/>
      </c:catAx>
      <c:valAx>
        <c:axId val="20800897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80199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εργασ</a:t>
            </a:r>
            <a:r>
              <a:rPr lang="el-GR"/>
              <a:t>ίες και  ανακοινώσεις</a:t>
            </a:r>
            <a:r>
              <a:rPr lang="el-GR" baseline="0"/>
              <a:t> σωρευτικά έως το 2016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summary!$A$3</c:f>
              <c:strCache>
                <c:ptCount val="1"/>
                <c:pt idx="0">
                  <c:v>Εργασίες σε επιστημονικά περιοδικά με κριτές (σωρευτικά)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summary!$B$3:$J$3</c:f>
              <c:numCache>
                <c:formatCode>0.00</c:formatCode>
                <c:ptCount val="9"/>
                <c:pt idx="0">
                  <c:v>31.0</c:v>
                </c:pt>
                <c:pt idx="1">
                  <c:v>7.833333333333332</c:v>
                </c:pt>
                <c:pt idx="2">
                  <c:v>6.611111111111111</c:v>
                </c:pt>
                <c:pt idx="3">
                  <c:v>20.42105263157895</c:v>
                </c:pt>
                <c:pt idx="4">
                  <c:v>19.8</c:v>
                </c:pt>
                <c:pt idx="5">
                  <c:v>49.45</c:v>
                </c:pt>
                <c:pt idx="6">
                  <c:v>29.34782608695652</c:v>
                </c:pt>
                <c:pt idx="7">
                  <c:v>18.76470588235294</c:v>
                </c:pt>
                <c:pt idx="8">
                  <c:v>34.84615384615384</c:v>
                </c:pt>
              </c:numCache>
            </c:numRef>
          </c:val>
        </c:ser>
        <c:ser>
          <c:idx val="3"/>
          <c:order val="1"/>
          <c:tx>
            <c:strRef>
              <c:f>summary!$A$5</c:f>
              <c:strCache>
                <c:ptCount val="1"/>
                <c:pt idx="0">
                  <c:v>Ανακοινώσεις σε πρακτικά συνεδρίων με κριτές (σωρευτικά) ανά μέλος ΔΕΠ</c:v>
                </c:pt>
              </c:strCache>
            </c:strRef>
          </c:tx>
          <c:invertIfNegative val="0"/>
          <c:cat>
            <c:strRef>
              <c:f>summary!$B$1:$J$1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summary!$B$5:$J$5</c:f>
              <c:numCache>
                <c:formatCode>0.00</c:formatCode>
                <c:ptCount val="9"/>
                <c:pt idx="0">
                  <c:v>32.61538461538461</c:v>
                </c:pt>
                <c:pt idx="1">
                  <c:v>13.08333333333333</c:v>
                </c:pt>
                <c:pt idx="2">
                  <c:v>10.5</c:v>
                </c:pt>
                <c:pt idx="3">
                  <c:v>8.105263157894736</c:v>
                </c:pt>
                <c:pt idx="4">
                  <c:v>19.55</c:v>
                </c:pt>
                <c:pt idx="5">
                  <c:v>64.1</c:v>
                </c:pt>
                <c:pt idx="6">
                  <c:v>19.56521739130435</c:v>
                </c:pt>
                <c:pt idx="7">
                  <c:v>7.823529411764705</c:v>
                </c:pt>
                <c:pt idx="8">
                  <c:v>67.03846153846153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76644440"/>
        <c:axId val="2086403768"/>
      </c:barChart>
      <c:catAx>
        <c:axId val="2076644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6403768"/>
        <c:crosses val="autoZero"/>
        <c:auto val="1"/>
        <c:lblAlgn val="ctr"/>
        <c:lblOffset val="100"/>
        <c:noMultiLvlLbl val="0"/>
      </c:catAx>
      <c:valAx>
        <c:axId val="20864037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76644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summary!$A$11</c:f>
              <c:strCache>
                <c:ptCount val="1"/>
                <c:pt idx="0">
                  <c:v>Διεθνή βραβεία και διακρίσεις (σωρευτικά) ανά μέλος ΔΕΠ</c:v>
                </c:pt>
              </c:strCache>
            </c:strRef>
          </c:tx>
          <c:invertIfNegative val="0"/>
          <c:cat>
            <c:strRef>
              <c:f>Table1[[#Headers],[ΒΙΟ]:[ΨΗΦ]]</c:f>
              <c:strCache>
                <c:ptCount val="9"/>
                <c:pt idx="0">
                  <c:v>ΒΙΟ</c:v>
                </c:pt>
                <c:pt idx="1">
                  <c:v>ΔΕΣ</c:v>
                </c:pt>
                <c:pt idx="2">
                  <c:v>ΝΑΥΤ</c:v>
                </c:pt>
                <c:pt idx="3">
                  <c:v>ΟΙΚ</c:v>
                </c:pt>
                <c:pt idx="4">
                  <c:v>ΟΔΕ</c:v>
                </c:pt>
                <c:pt idx="5">
                  <c:v>ΠΛΗ</c:v>
                </c:pt>
                <c:pt idx="6">
                  <c:v>ΣΤΑΤ</c:v>
                </c:pt>
                <c:pt idx="7">
                  <c:v>ΧΡΗΜ</c:v>
                </c:pt>
                <c:pt idx="8">
                  <c:v>ΨΗΦ</c:v>
                </c:pt>
              </c:strCache>
            </c:strRef>
          </c:cat>
          <c:val>
            <c:numRef>
              <c:f>summary!$B$11:$J$11</c:f>
              <c:numCache>
                <c:formatCode>0.00</c:formatCode>
                <c:ptCount val="9"/>
                <c:pt idx="0">
                  <c:v>6.846153846153846</c:v>
                </c:pt>
                <c:pt idx="1">
                  <c:v>1.541666666666667</c:v>
                </c:pt>
                <c:pt idx="2">
                  <c:v>0.0555555555555555</c:v>
                </c:pt>
                <c:pt idx="3">
                  <c:v>0.0</c:v>
                </c:pt>
                <c:pt idx="4">
                  <c:v>1.9</c:v>
                </c:pt>
                <c:pt idx="5">
                  <c:v>3.45</c:v>
                </c:pt>
                <c:pt idx="6">
                  <c:v>0.217391304347826</c:v>
                </c:pt>
                <c:pt idx="7">
                  <c:v>0.117647058823529</c:v>
                </c:pt>
                <c:pt idx="8">
                  <c:v>2.615384615384615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6007464"/>
        <c:axId val="2086397272"/>
      </c:barChart>
      <c:catAx>
        <c:axId val="2086007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6397272"/>
        <c:crosses val="autoZero"/>
        <c:auto val="1"/>
        <c:lblAlgn val="ctr"/>
        <c:lblOffset val="100"/>
        <c:noMultiLvlLbl val="0"/>
      </c:catAx>
      <c:valAx>
        <c:axId val="208639727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086007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17</xdr:row>
      <xdr:rowOff>0</xdr:rowOff>
    </xdr:from>
    <xdr:to>
      <xdr:col>9</xdr:col>
      <xdr:colOff>711200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34</xdr:row>
      <xdr:rowOff>12700</xdr:rowOff>
    </xdr:from>
    <xdr:to>
      <xdr:col>10</xdr:col>
      <xdr:colOff>50800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66</xdr:row>
      <xdr:rowOff>38100</xdr:rowOff>
    </xdr:from>
    <xdr:to>
      <xdr:col>10</xdr:col>
      <xdr:colOff>50800</xdr:colOff>
      <xdr:row>81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1" totalsRowShown="0">
  <autoFilter ref="A1:J11"/>
  <tableColumns count="10">
    <tableColumn id="1" name="Τίτλος"/>
    <tableColumn id="2" name="ΒΙΟ"/>
    <tableColumn id="3" name="ΔΕΣ"/>
    <tableColumn id="4" name="ΝΑΥΤ"/>
    <tableColumn id="5" name="ΟΙΚ"/>
    <tableColumn id="6" name="ΟΔΕ"/>
    <tableColumn id="7" name="ΠΛΗ"/>
    <tableColumn id="8" name="ΣΤΑΤ"/>
    <tableColumn id="9" name="ΧΡΗΜ"/>
    <tableColumn id="10" name="ΨΗΦ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102" workbookViewId="0">
      <selection activeCell="C128" sqref="C128"/>
    </sheetView>
  </sheetViews>
  <sheetFormatPr baseColWidth="10" defaultRowHeight="14" x14ac:dyDescent="0"/>
  <cols>
    <col min="1" max="1" width="7.5" bestFit="1" customWidth="1"/>
    <col min="2" max="2" width="25.83203125" bestFit="1" customWidth="1"/>
    <col min="3" max="3" width="76.5" bestFit="1" customWidth="1"/>
    <col min="4" max="4" width="40.5" bestFit="1" customWidth="1"/>
    <col min="5" max="12" width="20.5" bestFit="1" customWidth="1"/>
    <col min="13" max="13" width="12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r="3" spans="1:13">
      <c r="A3" t="s">
        <v>18</v>
      </c>
      <c r="B3" t="s">
        <v>14</v>
      </c>
      <c r="C3" t="s">
        <v>19</v>
      </c>
      <c r="D3" t="s">
        <v>16</v>
      </c>
      <c r="E3" t="s">
        <v>20</v>
      </c>
      <c r="F3" t="s">
        <v>21</v>
      </c>
      <c r="G3" t="s">
        <v>17</v>
      </c>
      <c r="H3" t="s">
        <v>22</v>
      </c>
      <c r="I3" t="s">
        <v>23</v>
      </c>
      <c r="J3" t="s">
        <v>22</v>
      </c>
      <c r="K3" t="s">
        <v>22</v>
      </c>
      <c r="L3" t="s">
        <v>22</v>
      </c>
      <c r="M3" t="s">
        <v>22</v>
      </c>
    </row>
    <row r="4" spans="1:13">
      <c r="A4" t="s">
        <v>24</v>
      </c>
      <c r="B4" t="s">
        <v>14</v>
      </c>
      <c r="C4" t="s">
        <v>25</v>
      </c>
      <c r="D4" t="s">
        <v>16</v>
      </c>
      <c r="E4" t="s">
        <v>26</v>
      </c>
      <c r="F4" t="s">
        <v>26</v>
      </c>
      <c r="G4" t="s">
        <v>26</v>
      </c>
      <c r="H4" t="s">
        <v>26</v>
      </c>
      <c r="I4" t="s">
        <v>17</v>
      </c>
      <c r="J4" t="s">
        <v>26</v>
      </c>
      <c r="K4" t="s">
        <v>26</v>
      </c>
      <c r="L4" t="s">
        <v>26</v>
      </c>
      <c r="M4" t="s">
        <v>26</v>
      </c>
    </row>
    <row r="5" spans="1:13">
      <c r="A5" t="s">
        <v>27</v>
      </c>
      <c r="B5" t="s">
        <v>14</v>
      </c>
      <c r="C5" t="s">
        <v>28</v>
      </c>
      <c r="D5" t="s">
        <v>16</v>
      </c>
      <c r="E5" t="s">
        <v>22</v>
      </c>
      <c r="F5" t="s">
        <v>17</v>
      </c>
      <c r="G5" t="s">
        <v>26</v>
      </c>
      <c r="H5" t="s">
        <v>26</v>
      </c>
      <c r="I5" t="s">
        <v>17</v>
      </c>
      <c r="J5" t="s">
        <v>26</v>
      </c>
      <c r="K5" t="s">
        <v>26</v>
      </c>
      <c r="L5" t="s">
        <v>26</v>
      </c>
      <c r="M5" t="s">
        <v>17</v>
      </c>
    </row>
    <row r="6" spans="1:13">
      <c r="A6" t="s">
        <v>29</v>
      </c>
      <c r="B6" t="s">
        <v>14</v>
      </c>
      <c r="C6" t="s">
        <v>30</v>
      </c>
      <c r="D6" t="s">
        <v>16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1:13">
      <c r="A7" t="s">
        <v>40</v>
      </c>
      <c r="B7" t="s">
        <v>14</v>
      </c>
      <c r="C7" t="s">
        <v>41</v>
      </c>
      <c r="D7" t="s">
        <v>16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</row>
    <row r="8" spans="1:13">
      <c r="A8" t="s">
        <v>42</v>
      </c>
      <c r="B8" t="s">
        <v>14</v>
      </c>
      <c r="C8" t="s">
        <v>43</v>
      </c>
      <c r="D8" t="s">
        <v>16</v>
      </c>
      <c r="E8" t="s">
        <v>26</v>
      </c>
      <c r="F8" t="s">
        <v>26</v>
      </c>
      <c r="G8" t="s">
        <v>17</v>
      </c>
      <c r="H8" t="s">
        <v>26</v>
      </c>
      <c r="I8" t="s">
        <v>20</v>
      </c>
      <c r="J8" t="s">
        <v>26</v>
      </c>
      <c r="K8" t="s">
        <v>26</v>
      </c>
      <c r="L8" t="s">
        <v>26</v>
      </c>
      <c r="M8" t="s">
        <v>26</v>
      </c>
    </row>
    <row r="9" spans="1:13">
      <c r="A9" t="s">
        <v>44</v>
      </c>
      <c r="B9" t="s">
        <v>45</v>
      </c>
      <c r="C9" t="s">
        <v>46</v>
      </c>
      <c r="D9" t="s">
        <v>16</v>
      </c>
      <c r="E9" s="1">
        <v>5</v>
      </c>
      <c r="F9" s="1">
        <v>7</v>
      </c>
      <c r="G9" s="1">
        <v>10</v>
      </c>
      <c r="H9" s="1">
        <v>6</v>
      </c>
      <c r="I9" s="1">
        <v>9</v>
      </c>
      <c r="J9" s="1">
        <v>8</v>
      </c>
      <c r="K9" s="1">
        <v>5</v>
      </c>
      <c r="L9" s="1">
        <v>8</v>
      </c>
      <c r="M9" s="1">
        <v>8</v>
      </c>
    </row>
    <row r="10" spans="1:13">
      <c r="A10" t="s">
        <v>51</v>
      </c>
      <c r="B10" t="s">
        <v>45</v>
      </c>
      <c r="C10" t="s">
        <v>52</v>
      </c>
      <c r="D10" t="s">
        <v>16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1</v>
      </c>
      <c r="K10" s="1">
        <v>0</v>
      </c>
      <c r="L10" s="1">
        <v>0</v>
      </c>
      <c r="M10" s="1">
        <v>0</v>
      </c>
    </row>
    <row r="11" spans="1:13">
      <c r="A11" t="s">
        <v>53</v>
      </c>
      <c r="B11" t="s">
        <v>45</v>
      </c>
      <c r="C11" t="s">
        <v>54</v>
      </c>
      <c r="D11" t="s">
        <v>16</v>
      </c>
      <c r="E11" s="1">
        <v>1</v>
      </c>
      <c r="F11" s="1">
        <v>4</v>
      </c>
      <c r="G11" s="1">
        <v>1</v>
      </c>
      <c r="H11" s="1">
        <v>2</v>
      </c>
      <c r="I11" s="1">
        <v>2</v>
      </c>
      <c r="J11" s="1">
        <v>3</v>
      </c>
      <c r="K11" s="1">
        <v>4</v>
      </c>
      <c r="L11" s="1">
        <v>3</v>
      </c>
      <c r="M11" s="1">
        <v>7</v>
      </c>
    </row>
    <row r="12" spans="1:13">
      <c r="A12" t="s">
        <v>55</v>
      </c>
      <c r="B12" t="s">
        <v>45</v>
      </c>
      <c r="C12" t="s">
        <v>56</v>
      </c>
      <c r="D12" t="s">
        <v>16</v>
      </c>
      <c r="E12" s="1">
        <v>1</v>
      </c>
      <c r="F12" s="1">
        <v>1</v>
      </c>
      <c r="G12" s="1">
        <v>1</v>
      </c>
      <c r="H12" s="1">
        <v>3</v>
      </c>
      <c r="I12" s="1">
        <v>0</v>
      </c>
      <c r="J12" s="1">
        <v>1</v>
      </c>
      <c r="K12" s="1">
        <v>1</v>
      </c>
      <c r="L12" s="1">
        <v>0</v>
      </c>
      <c r="M12" s="1">
        <v>4</v>
      </c>
    </row>
    <row r="13" spans="1:13">
      <c r="A13" t="s">
        <v>57</v>
      </c>
      <c r="B13" t="s">
        <v>45</v>
      </c>
      <c r="C13" t="s">
        <v>58</v>
      </c>
      <c r="D13" t="s">
        <v>16</v>
      </c>
      <c r="E13" s="1">
        <v>4</v>
      </c>
      <c r="F13" s="1">
        <v>9</v>
      </c>
      <c r="G13" s="1">
        <v>1</v>
      </c>
      <c r="H13" s="1">
        <v>4</v>
      </c>
      <c r="I13" s="1">
        <v>6</v>
      </c>
      <c r="J13" s="1">
        <v>6</v>
      </c>
      <c r="K13" s="1">
        <v>11</v>
      </c>
      <c r="L13" s="1">
        <v>2</v>
      </c>
      <c r="M13" s="1">
        <v>5</v>
      </c>
    </row>
    <row r="14" spans="1:13">
      <c r="A14" t="s">
        <v>60</v>
      </c>
      <c r="B14" t="s">
        <v>45</v>
      </c>
      <c r="C14" t="s">
        <v>61</v>
      </c>
      <c r="D14" t="s">
        <v>16</v>
      </c>
      <c r="E14" s="1">
        <v>1</v>
      </c>
      <c r="F14" s="1">
        <v>2</v>
      </c>
      <c r="G14" s="1">
        <v>1</v>
      </c>
      <c r="H14" s="1">
        <v>2</v>
      </c>
      <c r="I14" s="1">
        <v>0</v>
      </c>
      <c r="J14" s="1">
        <v>1</v>
      </c>
      <c r="K14" s="1">
        <v>1</v>
      </c>
      <c r="L14" s="1">
        <v>1</v>
      </c>
      <c r="M14" s="1">
        <v>2</v>
      </c>
    </row>
    <row r="15" spans="1:13">
      <c r="A15" t="s">
        <v>62</v>
      </c>
      <c r="B15" t="s">
        <v>45</v>
      </c>
      <c r="C15" t="s">
        <v>63</v>
      </c>
      <c r="D15" t="s">
        <v>16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1</v>
      </c>
      <c r="L15" s="1">
        <v>2</v>
      </c>
      <c r="M15" s="1">
        <v>0</v>
      </c>
    </row>
    <row r="16" spans="1:13">
      <c r="A16" t="s">
        <v>64</v>
      </c>
      <c r="B16" t="s">
        <v>45</v>
      </c>
      <c r="C16" t="s">
        <v>65</v>
      </c>
      <c r="D16" t="s">
        <v>16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</row>
    <row r="17" spans="1:13">
      <c r="A17" t="s">
        <v>66</v>
      </c>
      <c r="B17" t="s">
        <v>45</v>
      </c>
      <c r="C17" t="s">
        <v>67</v>
      </c>
      <c r="D17" t="s">
        <v>16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</row>
    <row r="18" spans="1:13">
      <c r="A18" t="s">
        <v>68</v>
      </c>
      <c r="B18" t="s">
        <v>45</v>
      </c>
      <c r="C18" t="s">
        <v>69</v>
      </c>
      <c r="D18" t="s">
        <v>16</v>
      </c>
      <c r="E18" t="s">
        <v>26</v>
      </c>
      <c r="F18" t="s">
        <v>17</v>
      </c>
      <c r="G18" t="s">
        <v>26</v>
      </c>
      <c r="H18" t="s">
        <v>26</v>
      </c>
      <c r="I18" t="s">
        <v>17</v>
      </c>
      <c r="J18" t="s">
        <v>26</v>
      </c>
      <c r="K18" t="s">
        <v>17</v>
      </c>
      <c r="L18" t="s">
        <v>26</v>
      </c>
      <c r="M18" t="s">
        <v>22</v>
      </c>
    </row>
    <row r="19" spans="1:13">
      <c r="A19" t="s">
        <v>70</v>
      </c>
      <c r="B19" t="s">
        <v>45</v>
      </c>
      <c r="C19" t="s">
        <v>71</v>
      </c>
      <c r="D19" t="s">
        <v>16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</row>
    <row r="20" spans="1:13">
      <c r="A20" t="s">
        <v>72</v>
      </c>
      <c r="B20" t="s">
        <v>45</v>
      </c>
      <c r="C20" t="s">
        <v>73</v>
      </c>
      <c r="D20" t="s">
        <v>16</v>
      </c>
      <c r="E20" t="s">
        <v>22</v>
      </c>
      <c r="F20" t="s">
        <v>17</v>
      </c>
      <c r="G20" t="s">
        <v>17</v>
      </c>
      <c r="H20" t="s">
        <v>26</v>
      </c>
      <c r="I20" t="s">
        <v>20</v>
      </c>
      <c r="J20" t="s">
        <v>26</v>
      </c>
      <c r="K20" t="s">
        <v>26</v>
      </c>
      <c r="L20" t="s">
        <v>22</v>
      </c>
      <c r="M20" t="s">
        <v>17</v>
      </c>
    </row>
    <row r="21" spans="1:13">
      <c r="A21" t="s">
        <v>74</v>
      </c>
      <c r="B21" t="s">
        <v>45</v>
      </c>
      <c r="C21" t="s">
        <v>75</v>
      </c>
      <c r="D21" t="s">
        <v>16</v>
      </c>
      <c r="E21" t="s">
        <v>17</v>
      </c>
      <c r="F21" t="s">
        <v>26</v>
      </c>
      <c r="G21" t="s">
        <v>17</v>
      </c>
      <c r="H21" t="s">
        <v>17</v>
      </c>
      <c r="I21" t="s">
        <v>26</v>
      </c>
      <c r="J21" t="s">
        <v>26</v>
      </c>
      <c r="K21" t="s">
        <v>26</v>
      </c>
      <c r="L21" t="s">
        <v>26</v>
      </c>
      <c r="M21" t="s">
        <v>17</v>
      </c>
    </row>
    <row r="22" spans="1:13">
      <c r="A22" t="s">
        <v>76</v>
      </c>
      <c r="B22" t="s">
        <v>45</v>
      </c>
      <c r="C22" t="s">
        <v>77</v>
      </c>
      <c r="D22" t="s">
        <v>16</v>
      </c>
      <c r="E22" t="s">
        <v>17</v>
      </c>
      <c r="F22" t="s">
        <v>22</v>
      </c>
      <c r="G22" t="s">
        <v>20</v>
      </c>
      <c r="H22" t="s">
        <v>21</v>
      </c>
      <c r="I22" t="s">
        <v>47</v>
      </c>
      <c r="J22" t="s">
        <v>22</v>
      </c>
      <c r="K22" t="s">
        <v>38</v>
      </c>
      <c r="L22" t="s">
        <v>21</v>
      </c>
      <c r="M22" t="s">
        <v>22</v>
      </c>
    </row>
    <row r="23" spans="1:13">
      <c r="A23" t="s">
        <v>78</v>
      </c>
      <c r="B23" t="s">
        <v>45</v>
      </c>
      <c r="C23" t="s">
        <v>79</v>
      </c>
      <c r="D23" t="s">
        <v>16</v>
      </c>
      <c r="E23" t="s">
        <v>26</v>
      </c>
      <c r="F23" t="s">
        <v>26</v>
      </c>
      <c r="G23" t="s">
        <v>26</v>
      </c>
      <c r="H23" t="s">
        <v>26</v>
      </c>
      <c r="I23" t="s">
        <v>17</v>
      </c>
      <c r="J23" t="s">
        <v>26</v>
      </c>
      <c r="K23" t="s">
        <v>26</v>
      </c>
      <c r="L23" t="s">
        <v>26</v>
      </c>
      <c r="M23" t="s">
        <v>26</v>
      </c>
    </row>
    <row r="24" spans="1:13">
      <c r="A24" t="s">
        <v>80</v>
      </c>
      <c r="B24" t="s">
        <v>45</v>
      </c>
      <c r="C24" t="s">
        <v>81</v>
      </c>
      <c r="D24" t="s">
        <v>16</v>
      </c>
      <c r="E24" t="s">
        <v>26</v>
      </c>
      <c r="F24" t="s">
        <v>22</v>
      </c>
      <c r="G24" t="s">
        <v>17</v>
      </c>
      <c r="H24" t="s">
        <v>26</v>
      </c>
      <c r="I24" t="s">
        <v>17</v>
      </c>
      <c r="J24" t="s">
        <v>26</v>
      </c>
      <c r="K24" t="s">
        <v>26</v>
      </c>
      <c r="L24" t="s">
        <v>26</v>
      </c>
      <c r="M24" t="s">
        <v>26</v>
      </c>
    </row>
    <row r="25" spans="1:13">
      <c r="A25" t="s">
        <v>82</v>
      </c>
      <c r="B25" t="s">
        <v>83</v>
      </c>
      <c r="C25" t="s">
        <v>46</v>
      </c>
      <c r="D25" t="s">
        <v>16</v>
      </c>
      <c r="E25" t="s">
        <v>17</v>
      </c>
      <c r="F25" t="s">
        <v>17</v>
      </c>
      <c r="G25" t="s">
        <v>26</v>
      </c>
      <c r="H25" t="s">
        <v>22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</row>
    <row r="26" spans="1:13">
      <c r="A26" t="s">
        <v>84</v>
      </c>
      <c r="B26" t="s">
        <v>83</v>
      </c>
      <c r="C26" t="s">
        <v>52</v>
      </c>
      <c r="D26" t="s">
        <v>16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</row>
    <row r="27" spans="1:13">
      <c r="A27" t="s">
        <v>85</v>
      </c>
      <c r="B27" t="s">
        <v>83</v>
      </c>
      <c r="C27" t="s">
        <v>54</v>
      </c>
      <c r="D27" t="s">
        <v>16</v>
      </c>
      <c r="E27" t="s">
        <v>26</v>
      </c>
      <c r="F27" t="s">
        <v>26</v>
      </c>
      <c r="G27" t="s">
        <v>26</v>
      </c>
      <c r="H27" t="s">
        <v>17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</row>
    <row r="28" spans="1:13">
      <c r="A28" t="s">
        <v>86</v>
      </c>
      <c r="B28" t="s">
        <v>83</v>
      </c>
      <c r="C28" t="s">
        <v>56</v>
      </c>
      <c r="D28" t="s">
        <v>16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</row>
    <row r="29" spans="1:13">
      <c r="A29" t="s">
        <v>87</v>
      </c>
      <c r="B29" t="s">
        <v>83</v>
      </c>
      <c r="C29" t="s">
        <v>58</v>
      </c>
      <c r="D29" t="s">
        <v>16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</row>
    <row r="30" spans="1:13">
      <c r="A30" t="s">
        <v>88</v>
      </c>
      <c r="B30" t="s">
        <v>83</v>
      </c>
      <c r="C30" t="s">
        <v>61</v>
      </c>
      <c r="D30" t="s">
        <v>16</v>
      </c>
      <c r="E30" t="s">
        <v>26</v>
      </c>
      <c r="F30" t="s">
        <v>26</v>
      </c>
      <c r="G30" t="s">
        <v>17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</row>
    <row r="31" spans="1:13">
      <c r="A31" t="s">
        <v>89</v>
      </c>
      <c r="B31" t="s">
        <v>83</v>
      </c>
      <c r="C31" t="s">
        <v>63</v>
      </c>
      <c r="D31" t="s">
        <v>16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</row>
    <row r="32" spans="1:13">
      <c r="A32" t="s">
        <v>90</v>
      </c>
      <c r="B32" t="s">
        <v>83</v>
      </c>
      <c r="C32" t="s">
        <v>65</v>
      </c>
      <c r="D32" t="s">
        <v>16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</row>
    <row r="33" spans="1:13">
      <c r="A33" t="s">
        <v>91</v>
      </c>
      <c r="B33" t="s">
        <v>83</v>
      </c>
      <c r="C33" t="s">
        <v>67</v>
      </c>
      <c r="D33" t="s">
        <v>16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</row>
    <row r="34" spans="1:13">
      <c r="A34" t="s">
        <v>92</v>
      </c>
      <c r="B34" t="s">
        <v>83</v>
      </c>
      <c r="C34" t="s">
        <v>69</v>
      </c>
      <c r="D34" t="s">
        <v>16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</row>
    <row r="35" spans="1:13">
      <c r="A35" t="s">
        <v>93</v>
      </c>
      <c r="B35" t="s">
        <v>83</v>
      </c>
      <c r="C35" t="s">
        <v>71</v>
      </c>
      <c r="D35" t="s">
        <v>16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</row>
    <row r="36" spans="1:13">
      <c r="A36" t="s">
        <v>94</v>
      </c>
      <c r="B36" t="s">
        <v>83</v>
      </c>
      <c r="C36" t="s">
        <v>73</v>
      </c>
      <c r="D36" t="s">
        <v>16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</row>
    <row r="37" spans="1:13">
      <c r="A37" t="s">
        <v>95</v>
      </c>
      <c r="B37" t="s">
        <v>83</v>
      </c>
      <c r="C37" t="s">
        <v>75</v>
      </c>
      <c r="D37" t="s">
        <v>16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</row>
    <row r="38" spans="1:13">
      <c r="A38" t="s">
        <v>96</v>
      </c>
      <c r="B38" t="s">
        <v>83</v>
      </c>
      <c r="C38" t="s">
        <v>77</v>
      </c>
      <c r="D38" t="s">
        <v>16</v>
      </c>
      <c r="E38" t="s">
        <v>26</v>
      </c>
      <c r="F38" t="s">
        <v>26</v>
      </c>
      <c r="G38" t="s">
        <v>26</v>
      </c>
      <c r="H38" t="s">
        <v>26</v>
      </c>
      <c r="I38" t="s">
        <v>17</v>
      </c>
      <c r="J38" t="s">
        <v>26</v>
      </c>
      <c r="K38" t="s">
        <v>26</v>
      </c>
      <c r="L38" t="s">
        <v>26</v>
      </c>
      <c r="M38" t="s">
        <v>26</v>
      </c>
    </row>
    <row r="39" spans="1:13">
      <c r="A39" t="s">
        <v>97</v>
      </c>
      <c r="B39" t="s">
        <v>83</v>
      </c>
      <c r="C39" t="s">
        <v>79</v>
      </c>
      <c r="D39" t="s">
        <v>16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</row>
    <row r="40" spans="1:13">
      <c r="A40" t="s">
        <v>98</v>
      </c>
      <c r="B40" t="s">
        <v>83</v>
      </c>
      <c r="C40" t="s">
        <v>81</v>
      </c>
      <c r="D40" t="s">
        <v>16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</row>
    <row r="41" spans="1:13">
      <c r="A41" t="s">
        <v>99</v>
      </c>
      <c r="B41" t="s">
        <v>100</v>
      </c>
      <c r="C41" t="s">
        <v>46</v>
      </c>
      <c r="D41" t="s">
        <v>16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17</v>
      </c>
      <c r="K41" t="s">
        <v>17</v>
      </c>
      <c r="L41" t="s">
        <v>26</v>
      </c>
      <c r="M41" t="s">
        <v>26</v>
      </c>
    </row>
    <row r="42" spans="1:13">
      <c r="A42" t="s">
        <v>101</v>
      </c>
      <c r="B42" t="s">
        <v>100</v>
      </c>
      <c r="C42" t="s">
        <v>52</v>
      </c>
      <c r="D42" t="s">
        <v>16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</row>
    <row r="43" spans="1:13">
      <c r="A43" t="s">
        <v>102</v>
      </c>
      <c r="B43" t="s">
        <v>100</v>
      </c>
      <c r="C43" t="s">
        <v>54</v>
      </c>
      <c r="D43" t="s">
        <v>16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</row>
    <row r="44" spans="1:13">
      <c r="A44" t="s">
        <v>103</v>
      </c>
      <c r="B44" t="s">
        <v>100</v>
      </c>
      <c r="C44" t="s">
        <v>56</v>
      </c>
      <c r="D44" t="s">
        <v>16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</row>
    <row r="45" spans="1:13">
      <c r="A45" t="s">
        <v>104</v>
      </c>
      <c r="B45" t="s">
        <v>100</v>
      </c>
      <c r="C45" t="s">
        <v>58</v>
      </c>
      <c r="D45" t="s">
        <v>16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</row>
    <row r="46" spans="1:13">
      <c r="A46" t="s">
        <v>105</v>
      </c>
      <c r="B46" t="s">
        <v>100</v>
      </c>
      <c r="C46" t="s">
        <v>61</v>
      </c>
      <c r="D46" t="s">
        <v>16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</row>
    <row r="47" spans="1:13">
      <c r="A47" t="s">
        <v>106</v>
      </c>
      <c r="B47" t="s">
        <v>100</v>
      </c>
      <c r="C47" t="s">
        <v>63</v>
      </c>
      <c r="D47" t="s">
        <v>16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</row>
    <row r="48" spans="1:13">
      <c r="A48" t="s">
        <v>107</v>
      </c>
      <c r="B48" t="s">
        <v>100</v>
      </c>
      <c r="C48" t="s">
        <v>65</v>
      </c>
      <c r="D48" t="s">
        <v>16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</row>
    <row r="49" spans="1:13">
      <c r="A49" t="s">
        <v>108</v>
      </c>
      <c r="B49" t="s">
        <v>100</v>
      </c>
      <c r="C49" t="s">
        <v>67</v>
      </c>
      <c r="D49" t="s">
        <v>16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</row>
    <row r="50" spans="1:13">
      <c r="A50" t="s">
        <v>109</v>
      </c>
      <c r="B50" t="s">
        <v>100</v>
      </c>
      <c r="C50" t="s">
        <v>69</v>
      </c>
      <c r="D50" t="s">
        <v>16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</row>
    <row r="51" spans="1:13">
      <c r="A51" t="s">
        <v>110</v>
      </c>
      <c r="B51" t="s">
        <v>100</v>
      </c>
      <c r="C51" t="s">
        <v>71</v>
      </c>
      <c r="D51" t="s">
        <v>16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</row>
    <row r="52" spans="1:13">
      <c r="A52" t="s">
        <v>111</v>
      </c>
      <c r="B52" t="s">
        <v>100</v>
      </c>
      <c r="C52" t="s">
        <v>73</v>
      </c>
      <c r="D52" t="s">
        <v>16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</row>
    <row r="53" spans="1:13">
      <c r="A53" t="s">
        <v>112</v>
      </c>
      <c r="B53" t="s">
        <v>100</v>
      </c>
      <c r="C53" t="s">
        <v>75</v>
      </c>
      <c r="D53" t="s">
        <v>16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</row>
    <row r="54" spans="1:13">
      <c r="A54" t="s">
        <v>113</v>
      </c>
      <c r="B54" t="s">
        <v>100</v>
      </c>
      <c r="C54" t="s">
        <v>77</v>
      </c>
      <c r="D54" t="s">
        <v>16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</row>
    <row r="55" spans="1:13">
      <c r="A55" t="s">
        <v>114</v>
      </c>
      <c r="B55" t="s">
        <v>100</v>
      </c>
      <c r="C55" t="s">
        <v>79</v>
      </c>
      <c r="D55" t="s">
        <v>16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</row>
    <row r="56" spans="1:13">
      <c r="A56" t="s">
        <v>115</v>
      </c>
      <c r="B56" t="s">
        <v>100</v>
      </c>
      <c r="C56" t="s">
        <v>81</v>
      </c>
      <c r="D56" t="s">
        <v>16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</row>
    <row r="57" spans="1:13">
      <c r="A57" t="s">
        <v>116</v>
      </c>
      <c r="B57" t="s">
        <v>117</v>
      </c>
      <c r="C57" t="s">
        <v>46</v>
      </c>
      <c r="D57" t="s">
        <v>16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</row>
    <row r="58" spans="1:13">
      <c r="A58" t="s">
        <v>118</v>
      </c>
      <c r="B58" t="s">
        <v>117</v>
      </c>
      <c r="C58" t="s">
        <v>52</v>
      </c>
      <c r="D58" t="s">
        <v>16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</row>
    <row r="59" spans="1:13">
      <c r="A59" t="s">
        <v>119</v>
      </c>
      <c r="B59" t="s">
        <v>117</v>
      </c>
      <c r="C59" t="s">
        <v>54</v>
      </c>
      <c r="D59" t="s">
        <v>16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</row>
    <row r="60" spans="1:13">
      <c r="A60" t="s">
        <v>120</v>
      </c>
      <c r="B60" t="s">
        <v>117</v>
      </c>
      <c r="C60" t="s">
        <v>56</v>
      </c>
      <c r="D60" t="s">
        <v>16</v>
      </c>
      <c r="E60" t="s">
        <v>26</v>
      </c>
      <c r="F60" t="s">
        <v>26</v>
      </c>
      <c r="G60" t="s">
        <v>17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</row>
    <row r="61" spans="1:13">
      <c r="A61" t="s">
        <v>121</v>
      </c>
      <c r="B61" t="s">
        <v>117</v>
      </c>
      <c r="C61" t="s">
        <v>58</v>
      </c>
      <c r="D61" t="s">
        <v>16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</row>
    <row r="62" spans="1:13">
      <c r="A62" t="s">
        <v>122</v>
      </c>
      <c r="B62" t="s">
        <v>117</v>
      </c>
      <c r="C62" t="s">
        <v>61</v>
      </c>
      <c r="D62" t="s">
        <v>16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</row>
    <row r="63" spans="1:13">
      <c r="A63" t="s">
        <v>123</v>
      </c>
      <c r="B63" t="s">
        <v>117</v>
      </c>
      <c r="C63" t="s">
        <v>63</v>
      </c>
      <c r="D63" t="s">
        <v>16</v>
      </c>
      <c r="E63" t="s">
        <v>26</v>
      </c>
      <c r="F63" t="s">
        <v>26</v>
      </c>
      <c r="G63" t="s">
        <v>26</v>
      </c>
      <c r="H63" t="s">
        <v>26</v>
      </c>
      <c r="I63" t="s">
        <v>26</v>
      </c>
      <c r="J63" t="s">
        <v>26</v>
      </c>
      <c r="K63" t="s">
        <v>26</v>
      </c>
      <c r="L63" t="s">
        <v>26</v>
      </c>
      <c r="M63" t="s">
        <v>26</v>
      </c>
    </row>
    <row r="64" spans="1:13">
      <c r="A64" t="s">
        <v>124</v>
      </c>
      <c r="B64" t="s">
        <v>117</v>
      </c>
      <c r="C64" t="s">
        <v>65</v>
      </c>
      <c r="D64" t="s">
        <v>16</v>
      </c>
      <c r="E64" t="s">
        <v>26</v>
      </c>
      <c r="F64" t="s">
        <v>26</v>
      </c>
      <c r="G64" t="s">
        <v>26</v>
      </c>
      <c r="H64" t="s">
        <v>26</v>
      </c>
      <c r="I64" t="s">
        <v>26</v>
      </c>
      <c r="J64" t="s">
        <v>26</v>
      </c>
      <c r="K64" t="s">
        <v>26</v>
      </c>
      <c r="L64" t="s">
        <v>26</v>
      </c>
      <c r="M64" t="s">
        <v>26</v>
      </c>
    </row>
    <row r="65" spans="1:13">
      <c r="A65" t="s">
        <v>125</v>
      </c>
      <c r="B65" t="s">
        <v>117</v>
      </c>
      <c r="C65" t="s">
        <v>67</v>
      </c>
      <c r="D65" t="s">
        <v>16</v>
      </c>
      <c r="E65" t="s">
        <v>26</v>
      </c>
      <c r="F65" t="s">
        <v>26</v>
      </c>
      <c r="G65" t="s">
        <v>26</v>
      </c>
      <c r="H65" t="s">
        <v>26</v>
      </c>
      <c r="I65" t="s">
        <v>26</v>
      </c>
      <c r="J65" t="s">
        <v>26</v>
      </c>
      <c r="K65" t="s">
        <v>26</v>
      </c>
      <c r="L65" t="s">
        <v>26</v>
      </c>
      <c r="M65" t="s">
        <v>26</v>
      </c>
    </row>
    <row r="66" spans="1:13">
      <c r="A66" t="s">
        <v>126</v>
      </c>
      <c r="B66" t="s">
        <v>117</v>
      </c>
      <c r="C66" t="s">
        <v>69</v>
      </c>
      <c r="D66" t="s">
        <v>16</v>
      </c>
      <c r="E66" t="s">
        <v>26</v>
      </c>
      <c r="F66" t="s">
        <v>26</v>
      </c>
      <c r="G66" t="s">
        <v>26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22</v>
      </c>
    </row>
    <row r="67" spans="1:13">
      <c r="A67" t="s">
        <v>127</v>
      </c>
      <c r="B67" t="s">
        <v>117</v>
      </c>
      <c r="C67" t="s">
        <v>71</v>
      </c>
      <c r="D67" t="s">
        <v>16</v>
      </c>
      <c r="E67" t="s">
        <v>26</v>
      </c>
      <c r="F67" t="s">
        <v>26</v>
      </c>
      <c r="G67" t="s">
        <v>26</v>
      </c>
      <c r="H67" t="s">
        <v>26</v>
      </c>
      <c r="I67" t="s">
        <v>26</v>
      </c>
      <c r="J67" t="s">
        <v>26</v>
      </c>
      <c r="K67" t="s">
        <v>26</v>
      </c>
      <c r="L67" t="s">
        <v>26</v>
      </c>
      <c r="M67" t="s">
        <v>26</v>
      </c>
    </row>
    <row r="68" spans="1:13">
      <c r="A68" t="s">
        <v>128</v>
      </c>
      <c r="B68" t="s">
        <v>117</v>
      </c>
      <c r="C68" t="s">
        <v>73</v>
      </c>
      <c r="D68" t="s">
        <v>16</v>
      </c>
      <c r="E68" t="s">
        <v>26</v>
      </c>
      <c r="F68" t="s">
        <v>26</v>
      </c>
      <c r="G68" t="s">
        <v>26</v>
      </c>
      <c r="H68" t="s">
        <v>26</v>
      </c>
      <c r="I68" t="s">
        <v>26</v>
      </c>
      <c r="J68" t="s">
        <v>26</v>
      </c>
      <c r="K68" t="s">
        <v>26</v>
      </c>
      <c r="L68" t="s">
        <v>26</v>
      </c>
      <c r="M68" t="s">
        <v>26</v>
      </c>
    </row>
    <row r="69" spans="1:13">
      <c r="A69" t="s">
        <v>129</v>
      </c>
      <c r="B69" t="s">
        <v>117</v>
      </c>
      <c r="C69" t="s">
        <v>75</v>
      </c>
      <c r="D69" t="s">
        <v>16</v>
      </c>
      <c r="E69" t="s">
        <v>26</v>
      </c>
      <c r="F69" t="s">
        <v>26</v>
      </c>
      <c r="G69" t="s">
        <v>26</v>
      </c>
      <c r="H69" t="s">
        <v>26</v>
      </c>
      <c r="I69" t="s">
        <v>26</v>
      </c>
      <c r="J69" t="s">
        <v>26</v>
      </c>
      <c r="K69" t="s">
        <v>26</v>
      </c>
      <c r="L69" t="s">
        <v>26</v>
      </c>
      <c r="M69" t="s">
        <v>26</v>
      </c>
    </row>
    <row r="70" spans="1:13">
      <c r="A70" t="s">
        <v>130</v>
      </c>
      <c r="B70" t="s">
        <v>117</v>
      </c>
      <c r="C70" t="s">
        <v>77</v>
      </c>
      <c r="D70" t="s">
        <v>16</v>
      </c>
      <c r="E70" t="s">
        <v>26</v>
      </c>
      <c r="F70" t="s">
        <v>26</v>
      </c>
      <c r="G70" t="s">
        <v>26</v>
      </c>
      <c r="H70" t="s">
        <v>26</v>
      </c>
      <c r="I70" t="s">
        <v>26</v>
      </c>
      <c r="J70" t="s">
        <v>26</v>
      </c>
      <c r="K70" t="s">
        <v>26</v>
      </c>
      <c r="L70" t="s">
        <v>26</v>
      </c>
      <c r="M70" t="s">
        <v>26</v>
      </c>
    </row>
    <row r="71" spans="1:13">
      <c r="A71" t="s">
        <v>131</v>
      </c>
      <c r="B71" t="s">
        <v>117</v>
      </c>
      <c r="C71" t="s">
        <v>79</v>
      </c>
      <c r="D71" t="s">
        <v>16</v>
      </c>
      <c r="E71" t="s">
        <v>26</v>
      </c>
      <c r="F71" t="s">
        <v>26</v>
      </c>
      <c r="G71" t="s">
        <v>26</v>
      </c>
      <c r="H71" t="s">
        <v>26</v>
      </c>
      <c r="I71" t="s">
        <v>26</v>
      </c>
      <c r="J71" t="s">
        <v>26</v>
      </c>
      <c r="K71" t="s">
        <v>26</v>
      </c>
      <c r="L71" t="s">
        <v>26</v>
      </c>
      <c r="M71" t="s">
        <v>26</v>
      </c>
    </row>
    <row r="72" spans="1:13">
      <c r="A72" t="s">
        <v>132</v>
      </c>
      <c r="B72" t="s">
        <v>117</v>
      </c>
      <c r="C72" t="s">
        <v>81</v>
      </c>
      <c r="D72" t="s">
        <v>16</v>
      </c>
      <c r="E72" t="s">
        <v>26</v>
      </c>
      <c r="F72" t="s">
        <v>26</v>
      </c>
      <c r="G72" t="s">
        <v>26</v>
      </c>
      <c r="H72" t="s">
        <v>26</v>
      </c>
      <c r="I72" t="s">
        <v>26</v>
      </c>
      <c r="J72" t="s">
        <v>26</v>
      </c>
      <c r="K72" t="s">
        <v>26</v>
      </c>
      <c r="L72" t="s">
        <v>26</v>
      </c>
      <c r="M72" t="s">
        <v>26</v>
      </c>
    </row>
    <row r="73" spans="1:13">
      <c r="A73" t="s">
        <v>133</v>
      </c>
      <c r="B73" t="s">
        <v>134</v>
      </c>
      <c r="C73" t="s">
        <v>46</v>
      </c>
      <c r="D73" t="s">
        <v>16</v>
      </c>
      <c r="E73" t="s">
        <v>17</v>
      </c>
      <c r="F73" t="s">
        <v>26</v>
      </c>
      <c r="G73" t="s">
        <v>26</v>
      </c>
      <c r="H73" t="s">
        <v>26</v>
      </c>
      <c r="I73" t="s">
        <v>26</v>
      </c>
      <c r="J73" t="s">
        <v>26</v>
      </c>
      <c r="K73" t="s">
        <v>17</v>
      </c>
      <c r="L73" t="s">
        <v>26</v>
      </c>
      <c r="M73" t="s">
        <v>26</v>
      </c>
    </row>
    <row r="74" spans="1:13">
      <c r="A74" t="s">
        <v>135</v>
      </c>
      <c r="B74" t="s">
        <v>134</v>
      </c>
      <c r="C74" t="s">
        <v>52</v>
      </c>
      <c r="D74" t="s">
        <v>16</v>
      </c>
      <c r="E74" t="s">
        <v>26</v>
      </c>
      <c r="F74" t="s">
        <v>26</v>
      </c>
      <c r="G74" t="s">
        <v>26</v>
      </c>
      <c r="H74" t="s">
        <v>26</v>
      </c>
      <c r="I74" t="s">
        <v>26</v>
      </c>
      <c r="J74" t="s">
        <v>26</v>
      </c>
      <c r="K74" t="s">
        <v>26</v>
      </c>
      <c r="L74" t="s">
        <v>26</v>
      </c>
      <c r="M74" t="s">
        <v>26</v>
      </c>
    </row>
    <row r="75" spans="1:13">
      <c r="A75" t="s">
        <v>136</v>
      </c>
      <c r="B75" t="s">
        <v>134</v>
      </c>
      <c r="C75" t="s">
        <v>54</v>
      </c>
      <c r="D75" t="s">
        <v>16</v>
      </c>
      <c r="E75" t="s">
        <v>26</v>
      </c>
      <c r="F75" t="s">
        <v>26</v>
      </c>
      <c r="G75" t="s">
        <v>17</v>
      </c>
      <c r="H75" t="s">
        <v>26</v>
      </c>
      <c r="I75" t="s">
        <v>26</v>
      </c>
      <c r="J75" t="s">
        <v>22</v>
      </c>
      <c r="K75" t="s">
        <v>26</v>
      </c>
      <c r="L75" t="s">
        <v>22</v>
      </c>
      <c r="M75" t="s">
        <v>17</v>
      </c>
    </row>
    <row r="76" spans="1:13">
      <c r="A76" t="s">
        <v>137</v>
      </c>
      <c r="B76" t="s">
        <v>134</v>
      </c>
      <c r="C76" t="s">
        <v>56</v>
      </c>
      <c r="D76" t="s">
        <v>16</v>
      </c>
      <c r="E76" t="s">
        <v>26</v>
      </c>
      <c r="F76" t="s">
        <v>17</v>
      </c>
      <c r="G76" t="s">
        <v>26</v>
      </c>
      <c r="H76" t="s">
        <v>26</v>
      </c>
      <c r="I76" t="s">
        <v>26</v>
      </c>
      <c r="J76" t="s">
        <v>26</v>
      </c>
      <c r="K76" t="s">
        <v>17</v>
      </c>
      <c r="L76" t="s">
        <v>26</v>
      </c>
      <c r="M76" t="s">
        <v>26</v>
      </c>
    </row>
    <row r="77" spans="1:13">
      <c r="A77" t="s">
        <v>138</v>
      </c>
      <c r="B77" t="s">
        <v>134</v>
      </c>
      <c r="C77" t="s">
        <v>58</v>
      </c>
      <c r="D77" t="s">
        <v>16</v>
      </c>
      <c r="E77" t="s">
        <v>26</v>
      </c>
      <c r="F77" t="s">
        <v>26</v>
      </c>
      <c r="G77" t="s">
        <v>26</v>
      </c>
      <c r="H77" t="s">
        <v>22</v>
      </c>
      <c r="I77" t="s">
        <v>26</v>
      </c>
      <c r="J77" t="s">
        <v>17</v>
      </c>
      <c r="K77" t="s">
        <v>17</v>
      </c>
      <c r="L77" t="s">
        <v>26</v>
      </c>
      <c r="M77" t="s">
        <v>22</v>
      </c>
    </row>
    <row r="78" spans="1:13">
      <c r="A78" t="s">
        <v>139</v>
      </c>
      <c r="B78" t="s">
        <v>134</v>
      </c>
      <c r="C78" t="s">
        <v>61</v>
      </c>
      <c r="D78" t="s">
        <v>16</v>
      </c>
      <c r="E78" t="s">
        <v>26</v>
      </c>
      <c r="F78" t="s">
        <v>26</v>
      </c>
      <c r="G78" t="s">
        <v>26</v>
      </c>
      <c r="H78" t="s">
        <v>26</v>
      </c>
      <c r="I78" t="s">
        <v>26</v>
      </c>
      <c r="J78" t="s">
        <v>26</v>
      </c>
      <c r="K78" t="s">
        <v>26</v>
      </c>
      <c r="L78" t="s">
        <v>26</v>
      </c>
      <c r="M78" t="s">
        <v>26</v>
      </c>
    </row>
    <row r="79" spans="1:13">
      <c r="A79" t="s">
        <v>140</v>
      </c>
      <c r="B79" t="s">
        <v>141</v>
      </c>
      <c r="C79" t="s">
        <v>142</v>
      </c>
      <c r="D79" t="s">
        <v>16</v>
      </c>
      <c r="E79" t="s">
        <v>26</v>
      </c>
      <c r="F79" t="s">
        <v>22</v>
      </c>
      <c r="G79" t="s">
        <v>26</v>
      </c>
      <c r="H79" t="s">
        <v>26</v>
      </c>
      <c r="I79" t="s">
        <v>26</v>
      </c>
      <c r="J79" t="s">
        <v>26</v>
      </c>
      <c r="K79" t="s">
        <v>26</v>
      </c>
      <c r="L79" t="s">
        <v>17</v>
      </c>
      <c r="M79" t="s">
        <v>26</v>
      </c>
    </row>
    <row r="80" spans="1:13">
      <c r="A80" t="s">
        <v>143</v>
      </c>
      <c r="B80" t="s">
        <v>141</v>
      </c>
      <c r="C80" t="s">
        <v>144</v>
      </c>
      <c r="D80" t="s">
        <v>16</v>
      </c>
      <c r="E80" t="s">
        <v>22</v>
      </c>
      <c r="F80" t="s">
        <v>22</v>
      </c>
      <c r="G80" t="s">
        <v>17</v>
      </c>
      <c r="H80" t="s">
        <v>26</v>
      </c>
      <c r="I80" t="s">
        <v>47</v>
      </c>
      <c r="J80" t="s">
        <v>22</v>
      </c>
      <c r="K80" t="s">
        <v>17</v>
      </c>
      <c r="L80" t="s">
        <v>21</v>
      </c>
      <c r="M80" t="s">
        <v>23</v>
      </c>
    </row>
    <row r="81" spans="1:13">
      <c r="A81" t="s">
        <v>145</v>
      </c>
      <c r="B81" t="s">
        <v>141</v>
      </c>
      <c r="C81" t="s">
        <v>146</v>
      </c>
      <c r="D81" t="s">
        <v>16</v>
      </c>
      <c r="E81" t="s">
        <v>147</v>
      </c>
      <c r="F81" t="s">
        <v>147</v>
      </c>
      <c r="G81" t="s">
        <v>147</v>
      </c>
      <c r="H81" t="s">
        <v>147</v>
      </c>
      <c r="I81" t="s">
        <v>147</v>
      </c>
      <c r="J81" t="s">
        <v>147</v>
      </c>
      <c r="K81" t="s">
        <v>148</v>
      </c>
      <c r="L81" t="s">
        <v>147</v>
      </c>
      <c r="M81" t="s">
        <v>149</v>
      </c>
    </row>
    <row r="82" spans="1:13">
      <c r="A82" t="s">
        <v>150</v>
      </c>
      <c r="B82" t="s">
        <v>141</v>
      </c>
      <c r="C82" t="s">
        <v>151</v>
      </c>
      <c r="D82" t="s">
        <v>16</v>
      </c>
      <c r="E82" t="s">
        <v>147</v>
      </c>
      <c r="F82" t="s">
        <v>147</v>
      </c>
      <c r="G82" t="s">
        <v>147</v>
      </c>
      <c r="H82" t="s">
        <v>147</v>
      </c>
      <c r="I82" t="s">
        <v>147</v>
      </c>
      <c r="J82" t="s">
        <v>147</v>
      </c>
      <c r="K82" t="s">
        <v>17</v>
      </c>
      <c r="L82" t="s">
        <v>147</v>
      </c>
      <c r="M82" t="s">
        <v>21</v>
      </c>
    </row>
    <row r="83" spans="1:13">
      <c r="A83" t="s">
        <v>152</v>
      </c>
      <c r="B83" t="s">
        <v>153</v>
      </c>
      <c r="C83" t="s">
        <v>154</v>
      </c>
      <c r="D83" t="s">
        <v>16</v>
      </c>
      <c r="E83" t="s">
        <v>26</v>
      </c>
      <c r="F83" t="s">
        <v>26</v>
      </c>
      <c r="G83" t="s">
        <v>147</v>
      </c>
      <c r="H83" t="s">
        <v>23</v>
      </c>
      <c r="I83" t="s">
        <v>26</v>
      </c>
      <c r="J83" t="s">
        <v>26</v>
      </c>
      <c r="K83" t="s">
        <v>22</v>
      </c>
      <c r="L83" t="s">
        <v>17</v>
      </c>
      <c r="M83" t="s">
        <v>22</v>
      </c>
    </row>
    <row r="84" spans="1:13">
      <c r="A84" t="s">
        <v>155</v>
      </c>
      <c r="B84" t="s">
        <v>153</v>
      </c>
      <c r="C84" t="s">
        <v>156</v>
      </c>
      <c r="D84" t="s">
        <v>16</v>
      </c>
      <c r="E84" t="s">
        <v>26</v>
      </c>
      <c r="F84" t="s">
        <v>26</v>
      </c>
      <c r="G84" t="s">
        <v>22</v>
      </c>
      <c r="H84" t="s">
        <v>22</v>
      </c>
      <c r="I84" t="s">
        <v>26</v>
      </c>
      <c r="J84" t="s">
        <v>26</v>
      </c>
      <c r="K84" t="s">
        <v>26</v>
      </c>
      <c r="L84" t="s">
        <v>26</v>
      </c>
      <c r="M84" t="s">
        <v>26</v>
      </c>
    </row>
    <row r="85" spans="1:13">
      <c r="A85" t="s">
        <v>157</v>
      </c>
      <c r="B85" t="s">
        <v>153</v>
      </c>
      <c r="C85" t="s">
        <v>158</v>
      </c>
      <c r="D85" t="s">
        <v>16</v>
      </c>
      <c r="E85" t="s">
        <v>26</v>
      </c>
      <c r="F85" t="s">
        <v>26</v>
      </c>
      <c r="G85" t="s">
        <v>22</v>
      </c>
      <c r="H85" t="s">
        <v>17</v>
      </c>
      <c r="I85" t="s">
        <v>26</v>
      </c>
      <c r="J85" t="s">
        <v>26</v>
      </c>
      <c r="K85" t="s">
        <v>26</v>
      </c>
      <c r="L85" t="s">
        <v>26</v>
      </c>
      <c r="M85" t="s">
        <v>22</v>
      </c>
    </row>
    <row r="86" spans="1:13">
      <c r="A86" t="s">
        <v>159</v>
      </c>
      <c r="B86" t="s">
        <v>153</v>
      </c>
      <c r="C86" t="s">
        <v>160</v>
      </c>
      <c r="D86" t="s">
        <v>16</v>
      </c>
      <c r="E86" t="s">
        <v>26</v>
      </c>
      <c r="F86" t="s">
        <v>26</v>
      </c>
      <c r="G86" t="s">
        <v>26</v>
      </c>
      <c r="H86" t="s">
        <v>20</v>
      </c>
      <c r="I86" t="s">
        <v>26</v>
      </c>
      <c r="J86" t="s">
        <v>22</v>
      </c>
      <c r="K86" t="s">
        <v>17</v>
      </c>
      <c r="L86" t="s">
        <v>17</v>
      </c>
      <c r="M86" t="s">
        <v>20</v>
      </c>
    </row>
    <row r="87" spans="1:13">
      <c r="A87" t="s">
        <v>161</v>
      </c>
      <c r="B87" t="s">
        <v>153</v>
      </c>
      <c r="C87" t="s">
        <v>162</v>
      </c>
      <c r="D87" t="s">
        <v>16</v>
      </c>
      <c r="E87" t="s">
        <v>26</v>
      </c>
      <c r="F87" t="s">
        <v>26</v>
      </c>
      <c r="G87" t="s">
        <v>26</v>
      </c>
      <c r="H87" t="s">
        <v>26</v>
      </c>
      <c r="I87" t="s">
        <v>26</v>
      </c>
      <c r="J87" t="s">
        <v>17</v>
      </c>
      <c r="K87" t="s">
        <v>26</v>
      </c>
      <c r="L87" t="s">
        <v>26</v>
      </c>
      <c r="M87" t="s">
        <v>26</v>
      </c>
    </row>
    <row r="88" spans="1:13">
      <c r="A88" t="s">
        <v>163</v>
      </c>
      <c r="B88" t="s">
        <v>153</v>
      </c>
      <c r="C88" t="s">
        <v>164</v>
      </c>
      <c r="D88" t="s">
        <v>16</v>
      </c>
      <c r="E88" t="s">
        <v>26</v>
      </c>
      <c r="F88" t="s">
        <v>20</v>
      </c>
      <c r="G88" t="s">
        <v>26</v>
      </c>
      <c r="H88" t="s">
        <v>165</v>
      </c>
      <c r="I88" t="s">
        <v>166</v>
      </c>
      <c r="J88" t="s">
        <v>147</v>
      </c>
      <c r="K88" t="s">
        <v>21</v>
      </c>
      <c r="L88" t="s">
        <v>22</v>
      </c>
      <c r="M88" t="s">
        <v>17</v>
      </c>
    </row>
    <row r="89" spans="1:13">
      <c r="A89" t="s">
        <v>167</v>
      </c>
      <c r="B89" t="s">
        <v>153</v>
      </c>
      <c r="C89" t="s">
        <v>168</v>
      </c>
      <c r="D89" t="s">
        <v>16</v>
      </c>
      <c r="E89" t="s">
        <v>20</v>
      </c>
      <c r="F89" t="s">
        <v>50</v>
      </c>
      <c r="G89" t="s">
        <v>26</v>
      </c>
      <c r="H89" t="s">
        <v>166</v>
      </c>
      <c r="I89" t="s">
        <v>47</v>
      </c>
      <c r="J89" t="s">
        <v>147</v>
      </c>
      <c r="K89" t="s">
        <v>47</v>
      </c>
      <c r="L89" t="s">
        <v>26</v>
      </c>
      <c r="M89" t="s">
        <v>20</v>
      </c>
    </row>
    <row r="90" spans="1:13">
      <c r="A90" t="s">
        <v>169</v>
      </c>
      <c r="B90" t="s">
        <v>170</v>
      </c>
      <c r="C90" t="s">
        <v>171</v>
      </c>
      <c r="D90" t="s">
        <v>172</v>
      </c>
      <c r="E90" t="s">
        <v>173</v>
      </c>
      <c r="F90" t="s">
        <v>173</v>
      </c>
      <c r="G90" t="s">
        <v>173</v>
      </c>
      <c r="H90" t="s">
        <v>173</v>
      </c>
      <c r="I90" t="s">
        <v>173</v>
      </c>
      <c r="J90" t="s">
        <v>173</v>
      </c>
      <c r="K90" t="s">
        <v>173</v>
      </c>
      <c r="L90" t="s">
        <v>173</v>
      </c>
      <c r="M90" t="s">
        <v>173</v>
      </c>
    </row>
    <row r="91" spans="1:13">
      <c r="A91" t="s">
        <v>174</v>
      </c>
      <c r="B91" t="s">
        <v>170</v>
      </c>
      <c r="C91" t="s">
        <v>175</v>
      </c>
      <c r="D91" t="s">
        <v>172</v>
      </c>
      <c r="E91" t="s">
        <v>176</v>
      </c>
      <c r="F91" t="s">
        <v>177</v>
      </c>
      <c r="G91" t="s">
        <v>173</v>
      </c>
      <c r="H91" t="s">
        <v>173</v>
      </c>
      <c r="I91" t="s">
        <v>178</v>
      </c>
      <c r="J91" t="s">
        <v>179</v>
      </c>
      <c r="K91" t="s">
        <v>180</v>
      </c>
      <c r="L91" t="s">
        <v>173</v>
      </c>
      <c r="M91" t="s">
        <v>181</v>
      </c>
    </row>
    <row r="92" spans="1:13">
      <c r="A92" t="s">
        <v>182</v>
      </c>
      <c r="B92" t="s">
        <v>170</v>
      </c>
      <c r="C92" t="s">
        <v>183</v>
      </c>
      <c r="D92" t="s">
        <v>172</v>
      </c>
      <c r="E92" t="s">
        <v>173</v>
      </c>
      <c r="F92" t="s">
        <v>173</v>
      </c>
      <c r="G92" t="s">
        <v>173</v>
      </c>
      <c r="H92" t="s">
        <v>173</v>
      </c>
      <c r="I92" t="s">
        <v>184</v>
      </c>
      <c r="J92" t="s">
        <v>173</v>
      </c>
      <c r="K92" t="s">
        <v>185</v>
      </c>
      <c r="L92" t="s">
        <v>173</v>
      </c>
      <c r="M92" t="s">
        <v>173</v>
      </c>
    </row>
    <row r="93" spans="1:13">
      <c r="A93" t="s">
        <v>186</v>
      </c>
      <c r="B93" t="s">
        <v>170</v>
      </c>
      <c r="C93" t="s">
        <v>187</v>
      </c>
      <c r="D93" t="s">
        <v>172</v>
      </c>
      <c r="E93" t="s">
        <v>188</v>
      </c>
      <c r="F93" t="s">
        <v>189</v>
      </c>
      <c r="G93" t="s">
        <v>190</v>
      </c>
      <c r="H93" t="s">
        <v>191</v>
      </c>
      <c r="I93" t="s">
        <v>192</v>
      </c>
      <c r="J93" t="s">
        <v>193</v>
      </c>
      <c r="K93" t="s">
        <v>194</v>
      </c>
      <c r="L93" t="s">
        <v>173</v>
      </c>
      <c r="M93" t="s">
        <v>195</v>
      </c>
    </row>
    <row r="94" spans="1:13">
      <c r="A94" t="s">
        <v>196</v>
      </c>
      <c r="B94" t="s">
        <v>170</v>
      </c>
      <c r="C94" t="s">
        <v>197</v>
      </c>
      <c r="D94" t="s">
        <v>172</v>
      </c>
      <c r="E94" t="s">
        <v>198</v>
      </c>
      <c r="F94" t="s">
        <v>199</v>
      </c>
      <c r="G94" t="s">
        <v>200</v>
      </c>
      <c r="H94" t="s">
        <v>201</v>
      </c>
      <c r="I94" t="s">
        <v>202</v>
      </c>
      <c r="J94" t="s">
        <v>203</v>
      </c>
      <c r="K94" t="s">
        <v>204</v>
      </c>
      <c r="L94" t="s">
        <v>205</v>
      </c>
      <c r="M94" t="s">
        <v>206</v>
      </c>
    </row>
    <row r="95" spans="1:13">
      <c r="A95" t="s">
        <v>207</v>
      </c>
      <c r="B95" t="s">
        <v>170</v>
      </c>
      <c r="C95" t="s">
        <v>208</v>
      </c>
      <c r="D95" t="s">
        <v>209</v>
      </c>
      <c r="E95" t="s">
        <v>147</v>
      </c>
      <c r="F95" t="s">
        <v>147</v>
      </c>
      <c r="G95" t="s">
        <v>147</v>
      </c>
      <c r="H95" t="s">
        <v>147</v>
      </c>
      <c r="I95" t="s">
        <v>147</v>
      </c>
      <c r="J95" t="s">
        <v>147</v>
      </c>
      <c r="K95" t="s">
        <v>147</v>
      </c>
      <c r="L95" t="s">
        <v>147</v>
      </c>
      <c r="M95" t="s">
        <v>173</v>
      </c>
    </row>
    <row r="96" spans="1:13">
      <c r="A96" t="s">
        <v>210</v>
      </c>
      <c r="B96" t="s">
        <v>170</v>
      </c>
      <c r="C96" t="s">
        <v>211</v>
      </c>
      <c r="D96" t="s">
        <v>209</v>
      </c>
      <c r="E96" t="s">
        <v>173</v>
      </c>
      <c r="F96" t="s">
        <v>173</v>
      </c>
      <c r="G96" t="s">
        <v>173</v>
      </c>
      <c r="H96" t="s">
        <v>147</v>
      </c>
      <c r="I96" t="s">
        <v>147</v>
      </c>
      <c r="J96" t="s">
        <v>173</v>
      </c>
      <c r="K96" t="s">
        <v>173</v>
      </c>
      <c r="L96" t="s">
        <v>147</v>
      </c>
      <c r="M96" t="s">
        <v>173</v>
      </c>
    </row>
    <row r="97" spans="1:13">
      <c r="A97" t="s">
        <v>212</v>
      </c>
      <c r="B97" t="s">
        <v>170</v>
      </c>
      <c r="C97" t="s">
        <v>213</v>
      </c>
      <c r="D97" t="s">
        <v>209</v>
      </c>
      <c r="E97" t="s">
        <v>173</v>
      </c>
      <c r="F97" t="s">
        <v>147</v>
      </c>
      <c r="G97" t="s">
        <v>173</v>
      </c>
      <c r="H97" t="s">
        <v>147</v>
      </c>
      <c r="I97" t="s">
        <v>173</v>
      </c>
      <c r="J97" t="s">
        <v>147</v>
      </c>
      <c r="K97" t="s">
        <v>173</v>
      </c>
      <c r="L97" t="s">
        <v>147</v>
      </c>
      <c r="M97" t="s">
        <v>214</v>
      </c>
    </row>
    <row r="98" spans="1:13">
      <c r="A98" t="s">
        <v>215</v>
      </c>
      <c r="B98" t="s">
        <v>216</v>
      </c>
      <c r="C98" t="s">
        <v>217</v>
      </c>
      <c r="D98" t="s">
        <v>218</v>
      </c>
      <c r="E98" t="s">
        <v>17</v>
      </c>
      <c r="F98" t="s">
        <v>26</v>
      </c>
      <c r="G98" t="s">
        <v>26</v>
      </c>
      <c r="H98" t="s">
        <v>26</v>
      </c>
      <c r="I98" t="s">
        <v>26</v>
      </c>
      <c r="J98" t="s">
        <v>26</v>
      </c>
      <c r="K98" t="s">
        <v>26</v>
      </c>
      <c r="L98" t="s">
        <v>26</v>
      </c>
      <c r="M98" t="s">
        <v>26</v>
      </c>
    </row>
    <row r="99" spans="1:13">
      <c r="A99" t="s">
        <v>219</v>
      </c>
      <c r="B99" t="s">
        <v>216</v>
      </c>
      <c r="C99" t="s">
        <v>220</v>
      </c>
      <c r="D99" t="s">
        <v>218</v>
      </c>
      <c r="E99" t="s">
        <v>221</v>
      </c>
      <c r="F99" t="s">
        <v>222</v>
      </c>
      <c r="G99" t="s">
        <v>223</v>
      </c>
      <c r="H99" t="s">
        <v>224</v>
      </c>
      <c r="I99" t="s">
        <v>225</v>
      </c>
      <c r="J99" t="s">
        <v>26</v>
      </c>
      <c r="K99" t="s">
        <v>226</v>
      </c>
      <c r="L99" t="s">
        <v>227</v>
      </c>
      <c r="M99" t="s">
        <v>228</v>
      </c>
    </row>
    <row r="100" spans="1:13">
      <c r="A100" t="s">
        <v>229</v>
      </c>
      <c r="B100" t="s">
        <v>216</v>
      </c>
      <c r="C100" t="s">
        <v>230</v>
      </c>
      <c r="D100" t="s">
        <v>218</v>
      </c>
      <c r="E100" t="s">
        <v>231</v>
      </c>
      <c r="F100" t="s">
        <v>232</v>
      </c>
      <c r="G100" t="s">
        <v>233</v>
      </c>
      <c r="H100" t="s">
        <v>234</v>
      </c>
      <c r="I100" t="s">
        <v>33</v>
      </c>
      <c r="J100" t="s">
        <v>233</v>
      </c>
      <c r="K100" t="s">
        <v>235</v>
      </c>
      <c r="L100" t="s">
        <v>148</v>
      </c>
      <c r="M100" t="s">
        <v>236</v>
      </c>
    </row>
    <row r="101" spans="1:13">
      <c r="A101" t="s">
        <v>237</v>
      </c>
      <c r="B101" t="s">
        <v>216</v>
      </c>
      <c r="C101" t="s">
        <v>238</v>
      </c>
      <c r="D101" t="s">
        <v>239</v>
      </c>
      <c r="E101" t="s">
        <v>21</v>
      </c>
      <c r="F101" t="s">
        <v>26</v>
      </c>
      <c r="G101" t="s">
        <v>26</v>
      </c>
      <c r="H101" t="s">
        <v>17</v>
      </c>
      <c r="I101" t="s">
        <v>20</v>
      </c>
      <c r="J101" t="s">
        <v>20</v>
      </c>
      <c r="K101" t="s">
        <v>17</v>
      </c>
      <c r="L101" t="s">
        <v>17</v>
      </c>
      <c r="M101" t="s">
        <v>20</v>
      </c>
    </row>
    <row r="102" spans="1:13">
      <c r="A102" t="s">
        <v>240</v>
      </c>
      <c r="B102" t="s">
        <v>216</v>
      </c>
      <c r="C102" t="s">
        <v>241</v>
      </c>
      <c r="D102" t="s">
        <v>239</v>
      </c>
      <c r="E102" t="s">
        <v>242</v>
      </c>
      <c r="F102" t="s">
        <v>34</v>
      </c>
      <c r="G102" t="s">
        <v>243</v>
      </c>
      <c r="H102" t="s">
        <v>244</v>
      </c>
      <c r="I102" t="s">
        <v>245</v>
      </c>
      <c r="J102" t="s">
        <v>246</v>
      </c>
      <c r="K102" t="s">
        <v>247</v>
      </c>
      <c r="L102" t="s">
        <v>246</v>
      </c>
      <c r="M102" t="s">
        <v>248</v>
      </c>
    </row>
    <row r="103" spans="1:13">
      <c r="A103" t="s">
        <v>249</v>
      </c>
      <c r="B103" t="s">
        <v>216</v>
      </c>
      <c r="C103" t="s">
        <v>250</v>
      </c>
      <c r="D103" t="s">
        <v>239</v>
      </c>
      <c r="E103" t="s">
        <v>26</v>
      </c>
      <c r="F103" t="s">
        <v>17</v>
      </c>
      <c r="G103" t="s">
        <v>20</v>
      </c>
      <c r="H103" t="s">
        <v>20</v>
      </c>
      <c r="I103" t="s">
        <v>20</v>
      </c>
      <c r="J103" t="s">
        <v>17</v>
      </c>
      <c r="K103" t="s">
        <v>20</v>
      </c>
      <c r="L103" t="s">
        <v>17</v>
      </c>
      <c r="M103" t="s">
        <v>26</v>
      </c>
    </row>
    <row r="104" spans="1:13">
      <c r="A104" t="s">
        <v>251</v>
      </c>
      <c r="B104" t="s">
        <v>216</v>
      </c>
      <c r="C104" t="s">
        <v>252</v>
      </c>
      <c r="D104" t="s">
        <v>253</v>
      </c>
      <c r="E104" t="s">
        <v>32</v>
      </c>
      <c r="F104" t="s">
        <v>254</v>
      </c>
      <c r="G104" t="s">
        <v>255</v>
      </c>
      <c r="H104" t="s">
        <v>236</v>
      </c>
      <c r="I104" t="s">
        <v>33</v>
      </c>
      <c r="J104" t="s">
        <v>236</v>
      </c>
      <c r="K104" t="s">
        <v>255</v>
      </c>
      <c r="L104" t="s">
        <v>235</v>
      </c>
      <c r="M104" t="s">
        <v>33</v>
      </c>
    </row>
    <row r="105" spans="1:13">
      <c r="A105" t="s">
        <v>256</v>
      </c>
      <c r="B105" t="s">
        <v>216</v>
      </c>
      <c r="C105" t="s">
        <v>257</v>
      </c>
      <c r="D105" t="s">
        <v>258</v>
      </c>
      <c r="E105" t="s">
        <v>26</v>
      </c>
      <c r="F105" t="s">
        <v>26</v>
      </c>
      <c r="G105" t="s">
        <v>26</v>
      </c>
      <c r="H105" t="s">
        <v>26</v>
      </c>
      <c r="I105" t="s">
        <v>26</v>
      </c>
      <c r="J105" t="s">
        <v>26</v>
      </c>
      <c r="K105" t="s">
        <v>26</v>
      </c>
      <c r="L105" t="s">
        <v>26</v>
      </c>
      <c r="M105" t="s">
        <v>26</v>
      </c>
    </row>
    <row r="106" spans="1:13">
      <c r="A106" t="s">
        <v>259</v>
      </c>
      <c r="B106" t="s">
        <v>216</v>
      </c>
      <c r="C106" t="s">
        <v>260</v>
      </c>
      <c r="D106" t="s">
        <v>258</v>
      </c>
      <c r="E106" t="s">
        <v>26</v>
      </c>
      <c r="F106" t="s">
        <v>26</v>
      </c>
      <c r="G106" t="s">
        <v>26</v>
      </c>
      <c r="H106" t="s">
        <v>26</v>
      </c>
      <c r="I106" t="s">
        <v>26</v>
      </c>
      <c r="J106" t="s">
        <v>26</v>
      </c>
      <c r="K106" t="s">
        <v>26</v>
      </c>
      <c r="L106" t="s">
        <v>26</v>
      </c>
      <c r="M106" t="s">
        <v>26</v>
      </c>
    </row>
    <row r="107" spans="1:13">
      <c r="A107" t="s">
        <v>261</v>
      </c>
      <c r="B107" t="s">
        <v>216</v>
      </c>
      <c r="C107" t="s">
        <v>262</v>
      </c>
      <c r="D107" t="s">
        <v>258</v>
      </c>
      <c r="E107" t="s">
        <v>26</v>
      </c>
      <c r="F107" t="s">
        <v>26</v>
      </c>
      <c r="G107" t="s">
        <v>26</v>
      </c>
      <c r="H107" t="s">
        <v>26</v>
      </c>
      <c r="I107" t="s">
        <v>26</v>
      </c>
      <c r="J107" t="s">
        <v>26</v>
      </c>
      <c r="K107" t="s">
        <v>26</v>
      </c>
      <c r="L107" t="s">
        <v>26</v>
      </c>
      <c r="M107" t="s">
        <v>26</v>
      </c>
    </row>
    <row r="108" spans="1:13">
      <c r="A108" t="s">
        <v>263</v>
      </c>
      <c r="B108" t="s">
        <v>216</v>
      </c>
      <c r="C108" t="s">
        <v>264</v>
      </c>
      <c r="D108" t="s">
        <v>265</v>
      </c>
      <c r="E108" t="s">
        <v>266</v>
      </c>
      <c r="F108" t="s">
        <v>266</v>
      </c>
      <c r="G108" t="s">
        <v>266</v>
      </c>
      <c r="H108" t="s">
        <v>266</v>
      </c>
      <c r="I108" t="s">
        <v>266</v>
      </c>
      <c r="J108" t="s">
        <v>266</v>
      </c>
      <c r="K108" t="s">
        <v>266</v>
      </c>
      <c r="L108" t="s">
        <v>266</v>
      </c>
      <c r="M108" t="s">
        <v>266</v>
      </c>
    </row>
    <row r="109" spans="1:13">
      <c r="A109" t="s">
        <v>267</v>
      </c>
      <c r="B109" t="s">
        <v>216</v>
      </c>
      <c r="C109" t="s">
        <v>268</v>
      </c>
      <c r="D109" t="s">
        <v>265</v>
      </c>
      <c r="E109" t="s">
        <v>269</v>
      </c>
      <c r="F109" t="s">
        <v>269</v>
      </c>
      <c r="G109" t="s">
        <v>269</v>
      </c>
      <c r="H109" t="s">
        <v>269</v>
      </c>
      <c r="I109" t="s">
        <v>269</v>
      </c>
      <c r="J109" t="s">
        <v>269</v>
      </c>
      <c r="K109" t="s">
        <v>269</v>
      </c>
      <c r="L109" t="s">
        <v>269</v>
      </c>
      <c r="M109" t="s">
        <v>269</v>
      </c>
    </row>
    <row r="110" spans="1:13">
      <c r="A110" t="s">
        <v>270</v>
      </c>
      <c r="B110" t="s">
        <v>216</v>
      </c>
      <c r="C110" t="s">
        <v>271</v>
      </c>
      <c r="D110" t="s">
        <v>265</v>
      </c>
      <c r="E110" t="s">
        <v>266</v>
      </c>
      <c r="F110" t="s">
        <v>266</v>
      </c>
      <c r="G110" t="s">
        <v>266</v>
      </c>
      <c r="H110" t="s">
        <v>266</v>
      </c>
      <c r="I110" t="s">
        <v>266</v>
      </c>
      <c r="J110" t="s">
        <v>266</v>
      </c>
      <c r="K110" t="s">
        <v>266</v>
      </c>
      <c r="L110" t="s">
        <v>266</v>
      </c>
      <c r="M110" t="s">
        <v>266</v>
      </c>
    </row>
    <row r="111" spans="1:13">
      <c r="A111" t="s">
        <v>272</v>
      </c>
      <c r="B111" t="s">
        <v>216</v>
      </c>
      <c r="C111" t="s">
        <v>273</v>
      </c>
      <c r="D111" t="s">
        <v>265</v>
      </c>
      <c r="E111" t="s">
        <v>266</v>
      </c>
      <c r="F111" t="s">
        <v>266</v>
      </c>
      <c r="G111" t="s">
        <v>266</v>
      </c>
      <c r="H111" t="s">
        <v>266</v>
      </c>
      <c r="I111" t="s">
        <v>266</v>
      </c>
      <c r="J111" t="s">
        <v>266</v>
      </c>
      <c r="K111" t="s">
        <v>266</v>
      </c>
      <c r="L111" t="s">
        <v>266</v>
      </c>
      <c r="M111" t="s">
        <v>266</v>
      </c>
    </row>
    <row r="112" spans="1:13">
      <c r="A112" t="s">
        <v>274</v>
      </c>
      <c r="B112" t="s">
        <v>216</v>
      </c>
      <c r="C112" t="s">
        <v>275</v>
      </c>
      <c r="D112" t="s">
        <v>265</v>
      </c>
      <c r="E112" t="s">
        <v>266</v>
      </c>
      <c r="F112" t="s">
        <v>266</v>
      </c>
      <c r="G112" t="s">
        <v>266</v>
      </c>
      <c r="H112" t="s">
        <v>266</v>
      </c>
      <c r="I112" t="s">
        <v>266</v>
      </c>
      <c r="J112" t="s">
        <v>266</v>
      </c>
      <c r="K112" t="s">
        <v>266</v>
      </c>
      <c r="L112" t="s">
        <v>266</v>
      </c>
      <c r="M112" t="s">
        <v>266</v>
      </c>
    </row>
    <row r="113" spans="1:13">
      <c r="A113" t="s">
        <v>276</v>
      </c>
      <c r="B113" t="s">
        <v>216</v>
      </c>
      <c r="C113" t="s">
        <v>277</v>
      </c>
      <c r="D113" t="s">
        <v>265</v>
      </c>
      <c r="E113" t="s">
        <v>266</v>
      </c>
      <c r="F113" t="s">
        <v>266</v>
      </c>
      <c r="G113" t="s">
        <v>266</v>
      </c>
      <c r="H113" t="s">
        <v>266</v>
      </c>
      <c r="I113" t="s">
        <v>266</v>
      </c>
      <c r="J113" t="s">
        <v>266</v>
      </c>
      <c r="K113" t="s">
        <v>266</v>
      </c>
      <c r="L113" t="s">
        <v>266</v>
      </c>
      <c r="M113" t="s">
        <v>266</v>
      </c>
    </row>
    <row r="114" spans="1:13">
      <c r="A114" t="s">
        <v>278</v>
      </c>
      <c r="B114" t="s">
        <v>216</v>
      </c>
      <c r="C114" t="s">
        <v>279</v>
      </c>
      <c r="D114" t="s">
        <v>265</v>
      </c>
      <c r="E114" t="s">
        <v>266</v>
      </c>
      <c r="F114" t="s">
        <v>266</v>
      </c>
      <c r="G114" t="s">
        <v>266</v>
      </c>
      <c r="H114" t="s">
        <v>266</v>
      </c>
      <c r="I114" t="s">
        <v>266</v>
      </c>
      <c r="J114" t="s">
        <v>266</v>
      </c>
      <c r="K114" t="s">
        <v>266</v>
      </c>
      <c r="L114" t="s">
        <v>266</v>
      </c>
      <c r="M114" t="s">
        <v>266</v>
      </c>
    </row>
    <row r="115" spans="1:13">
      <c r="A115" t="s">
        <v>280</v>
      </c>
      <c r="B115" t="s">
        <v>216</v>
      </c>
      <c r="C115" t="s">
        <v>281</v>
      </c>
      <c r="D115" t="s">
        <v>265</v>
      </c>
      <c r="E115" t="s">
        <v>266</v>
      </c>
      <c r="F115" t="s">
        <v>266</v>
      </c>
      <c r="G115" t="s">
        <v>266</v>
      </c>
      <c r="H115" t="s">
        <v>266</v>
      </c>
      <c r="I115" t="s">
        <v>266</v>
      </c>
      <c r="J115" t="s">
        <v>266</v>
      </c>
      <c r="K115" t="s">
        <v>266</v>
      </c>
      <c r="L115" t="s">
        <v>266</v>
      </c>
      <c r="M115" t="s">
        <v>266</v>
      </c>
    </row>
    <row r="116" spans="1:13">
      <c r="A116" t="s">
        <v>282</v>
      </c>
      <c r="B116" t="s">
        <v>216</v>
      </c>
      <c r="C116" t="s">
        <v>283</v>
      </c>
      <c r="D116" t="s">
        <v>284</v>
      </c>
      <c r="E116" t="s">
        <v>266</v>
      </c>
      <c r="F116" t="s">
        <v>266</v>
      </c>
      <c r="G116" t="s">
        <v>266</v>
      </c>
      <c r="H116" t="s">
        <v>266</v>
      </c>
      <c r="I116" t="s">
        <v>266</v>
      </c>
      <c r="J116" t="s">
        <v>269</v>
      </c>
      <c r="K116" t="s">
        <v>266</v>
      </c>
      <c r="L116" t="s">
        <v>266</v>
      </c>
      <c r="M116" t="s">
        <v>266</v>
      </c>
    </row>
    <row r="117" spans="1:13">
      <c r="A117" t="s">
        <v>285</v>
      </c>
      <c r="B117" t="s">
        <v>216</v>
      </c>
      <c r="C117" t="s">
        <v>286</v>
      </c>
      <c r="D117" t="s">
        <v>287</v>
      </c>
      <c r="E117" t="s">
        <v>266</v>
      </c>
      <c r="F117" t="s">
        <v>266</v>
      </c>
      <c r="G117" t="s">
        <v>266</v>
      </c>
      <c r="H117" t="s">
        <v>266</v>
      </c>
      <c r="I117" t="s">
        <v>266</v>
      </c>
      <c r="J117" t="s">
        <v>269</v>
      </c>
      <c r="K117" t="s">
        <v>266</v>
      </c>
      <c r="L117" t="s">
        <v>266</v>
      </c>
      <c r="M117" t="s">
        <v>269</v>
      </c>
    </row>
    <row r="118" spans="1:13">
      <c r="A118" t="s">
        <v>288</v>
      </c>
      <c r="B118" t="s">
        <v>289</v>
      </c>
      <c r="C118" t="s">
        <v>290</v>
      </c>
      <c r="D118" t="s">
        <v>291</v>
      </c>
      <c r="E118" t="s">
        <v>292</v>
      </c>
      <c r="F118" t="s">
        <v>293</v>
      </c>
      <c r="G118" t="s">
        <v>294</v>
      </c>
      <c r="H118" t="s">
        <v>295</v>
      </c>
      <c r="I118" t="s">
        <v>296</v>
      </c>
      <c r="J118" t="s">
        <v>297</v>
      </c>
      <c r="K118" t="s">
        <v>298</v>
      </c>
      <c r="L118" t="s">
        <v>299</v>
      </c>
      <c r="M118" t="s">
        <v>300</v>
      </c>
    </row>
    <row r="119" spans="1:13">
      <c r="A119" t="s">
        <v>301</v>
      </c>
      <c r="B119" t="s">
        <v>289</v>
      </c>
      <c r="C119" t="s">
        <v>302</v>
      </c>
      <c r="D119" t="s">
        <v>291</v>
      </c>
      <c r="E119" t="s">
        <v>303</v>
      </c>
      <c r="F119" t="s">
        <v>304</v>
      </c>
      <c r="G119" t="s">
        <v>23</v>
      </c>
      <c r="H119" t="s">
        <v>305</v>
      </c>
      <c r="I119" t="s">
        <v>306</v>
      </c>
      <c r="J119" t="s">
        <v>38</v>
      </c>
      <c r="K119" t="s">
        <v>307</v>
      </c>
      <c r="L119" t="s">
        <v>236</v>
      </c>
      <c r="M119" t="s">
        <v>308</v>
      </c>
    </row>
    <row r="120" spans="1:13">
      <c r="A120" t="s">
        <v>309</v>
      </c>
      <c r="B120" t="s">
        <v>289</v>
      </c>
      <c r="C120" t="s">
        <v>310</v>
      </c>
      <c r="D120" t="s">
        <v>291</v>
      </c>
      <c r="E120" t="s">
        <v>26</v>
      </c>
      <c r="F120" t="s">
        <v>26</v>
      </c>
      <c r="G120" t="s">
        <v>26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48</v>
      </c>
    </row>
    <row r="121" spans="1:13">
      <c r="A121" t="s">
        <v>311</v>
      </c>
      <c r="B121" t="s">
        <v>289</v>
      </c>
      <c r="C121" t="s">
        <v>312</v>
      </c>
      <c r="D121" t="s">
        <v>291</v>
      </c>
      <c r="E121" t="s">
        <v>313</v>
      </c>
      <c r="F121" t="s">
        <v>314</v>
      </c>
      <c r="G121" t="s">
        <v>315</v>
      </c>
      <c r="H121" t="s">
        <v>316</v>
      </c>
      <c r="I121" t="s">
        <v>317</v>
      </c>
      <c r="J121" t="s">
        <v>318</v>
      </c>
      <c r="K121" t="s">
        <v>319</v>
      </c>
      <c r="L121" t="s">
        <v>320</v>
      </c>
      <c r="M121" t="s">
        <v>321</v>
      </c>
    </row>
    <row r="122" spans="1:13">
      <c r="A122" t="s">
        <v>322</v>
      </c>
      <c r="B122" t="s">
        <v>289</v>
      </c>
      <c r="C122" t="s">
        <v>323</v>
      </c>
      <c r="D122" t="s">
        <v>291</v>
      </c>
      <c r="E122" t="s">
        <v>294</v>
      </c>
      <c r="F122" t="s">
        <v>324</v>
      </c>
      <c r="G122" t="s">
        <v>23</v>
      </c>
      <c r="H122" t="s">
        <v>26</v>
      </c>
      <c r="I122" t="s">
        <v>325</v>
      </c>
      <c r="J122" t="s">
        <v>326</v>
      </c>
      <c r="K122" t="s">
        <v>327</v>
      </c>
      <c r="L122" t="s">
        <v>21</v>
      </c>
      <c r="M122" t="s">
        <v>328</v>
      </c>
    </row>
    <row r="123" spans="1:13">
      <c r="A123" t="s">
        <v>329</v>
      </c>
      <c r="B123" t="s">
        <v>289</v>
      </c>
      <c r="C123" t="s">
        <v>330</v>
      </c>
      <c r="D123" t="s">
        <v>291</v>
      </c>
      <c r="E123" t="s">
        <v>148</v>
      </c>
      <c r="F123" t="s">
        <v>307</v>
      </c>
      <c r="G123" t="s">
        <v>37</v>
      </c>
      <c r="H123" t="s">
        <v>22</v>
      </c>
      <c r="I123" t="s">
        <v>331</v>
      </c>
      <c r="J123" t="s">
        <v>236</v>
      </c>
      <c r="K123" t="s">
        <v>38</v>
      </c>
      <c r="L123" t="s">
        <v>23</v>
      </c>
      <c r="M123" t="s">
        <v>332</v>
      </c>
    </row>
    <row r="124" spans="1:13">
      <c r="A124" t="s">
        <v>333</v>
      </c>
      <c r="B124" t="s">
        <v>289</v>
      </c>
      <c r="C124" t="s">
        <v>334</v>
      </c>
      <c r="D124" t="s">
        <v>291</v>
      </c>
      <c r="E124" t="s">
        <v>21</v>
      </c>
      <c r="F124" t="s">
        <v>335</v>
      </c>
      <c r="G124" t="s">
        <v>23</v>
      </c>
      <c r="H124" t="s">
        <v>336</v>
      </c>
      <c r="I124" t="s">
        <v>337</v>
      </c>
      <c r="J124" t="s">
        <v>338</v>
      </c>
      <c r="K124" t="s">
        <v>339</v>
      </c>
      <c r="L124" t="s">
        <v>47</v>
      </c>
      <c r="M124" t="s">
        <v>340</v>
      </c>
    </row>
    <row r="125" spans="1:13">
      <c r="A125" t="s">
        <v>341</v>
      </c>
      <c r="B125" t="s">
        <v>289</v>
      </c>
      <c r="C125" t="s">
        <v>342</v>
      </c>
      <c r="D125" t="s">
        <v>291</v>
      </c>
      <c r="E125" t="s">
        <v>343</v>
      </c>
      <c r="F125" t="s">
        <v>324</v>
      </c>
      <c r="G125" t="s">
        <v>332</v>
      </c>
      <c r="H125" t="s">
        <v>336</v>
      </c>
      <c r="I125" t="s">
        <v>344</v>
      </c>
      <c r="J125" t="s">
        <v>345</v>
      </c>
      <c r="K125" t="s">
        <v>346</v>
      </c>
      <c r="L125" t="s">
        <v>347</v>
      </c>
      <c r="M125" t="s">
        <v>348</v>
      </c>
    </row>
    <row r="126" spans="1:13">
      <c r="A126" t="s">
        <v>349</v>
      </c>
      <c r="B126" t="s">
        <v>289</v>
      </c>
      <c r="C126" t="s">
        <v>350</v>
      </c>
      <c r="D126" t="s">
        <v>291</v>
      </c>
      <c r="E126" t="s">
        <v>26</v>
      </c>
      <c r="F126" t="s">
        <v>351</v>
      </c>
      <c r="G126" t="s">
        <v>17</v>
      </c>
      <c r="H126" t="s">
        <v>26</v>
      </c>
      <c r="I126" t="s">
        <v>339</v>
      </c>
      <c r="J126" t="s">
        <v>352</v>
      </c>
      <c r="K126" t="s">
        <v>49</v>
      </c>
      <c r="L126" t="s">
        <v>234</v>
      </c>
      <c r="M126" t="s">
        <v>47</v>
      </c>
    </row>
    <row r="127" spans="1:13">
      <c r="A127" t="s">
        <v>353</v>
      </c>
      <c r="B127" t="s">
        <v>289</v>
      </c>
      <c r="C127" t="s">
        <v>354</v>
      </c>
      <c r="D127" t="s">
        <v>291</v>
      </c>
      <c r="E127" t="s">
        <v>355</v>
      </c>
      <c r="F127" t="s">
        <v>356</v>
      </c>
      <c r="G127" t="s">
        <v>357</v>
      </c>
      <c r="H127" t="s">
        <v>358</v>
      </c>
      <c r="I127" t="s">
        <v>359</v>
      </c>
      <c r="J127" t="s">
        <v>360</v>
      </c>
      <c r="K127" t="s">
        <v>361</v>
      </c>
      <c r="L127" t="s">
        <v>362</v>
      </c>
      <c r="M127" t="s">
        <v>363</v>
      </c>
    </row>
    <row r="128" spans="1:13">
      <c r="A128" t="s">
        <v>364</v>
      </c>
      <c r="B128" t="s">
        <v>289</v>
      </c>
      <c r="C128" t="s">
        <v>365</v>
      </c>
      <c r="D128" t="s">
        <v>291</v>
      </c>
      <c r="E128" t="s">
        <v>366</v>
      </c>
      <c r="F128" t="s">
        <v>232</v>
      </c>
      <c r="G128" t="s">
        <v>17</v>
      </c>
      <c r="H128" t="s">
        <v>26</v>
      </c>
      <c r="I128" t="s">
        <v>367</v>
      </c>
      <c r="J128" t="s">
        <v>304</v>
      </c>
      <c r="K128" t="s">
        <v>23</v>
      </c>
      <c r="L128" t="s">
        <v>22</v>
      </c>
      <c r="M128" t="s">
        <v>368</v>
      </c>
    </row>
    <row r="129" spans="1:13">
      <c r="A129" t="s">
        <v>369</v>
      </c>
      <c r="B129" t="s">
        <v>289</v>
      </c>
      <c r="C129" t="s">
        <v>370</v>
      </c>
      <c r="D129" t="s">
        <v>371</v>
      </c>
      <c r="E129" t="s">
        <v>166</v>
      </c>
      <c r="F129" t="s">
        <v>339</v>
      </c>
      <c r="G129" t="s">
        <v>50</v>
      </c>
      <c r="H129" t="s">
        <v>148</v>
      </c>
      <c r="I129" t="s">
        <v>31</v>
      </c>
      <c r="J129" t="s">
        <v>32</v>
      </c>
      <c r="K129" t="s">
        <v>165</v>
      </c>
      <c r="L129" t="s">
        <v>166</v>
      </c>
      <c r="M129" t="s">
        <v>372</v>
      </c>
    </row>
    <row r="130" spans="1:13">
      <c r="A130" t="s">
        <v>373</v>
      </c>
      <c r="B130" t="s">
        <v>289</v>
      </c>
      <c r="C130" t="s">
        <v>374</v>
      </c>
      <c r="D130" t="s">
        <v>371</v>
      </c>
      <c r="E130" t="s">
        <v>26</v>
      </c>
      <c r="F130" t="s">
        <v>17</v>
      </c>
      <c r="G130" t="s">
        <v>26</v>
      </c>
      <c r="H130" t="s">
        <v>17</v>
      </c>
      <c r="I130" t="s">
        <v>147</v>
      </c>
      <c r="J130" t="s">
        <v>26</v>
      </c>
      <c r="K130" t="s">
        <v>26</v>
      </c>
      <c r="L130" t="s">
        <v>26</v>
      </c>
      <c r="M130" t="s">
        <v>328</v>
      </c>
    </row>
    <row r="131" spans="1:13">
      <c r="A131" t="s">
        <v>375</v>
      </c>
      <c r="B131" t="s">
        <v>289</v>
      </c>
      <c r="C131" t="s">
        <v>376</v>
      </c>
      <c r="D131" t="s">
        <v>371</v>
      </c>
      <c r="E131" t="s">
        <v>20</v>
      </c>
      <c r="F131" t="s">
        <v>49</v>
      </c>
      <c r="G131" t="s">
        <v>26</v>
      </c>
      <c r="H131" t="s">
        <v>17</v>
      </c>
      <c r="I131" t="s">
        <v>22</v>
      </c>
      <c r="J131" t="s">
        <v>38</v>
      </c>
      <c r="K131" t="s">
        <v>17</v>
      </c>
      <c r="L131" t="s">
        <v>26</v>
      </c>
      <c r="M131" t="s">
        <v>165</v>
      </c>
    </row>
    <row r="132" spans="1:13">
      <c r="A132" t="s">
        <v>377</v>
      </c>
      <c r="B132" t="s">
        <v>289</v>
      </c>
      <c r="C132" t="s">
        <v>378</v>
      </c>
      <c r="D132" t="s">
        <v>371</v>
      </c>
      <c r="E132" t="s">
        <v>26</v>
      </c>
      <c r="F132" t="s">
        <v>26</v>
      </c>
      <c r="G132" t="s">
        <v>26</v>
      </c>
      <c r="H132" t="s">
        <v>26</v>
      </c>
      <c r="I132" t="s">
        <v>26</v>
      </c>
      <c r="J132" t="s">
        <v>26</v>
      </c>
      <c r="K132" t="s">
        <v>26</v>
      </c>
      <c r="L132" t="s">
        <v>26</v>
      </c>
      <c r="M132" t="s">
        <v>26</v>
      </c>
    </row>
    <row r="133" spans="1:13">
      <c r="A133" t="s">
        <v>379</v>
      </c>
      <c r="B133" t="s">
        <v>289</v>
      </c>
      <c r="C133" t="s">
        <v>380</v>
      </c>
      <c r="D133" t="s">
        <v>371</v>
      </c>
      <c r="E133" t="s">
        <v>26</v>
      </c>
      <c r="F133" t="s">
        <v>26</v>
      </c>
      <c r="G133" t="s">
        <v>26</v>
      </c>
      <c r="H133" t="s">
        <v>26</v>
      </c>
      <c r="I133" t="s">
        <v>17</v>
      </c>
      <c r="J133" t="s">
        <v>26</v>
      </c>
      <c r="K133" t="s">
        <v>17</v>
      </c>
      <c r="L133" t="s">
        <v>26</v>
      </c>
      <c r="M133" t="s">
        <v>26</v>
      </c>
    </row>
    <row r="134" spans="1:13">
      <c r="A134" t="s">
        <v>381</v>
      </c>
      <c r="B134" t="s">
        <v>289</v>
      </c>
      <c r="C134" t="s">
        <v>382</v>
      </c>
      <c r="D134" t="s">
        <v>371</v>
      </c>
      <c r="E134" t="s">
        <v>49</v>
      </c>
      <c r="F134" t="s">
        <v>383</v>
      </c>
      <c r="G134" t="s">
        <v>50</v>
      </c>
      <c r="H134" t="s">
        <v>384</v>
      </c>
      <c r="I134" t="s">
        <v>33</v>
      </c>
      <c r="J134" t="s">
        <v>308</v>
      </c>
      <c r="K134" t="s">
        <v>59</v>
      </c>
      <c r="L134" t="s">
        <v>166</v>
      </c>
      <c r="M134" t="s">
        <v>231</v>
      </c>
    </row>
    <row r="135" spans="1:13">
      <c r="A135" t="s">
        <v>385</v>
      </c>
      <c r="B135" t="s">
        <v>289</v>
      </c>
      <c r="C135" t="s">
        <v>386</v>
      </c>
      <c r="D135" t="s">
        <v>371</v>
      </c>
      <c r="E135" t="s">
        <v>38</v>
      </c>
      <c r="F135" t="s">
        <v>166</v>
      </c>
      <c r="G135" t="s">
        <v>23</v>
      </c>
      <c r="H135" t="s">
        <v>23</v>
      </c>
      <c r="I135" t="s">
        <v>166</v>
      </c>
      <c r="J135" t="s">
        <v>383</v>
      </c>
      <c r="K135" t="s">
        <v>23</v>
      </c>
      <c r="L135" t="s">
        <v>20</v>
      </c>
      <c r="M135" t="s">
        <v>332</v>
      </c>
    </row>
    <row r="136" spans="1:13">
      <c r="A136" t="s">
        <v>387</v>
      </c>
      <c r="B136" t="s">
        <v>289</v>
      </c>
      <c r="C136" t="s">
        <v>388</v>
      </c>
      <c r="D136" t="s">
        <v>371</v>
      </c>
      <c r="E136" t="s">
        <v>20</v>
      </c>
      <c r="F136" t="s">
        <v>49</v>
      </c>
      <c r="G136" t="s">
        <v>26</v>
      </c>
      <c r="H136" t="s">
        <v>23</v>
      </c>
      <c r="I136" t="s">
        <v>22</v>
      </c>
      <c r="J136" t="s">
        <v>20</v>
      </c>
      <c r="K136" t="s">
        <v>21</v>
      </c>
      <c r="L136" t="s">
        <v>26</v>
      </c>
      <c r="M136" t="s">
        <v>165</v>
      </c>
    </row>
    <row r="137" spans="1:13">
      <c r="A137" t="s">
        <v>389</v>
      </c>
      <c r="B137" t="s">
        <v>289</v>
      </c>
      <c r="C137" t="s">
        <v>390</v>
      </c>
      <c r="D137" t="s">
        <v>371</v>
      </c>
      <c r="E137" t="s">
        <v>20</v>
      </c>
      <c r="F137" t="s">
        <v>21</v>
      </c>
      <c r="G137" t="s">
        <v>20</v>
      </c>
      <c r="H137" t="s">
        <v>48</v>
      </c>
      <c r="I137" t="s">
        <v>32</v>
      </c>
      <c r="J137" t="s">
        <v>23</v>
      </c>
      <c r="K137" t="s">
        <v>21</v>
      </c>
      <c r="L137" t="s">
        <v>49</v>
      </c>
      <c r="M137" t="s">
        <v>49</v>
      </c>
    </row>
    <row r="138" spans="1:13">
      <c r="A138" t="s">
        <v>391</v>
      </c>
      <c r="B138" t="s">
        <v>289</v>
      </c>
      <c r="C138" t="s">
        <v>392</v>
      </c>
      <c r="D138" t="s">
        <v>371</v>
      </c>
      <c r="E138" t="s">
        <v>147</v>
      </c>
      <c r="F138" t="s">
        <v>147</v>
      </c>
      <c r="G138" t="s">
        <v>147</v>
      </c>
      <c r="H138" t="s">
        <v>147</v>
      </c>
      <c r="I138" t="s">
        <v>147</v>
      </c>
      <c r="J138" t="s">
        <v>147</v>
      </c>
      <c r="K138" t="s">
        <v>236</v>
      </c>
      <c r="L138" t="s">
        <v>21</v>
      </c>
      <c r="M138" t="s">
        <v>393</v>
      </c>
    </row>
    <row r="139" spans="1:13">
      <c r="A139" t="s">
        <v>394</v>
      </c>
      <c r="B139" t="s">
        <v>289</v>
      </c>
      <c r="C139" t="s">
        <v>395</v>
      </c>
      <c r="D139" t="s">
        <v>371</v>
      </c>
      <c r="E139" t="s">
        <v>26</v>
      </c>
      <c r="F139" t="s">
        <v>26</v>
      </c>
      <c r="G139" t="s">
        <v>26</v>
      </c>
      <c r="H139" t="s">
        <v>26</v>
      </c>
      <c r="I139" t="s">
        <v>26</v>
      </c>
      <c r="J139" t="s">
        <v>26</v>
      </c>
      <c r="K139" t="s">
        <v>26</v>
      </c>
      <c r="L139" t="s">
        <v>26</v>
      </c>
      <c r="M139" t="s">
        <v>26</v>
      </c>
    </row>
    <row r="140" spans="1:13">
      <c r="A140" t="s">
        <v>396</v>
      </c>
      <c r="B140" t="s">
        <v>289</v>
      </c>
      <c r="C140" t="s">
        <v>397</v>
      </c>
      <c r="D140" t="s">
        <v>371</v>
      </c>
      <c r="E140" t="s">
        <v>20</v>
      </c>
      <c r="F140" t="s">
        <v>48</v>
      </c>
      <c r="G140" t="s">
        <v>21</v>
      </c>
      <c r="H140" t="s">
        <v>21</v>
      </c>
      <c r="I140" t="s">
        <v>47</v>
      </c>
      <c r="J140" t="s">
        <v>49</v>
      </c>
      <c r="K140" t="s">
        <v>17</v>
      </c>
      <c r="L140" t="s">
        <v>21</v>
      </c>
      <c r="M140" t="s">
        <v>235</v>
      </c>
    </row>
    <row r="141" spans="1:13">
      <c r="A141" t="s">
        <v>398</v>
      </c>
      <c r="B141" t="s">
        <v>289</v>
      </c>
      <c r="C141" t="s">
        <v>399</v>
      </c>
      <c r="D141" t="s">
        <v>371</v>
      </c>
      <c r="E141" t="s">
        <v>26</v>
      </c>
      <c r="F141" t="s">
        <v>147</v>
      </c>
      <c r="G141" t="s">
        <v>17</v>
      </c>
      <c r="H141" t="s">
        <v>26</v>
      </c>
      <c r="I141" t="s">
        <v>26</v>
      </c>
      <c r="J141" t="s">
        <v>26</v>
      </c>
      <c r="K141" t="s">
        <v>26</v>
      </c>
      <c r="L141" t="s">
        <v>26</v>
      </c>
      <c r="M141" t="s">
        <v>26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A53" workbookViewId="0">
      <selection activeCell="F86" sqref="F85:F86"/>
    </sheetView>
  </sheetViews>
  <sheetFormatPr baseColWidth="10" defaultRowHeight="14" x14ac:dyDescent="0"/>
  <cols>
    <col min="1" max="1" width="64.83203125" bestFit="1" customWidth="1"/>
  </cols>
  <sheetData>
    <row r="1" spans="1:10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 t="s">
        <v>401</v>
      </c>
      <c r="B2">
        <f>SUM('Sheet 1'!E9:E16)</f>
        <v>13</v>
      </c>
      <c r="C2">
        <f>SUM('Sheet 1'!F9:F16)</f>
        <v>24</v>
      </c>
      <c r="D2">
        <f>SUM('Sheet 1'!G9:G16)</f>
        <v>18</v>
      </c>
      <c r="E2">
        <f>SUM('Sheet 1'!H9:H16)</f>
        <v>19</v>
      </c>
      <c r="F2">
        <f>SUM('Sheet 1'!I9:I16)</f>
        <v>20</v>
      </c>
      <c r="G2">
        <f>SUM('Sheet 1'!J9:J16)</f>
        <v>20</v>
      </c>
      <c r="H2">
        <f>SUM('Sheet 1'!K9:K16)</f>
        <v>23</v>
      </c>
      <c r="I2">
        <f>SUM('Sheet 1'!L9:L16)</f>
        <v>17</v>
      </c>
      <c r="J2">
        <f>SUM('Sheet 1'!M9:M16)</f>
        <v>26</v>
      </c>
    </row>
    <row r="3" spans="1:10">
      <c r="A3" t="s">
        <v>400</v>
      </c>
      <c r="B3" s="2">
        <f xml:space="preserve"> 'Sheet 1'!E118/summary!B2</f>
        <v>31</v>
      </c>
      <c r="C3" s="2">
        <f xml:space="preserve"> 'Sheet 1'!F118/summary!C2</f>
        <v>7.833333333333333</v>
      </c>
      <c r="D3" s="2">
        <f xml:space="preserve"> 'Sheet 1'!G118/summary!D2</f>
        <v>6.6111111111111107</v>
      </c>
      <c r="E3" s="2">
        <f xml:space="preserve"> 'Sheet 1'!H118/summary!E2</f>
        <v>20.421052631578949</v>
      </c>
      <c r="F3" s="2">
        <f xml:space="preserve"> 'Sheet 1'!I118/summary!F2</f>
        <v>19.8</v>
      </c>
      <c r="G3" s="2">
        <f xml:space="preserve"> 'Sheet 1'!J118/summary!G2</f>
        <v>49.45</v>
      </c>
      <c r="H3" s="2">
        <f xml:space="preserve"> 'Sheet 1'!K118/summary!H2</f>
        <v>29.347826086956523</v>
      </c>
      <c r="I3" s="2">
        <f xml:space="preserve"> 'Sheet 1'!L118/summary!I2</f>
        <v>18.764705882352942</v>
      </c>
      <c r="J3" s="2">
        <f xml:space="preserve"> 'Sheet 1'!M118/summary!J2</f>
        <v>34.846153846153847</v>
      </c>
    </row>
    <row r="4" spans="1:10">
      <c r="A4" t="s">
        <v>402</v>
      </c>
      <c r="B4" s="2">
        <f xml:space="preserve"> 'Sheet 1'!E119/summary!B2</f>
        <v>1.6923076923076923</v>
      </c>
      <c r="C4" s="2">
        <f xml:space="preserve"> 'Sheet 1'!F119/summary!C2</f>
        <v>2.875</v>
      </c>
      <c r="D4" s="2">
        <f xml:space="preserve"> 'Sheet 1'!G119/summary!D2</f>
        <v>0.27777777777777779</v>
      </c>
      <c r="E4" s="2">
        <f xml:space="preserve"> 'Sheet 1'!H119/summary!E2</f>
        <v>3.1052631578947367</v>
      </c>
      <c r="F4" s="2">
        <f xml:space="preserve"> 'Sheet 1'!I119/summary!F2</f>
        <v>7.35</v>
      </c>
      <c r="G4" s="2">
        <f xml:space="preserve"> 'Sheet 1'!J119/summary!G2</f>
        <v>0.3</v>
      </c>
      <c r="H4" s="2">
        <f xml:space="preserve"> 'Sheet 1'!K119/summary!H2</f>
        <v>2.6086956521739131</v>
      </c>
      <c r="I4" s="2">
        <f xml:space="preserve"> 'Sheet 1'!L119/summary!I2</f>
        <v>1.2352941176470589</v>
      </c>
      <c r="J4" s="2">
        <f xml:space="preserve"> 'Sheet 1'!M119/summary!J2</f>
        <v>0.69230769230769229</v>
      </c>
    </row>
    <row r="5" spans="1:10">
      <c r="A5" t="s">
        <v>403</v>
      </c>
      <c r="B5" s="2">
        <f>'Sheet 1'!E121/summary!B2</f>
        <v>32.615384615384613</v>
      </c>
      <c r="C5" s="2">
        <f>'Sheet 1'!F121/summary!C2</f>
        <v>13.083333333333334</v>
      </c>
      <c r="D5" s="2">
        <f>'Sheet 1'!G121/summary!D2</f>
        <v>10.5</v>
      </c>
      <c r="E5" s="2">
        <f>'Sheet 1'!H121/summary!E2</f>
        <v>8.1052631578947363</v>
      </c>
      <c r="F5" s="2">
        <f>'Sheet 1'!I121/summary!F2</f>
        <v>19.55</v>
      </c>
      <c r="G5" s="2">
        <f>'Sheet 1'!J121/summary!G2</f>
        <v>64.099999999999994</v>
      </c>
      <c r="H5" s="2">
        <f>'Sheet 1'!K121/summary!H2</f>
        <v>19.565217391304348</v>
      </c>
      <c r="I5" s="2">
        <f>'Sheet 1'!L121/summary!I2</f>
        <v>7.8235294117647056</v>
      </c>
      <c r="J5" s="2">
        <f>'Sheet 1'!M121/summary!J2</f>
        <v>67.038461538461533</v>
      </c>
    </row>
    <row r="6" spans="1:10">
      <c r="A6" t="s">
        <v>404</v>
      </c>
      <c r="B6" s="2">
        <f xml:space="preserve"> 'Sheet 1'!E122/summary!B2</f>
        <v>9.1538461538461533</v>
      </c>
      <c r="C6" s="2">
        <f xml:space="preserve"> 'Sheet 1'!F122/summary!C2</f>
        <v>9.0833333333333339</v>
      </c>
      <c r="D6" s="2">
        <f xml:space="preserve"> 'Sheet 1'!G122/summary!D2</f>
        <v>0.27777777777777779</v>
      </c>
      <c r="E6" s="2">
        <f xml:space="preserve"> 'Sheet 1'!H122/summary!E2</f>
        <v>0</v>
      </c>
      <c r="F6" s="2">
        <f xml:space="preserve"> 'Sheet 1'!I122/summary!F2</f>
        <v>4.6500000000000004</v>
      </c>
      <c r="G6" s="2">
        <f xml:space="preserve"> 'Sheet 1'!J122/summary!G2</f>
        <v>4.5999999999999996</v>
      </c>
      <c r="H6" s="2">
        <f xml:space="preserve"> 'Sheet 1'!K122/summary!H2</f>
        <v>3.4782608695652173</v>
      </c>
      <c r="I6" s="2">
        <f xml:space="preserve"> 'Sheet 1'!L122/summary!I2</f>
        <v>0.23529411764705882</v>
      </c>
      <c r="J6" s="2">
        <f xml:space="preserve"> 'Sheet 1'!M122/summary!J2</f>
        <v>1.1153846153846154</v>
      </c>
    </row>
    <row r="7" spans="1:10">
      <c r="A7" t="s">
        <v>405</v>
      </c>
      <c r="B7" s="2">
        <f xml:space="preserve"> 'Sheet 1'!E123/summary!B2</f>
        <v>1.5384615384615385</v>
      </c>
      <c r="C7" s="2">
        <f xml:space="preserve"> 'Sheet 1'!F123/summary!C2</f>
        <v>2.5</v>
      </c>
      <c r="D7" s="2">
        <f xml:space="preserve"> 'Sheet 1'!G123/summary!D2</f>
        <v>0.83333333333333337</v>
      </c>
      <c r="E7" s="2">
        <f xml:space="preserve"> 'Sheet 1'!H123/summary!E2</f>
        <v>0.10526315789473684</v>
      </c>
      <c r="F7" s="2">
        <f xml:space="preserve"> 'Sheet 1'!I123/summary!F2</f>
        <v>2.1</v>
      </c>
      <c r="G7" s="2">
        <f xml:space="preserve"> 'Sheet 1'!J123/summary!G2</f>
        <v>1.05</v>
      </c>
      <c r="H7" s="2">
        <f xml:space="preserve"> 'Sheet 1'!K123/summary!H2</f>
        <v>0.2608695652173913</v>
      </c>
      <c r="I7" s="2">
        <f xml:space="preserve"> 'Sheet 1'!L123/summary!I2</f>
        <v>0.29411764705882354</v>
      </c>
      <c r="J7" s="2">
        <f xml:space="preserve"> 'Sheet 1'!M123/summary!J2</f>
        <v>0.65384615384615385</v>
      </c>
    </row>
    <row r="8" spans="1:10">
      <c r="A8" t="s">
        <v>406</v>
      </c>
      <c r="B8" s="2">
        <f>'Sheet 1'!E124/summary!B2</f>
        <v>0.30769230769230771</v>
      </c>
      <c r="C8" s="2">
        <f>'Sheet 1'!F124/summary!C2</f>
        <v>5.458333333333333</v>
      </c>
      <c r="D8" s="2">
        <f>'Sheet 1'!G124/summary!D2</f>
        <v>0.27777777777777779</v>
      </c>
      <c r="E8" s="2">
        <f>'Sheet 1'!H124/summary!E2</f>
        <v>2.3157894736842106</v>
      </c>
      <c r="F8" s="2">
        <f>'Sheet 1'!I124/summary!F2</f>
        <v>2.8</v>
      </c>
      <c r="G8" s="2">
        <f>'Sheet 1'!J124/summary!G2</f>
        <v>3.1</v>
      </c>
      <c r="H8" s="2">
        <f>'Sheet 1'!K124/summary!H2</f>
        <v>1.0869565217391304</v>
      </c>
      <c r="I8" s="2">
        <f>'Sheet 1'!L124/summary!I2</f>
        <v>0.41176470588235292</v>
      </c>
      <c r="J8" s="2">
        <f>'Sheet 1'!M124/summary!J2</f>
        <v>4.9615384615384617</v>
      </c>
    </row>
    <row r="9" spans="1:10">
      <c r="A9" t="s">
        <v>407</v>
      </c>
      <c r="B9" s="2">
        <f xml:space="preserve"> 'Sheet 1'!E125/summary!B2</f>
        <v>2.6153846153846154</v>
      </c>
      <c r="C9" s="2">
        <f xml:space="preserve"> 'Sheet 1'!F125/summary!C2</f>
        <v>9.0833333333333339</v>
      </c>
      <c r="D9" s="2">
        <f xml:space="preserve"> 'Sheet 1'!G125/summary!D2</f>
        <v>0.94444444444444442</v>
      </c>
      <c r="E9" s="2">
        <f xml:space="preserve"> 'Sheet 1'!H125/summary!E2</f>
        <v>2.3157894736842106</v>
      </c>
      <c r="F9" s="2">
        <f xml:space="preserve"> 'Sheet 1'!I125/summary!F2</f>
        <v>7.5</v>
      </c>
      <c r="G9" s="2">
        <f xml:space="preserve"> 'Sheet 1'!J125/summary!G2</f>
        <v>12.45</v>
      </c>
      <c r="H9" s="2">
        <f xml:space="preserve"> 'Sheet 1'!K125/summary!H2</f>
        <v>10</v>
      </c>
      <c r="I9" s="2">
        <f xml:space="preserve"> 'Sheet 1'!L125/summary!I2</f>
        <v>32.470588235294116</v>
      </c>
      <c r="J9" s="2">
        <f xml:space="preserve"> 'Sheet 1'!M125/summary!J2</f>
        <v>8.6538461538461533</v>
      </c>
    </row>
    <row r="10" spans="1:10">
      <c r="A10" t="s">
        <v>408</v>
      </c>
      <c r="B10" s="2">
        <f xml:space="preserve"> 'Sheet 1'!E126/summary!B2</f>
        <v>0</v>
      </c>
      <c r="C10" s="2">
        <f xml:space="preserve"> 'Sheet 1'!F126/summary!C2</f>
        <v>11.791666666666666</v>
      </c>
      <c r="D10" s="2">
        <f xml:space="preserve"> 'Sheet 1'!G126/summary!D2</f>
        <v>5.5555555555555552E-2</v>
      </c>
      <c r="E10" s="2">
        <f xml:space="preserve"> 'Sheet 1'!H126/summary!E2</f>
        <v>0</v>
      </c>
      <c r="F10" s="2">
        <f xml:space="preserve"> 'Sheet 1'!I126/summary!F2</f>
        <v>1.25</v>
      </c>
      <c r="G10" s="2">
        <f xml:space="preserve"> 'Sheet 1'!J126/summary!G2</f>
        <v>3.2</v>
      </c>
      <c r="H10" s="2">
        <f xml:space="preserve"> 'Sheet 1'!K126/summary!H2</f>
        <v>0.39130434782608697</v>
      </c>
      <c r="I10" s="2">
        <f xml:space="preserve"> 'Sheet 1'!L126/summary!I2</f>
        <v>1.6470588235294117</v>
      </c>
      <c r="J10" s="2">
        <f xml:space="preserve"> 'Sheet 1'!M126/summary!J2</f>
        <v>0.26923076923076922</v>
      </c>
    </row>
    <row r="11" spans="1:10">
      <c r="A11" t="s">
        <v>410</v>
      </c>
      <c r="B11" s="2">
        <f xml:space="preserve"> 'Sheet 1'!E128/summary!B2</f>
        <v>6.8461538461538458</v>
      </c>
      <c r="C11" s="2">
        <f xml:space="preserve"> 'Sheet 1'!F128/summary!C2</f>
        <v>1.5416666666666667</v>
      </c>
      <c r="D11" s="2">
        <f xml:space="preserve"> 'Sheet 1'!G128/summary!D2</f>
        <v>5.5555555555555552E-2</v>
      </c>
      <c r="E11" s="2">
        <f xml:space="preserve"> 'Sheet 1'!H128/summary!E2</f>
        <v>0</v>
      </c>
      <c r="F11" s="2">
        <f xml:space="preserve"> 'Sheet 1'!I128/summary!F2</f>
        <v>1.9</v>
      </c>
      <c r="G11" s="2">
        <f xml:space="preserve"> 'Sheet 1'!J128/summary!G2</f>
        <v>3.45</v>
      </c>
      <c r="H11" s="2">
        <f xml:space="preserve"> 'Sheet 1'!K128/summary!H2</f>
        <v>0.21739130434782608</v>
      </c>
      <c r="I11" s="2">
        <f xml:space="preserve"> 'Sheet 1'!L128/summary!I2</f>
        <v>0.11764705882352941</v>
      </c>
      <c r="J11" s="2">
        <f xml:space="preserve"> 'Sheet 1'!M128/summary!J2</f>
        <v>2.6153846153846154</v>
      </c>
    </row>
    <row r="12" spans="1:10">
      <c r="A12" t="s">
        <v>409</v>
      </c>
      <c r="B12" s="2">
        <f xml:space="preserve"> 'Sheet 1'!E127/summary!B2</f>
        <v>542.92307692307691</v>
      </c>
      <c r="C12" s="2">
        <f xml:space="preserve"> 'Sheet 1'!F127/summary!C2</f>
        <v>121</v>
      </c>
      <c r="D12" s="2">
        <f xml:space="preserve"> 'Sheet 1'!G127/summary!D2</f>
        <v>177.66666666666666</v>
      </c>
      <c r="E12" s="2">
        <f xml:space="preserve"> 'Sheet 1'!H127/summary!E2</f>
        <v>279.21052631578948</v>
      </c>
      <c r="F12" s="2">
        <f xml:space="preserve"> 'Sheet 1'!I127/summary!F2</f>
        <v>353.15</v>
      </c>
      <c r="G12" s="2">
        <f xml:space="preserve"> 'Sheet 1'!J127/summary!G2</f>
        <v>1758.95</v>
      </c>
      <c r="H12" s="2">
        <f xml:space="preserve"> 'Sheet 1'!K127/summary!H2</f>
        <v>573.91304347826087</v>
      </c>
      <c r="I12" s="2">
        <f xml:space="preserve"> 'Sheet 1'!L127/summary!I2</f>
        <v>279.47058823529414</v>
      </c>
      <c r="J12" s="2">
        <f xml:space="preserve"> 'Sheet 1'!M127/summary!J2</f>
        <v>1453.9615384615386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ioannismilas</dc:creator>
  <cp:lastModifiedBy>Ioannis Milas</cp:lastModifiedBy>
  <dcterms:created xsi:type="dcterms:W3CDTF">2022-05-24T19:32:28Z</dcterms:created>
  <dcterms:modified xsi:type="dcterms:W3CDTF">2022-05-24T18:43:26Z</dcterms:modified>
</cp:coreProperties>
</file>