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5460" activeTab="1"/>
  </bookViews>
  <sheets>
    <sheet name="Sheet 1" sheetId="1" r:id="rId1"/>
    <sheet name="summ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8" i="2"/>
  <c r="D2" i="2"/>
  <c r="D8" i="2"/>
  <c r="E2" i="2"/>
  <c r="E8" i="2"/>
  <c r="F2" i="2"/>
  <c r="F8" i="2"/>
  <c r="G2" i="2"/>
  <c r="G8" i="2"/>
  <c r="H2" i="2"/>
  <c r="H8" i="2"/>
  <c r="I2" i="2"/>
  <c r="I8" i="2"/>
  <c r="J2" i="2"/>
  <c r="J8" i="2"/>
  <c r="K2" i="2"/>
  <c r="K8" i="2"/>
  <c r="B2" i="2"/>
  <c r="B8" i="2"/>
  <c r="C9" i="2"/>
  <c r="D9" i="2"/>
  <c r="E9" i="2"/>
  <c r="F9" i="2"/>
  <c r="G9" i="2"/>
  <c r="H9" i="2"/>
  <c r="I9" i="2"/>
  <c r="J9" i="2"/>
  <c r="K9" i="2"/>
  <c r="B9" i="2"/>
  <c r="C7" i="2"/>
  <c r="D7" i="2"/>
  <c r="E7" i="2"/>
  <c r="F7" i="2"/>
  <c r="G7" i="2"/>
  <c r="H7" i="2"/>
  <c r="I7" i="2"/>
  <c r="J7" i="2"/>
  <c r="K7" i="2"/>
  <c r="B7" i="2"/>
  <c r="C6" i="2"/>
  <c r="D6" i="2"/>
  <c r="E6" i="2"/>
  <c r="F6" i="2"/>
  <c r="G6" i="2"/>
  <c r="H6" i="2"/>
  <c r="I6" i="2"/>
  <c r="J6" i="2"/>
  <c r="K6" i="2"/>
  <c r="B6" i="2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3" i="2"/>
  <c r="D3" i="2"/>
  <c r="E3" i="2"/>
  <c r="F3" i="2"/>
  <c r="G3" i="2"/>
  <c r="H3" i="2"/>
  <c r="I3" i="2"/>
  <c r="J3" i="2"/>
  <c r="K3" i="2"/>
  <c r="B3" i="2"/>
</calcChain>
</file>

<file path=xl/sharedStrings.xml><?xml version="1.0" encoding="utf-8"?>
<sst xmlns="http://schemas.openxmlformats.org/spreadsheetml/2006/main" count="1862" uniqueCount="298">
  <si>
    <t>Τίτλος</t>
  </si>
  <si>
    <t>ΒΙΟ</t>
  </si>
  <si>
    <t>ΔΕΣ</t>
  </si>
  <si>
    <t>ΝΑΥΤ</t>
  </si>
  <si>
    <t>ΟΙΚ</t>
  </si>
  <si>
    <t>ΟΔΕ</t>
  </si>
  <si>
    <t>ΠΛΗ</t>
  </si>
  <si>
    <t>ΣΤΑΤ</t>
  </si>
  <si>
    <t>ΤΟΥΡ</t>
  </si>
  <si>
    <t>ΧΡΗΜ</t>
  </si>
  <si>
    <t>ΨΗΦ</t>
  </si>
  <si>
    <t>Προγράμματα Προπτυχιακών Σπουδών</t>
  </si>
  <si>
    <t>1</t>
  </si>
  <si>
    <t>Προγράμματα Μεταπτυχιακών Σπουδών</t>
  </si>
  <si>
    <t>3</t>
  </si>
  <si>
    <t>4</t>
  </si>
  <si>
    <t>6</t>
  </si>
  <si>
    <t>2</t>
  </si>
  <si>
    <t>0</t>
  </si>
  <si>
    <t>8</t>
  </si>
  <si>
    <t>Διατμηματικά/Διιδρυματικά ΠΜΣ (επισπεύδον)</t>
  </si>
  <si>
    <t>Διατμηματικά/Διιδρυματικά ΠΜΣ (συμμετέχον)</t>
  </si>
  <si>
    <t>Διδακτορικές διατριβές</t>
  </si>
  <si>
    <t>36</t>
  </si>
  <si>
    <t>32</t>
  </si>
  <si>
    <t>40</t>
  </si>
  <si>
    <t>54</t>
  </si>
  <si>
    <t>115</t>
  </si>
  <si>
    <t>19</t>
  </si>
  <si>
    <t>10</t>
  </si>
  <si>
    <t>73</t>
  </si>
  <si>
    <t>Διεθνή ΠΜΣ</t>
  </si>
  <si>
    <t>Τομείς</t>
  </si>
  <si>
    <t>Καθηγητές (Άνδρες)</t>
  </si>
  <si>
    <t>7</t>
  </si>
  <si>
    <t>9</t>
  </si>
  <si>
    <t>11</t>
  </si>
  <si>
    <t>14</t>
  </si>
  <si>
    <t>Καθηγητές (Γυναίκες)</t>
  </si>
  <si>
    <t>Αναπληρωτές Καθηγητές (Άνδρες)</t>
  </si>
  <si>
    <t>5</t>
  </si>
  <si>
    <t>Αναπληρωτές Καθηγητές (Γυναίκες)</t>
  </si>
  <si>
    <t>Επίκουροι Καθηγητές (Άνδρες)</t>
  </si>
  <si>
    <t>Επίκουροι Καθηγητές (Γυναίκες)</t>
  </si>
  <si>
    <t>Λέκτορες / Καθηγητές Εφαρμογών (Άνδρες)</t>
  </si>
  <si>
    <t>Λέκτορες / Καθηγητές Εφαρμογών (Γυναίκες)</t>
  </si>
  <si>
    <t>ΕΔΙΠ (Άνδρες)</t>
  </si>
  <si>
    <t>ΕΔΙΠ (Γυναίκες)</t>
  </si>
  <si>
    <t>ΕΤΕΠ (Άνδρες)</t>
  </si>
  <si>
    <t>ΕΤΕΠ (Γυναίκες)</t>
  </si>
  <si>
    <t>Διοικητικό προσωπικό (Άνδρες)</t>
  </si>
  <si>
    <t>Διοικητικό προσωπικό (Γυναίκες)</t>
  </si>
  <si>
    <t>Εξωτερικοί συνεργάτες με ανάθεση διδασκαλίας</t>
  </si>
  <si>
    <t>31</t>
  </si>
  <si>
    <t>18</t>
  </si>
  <si>
    <t>35</t>
  </si>
  <si>
    <t>25</t>
  </si>
  <si>
    <t>42</t>
  </si>
  <si>
    <t>23</t>
  </si>
  <si>
    <t>12</t>
  </si>
  <si>
    <t>16</t>
  </si>
  <si>
    <t>Εξωτερικοί συνεργάτες με διοικητικά/λοιπά καθήκοντα</t>
  </si>
  <si>
    <t>28</t>
  </si>
  <si>
    <t>17</t>
  </si>
  <si>
    <t>Εξωτερικοί συνεργάτες ενεργών χρηματοδοτούμενων έργων (ερευνητικά καθήκοντα)</t>
  </si>
  <si>
    <t>41</t>
  </si>
  <si>
    <t>117</t>
  </si>
  <si>
    <t>Εξωτερικοί συνεργάτες ενεργών χρηματοδοτούμενων έργων (διοικητικά/υποστηρικτικά καθήκοντα)</t>
  </si>
  <si>
    <t>Μέλη ΔΕΠ με ακαδημαϊκή προϋπηρεσία σε ιδρύματα του εξωτερικού</t>
  </si>
  <si>
    <t>Εξερχόμενα Μέλη ΔΕΠ (ERASMUS)</t>
  </si>
  <si>
    <t>Εισερχόμενοι διδάσκοντες (ERASMUS)</t>
  </si>
  <si>
    <t>Μέλη ΔΕΠ σε εκπαιδευτική άδεια</t>
  </si>
  <si>
    <t>Μέλη ΔΕΠ σε προγράμματα εκπαιδευτικής συνεργασίας</t>
  </si>
  <si>
    <t>24</t>
  </si>
  <si>
    <t>Μέλη ΔΕΠ με ανάθεση διδασκαλίας σε άλλαΤμήματα του Ιδρύματος</t>
  </si>
  <si>
    <t>Μέλη ΔΕΠ με ανάθεση διδασκαλίας σε Τμήματα άλλου Ιδρύματος</t>
  </si>
  <si>
    <t>Χρηματοδότηση ενεργών εθνικών έργων από ευρωπαϊκά ταμεία</t>
  </si>
  <si>
    <t>0,00 €</t>
  </si>
  <si>
    <t>37.788,75 €</t>
  </si>
  <si>
    <t>405.826,40 €</t>
  </si>
  <si>
    <t>161.867,40 €</t>
  </si>
  <si>
    <t>332.152,01 €</t>
  </si>
  <si>
    <t>712.919,96 €</t>
  </si>
  <si>
    <t>Χρηματοδότηση ενεργών ευρωπαϊκών έργων -  HORIZON</t>
  </si>
  <si>
    <t>511.153,39 €</t>
  </si>
  <si>
    <t>224.279,31 €</t>
  </si>
  <si>
    <t>558.094,12 €</t>
  </si>
  <si>
    <t>69.466,60 €</t>
  </si>
  <si>
    <t>2.032.688,17 €</t>
  </si>
  <si>
    <t>Χρηματοδότηση ενεργών έργων από διεθνείς εταιρείες και οργανισμούς</t>
  </si>
  <si>
    <t>45.673,75 €</t>
  </si>
  <si>
    <t>26.790,00 €</t>
  </si>
  <si>
    <t>9.000,00 €</t>
  </si>
  <si>
    <t>3.500,00 €</t>
  </si>
  <si>
    <t>184.427,07 €</t>
  </si>
  <si>
    <t>Χρηματοδότηση Τακτικού Προϋπολογισμού</t>
  </si>
  <si>
    <t>Χρηματοδότηση Δημοσίων Επενδύσεων</t>
  </si>
  <si>
    <t>Χρηματοδοτήσεις από άλλους πόρους (πανεπιστημιακές πηγές)</t>
  </si>
  <si>
    <t>8.760,00 €</t>
  </si>
  <si>
    <t>6.785,00 €</t>
  </si>
  <si>
    <t>57.000,00 €</t>
  </si>
  <si>
    <t>Αίθουσες διδασκαλίας με αποκλειστική χρήση</t>
  </si>
  <si>
    <t>Δυναμικότητα θέσεων αιθουσών διδασκαλίας</t>
  </si>
  <si>
    <t>4.041</t>
  </si>
  <si>
    <t>4.060</t>
  </si>
  <si>
    <t>3.480</t>
  </si>
  <si>
    <t>2.770</t>
  </si>
  <si>
    <t>Αίθουσες διδασκαλίας με κοινή χρήση</t>
  </si>
  <si>
    <t>37</t>
  </si>
  <si>
    <t>21</t>
  </si>
  <si>
    <t>Αίθουσες εργαστηρίων με αποκλειστική χρήση</t>
  </si>
  <si>
    <t>Δυναμικότητα θέσεων αιθουσών εργαστηρίων</t>
  </si>
  <si>
    <t>86</t>
  </si>
  <si>
    <t>75</t>
  </si>
  <si>
    <t>101</t>
  </si>
  <si>
    <t>103</t>
  </si>
  <si>
    <t>70</t>
  </si>
  <si>
    <t>100</t>
  </si>
  <si>
    <t>20</t>
  </si>
  <si>
    <t>105</t>
  </si>
  <si>
    <t>133</t>
  </si>
  <si>
    <t>Αίθουσες εργαστηρίων με κοινή χρήση</t>
  </si>
  <si>
    <t>Λοιπές εγκαταστάσεις</t>
  </si>
  <si>
    <t>26</t>
  </si>
  <si>
    <t>27</t>
  </si>
  <si>
    <t>30</t>
  </si>
  <si>
    <t>Αριθμός περιφερειακών Βιβλιοθηκών</t>
  </si>
  <si>
    <t>Δυναμικότητα θέσεων Βιβλιοθηκών</t>
  </si>
  <si>
    <t>Κοινή χρήση Βιβλιοθηκών</t>
  </si>
  <si>
    <t>Πληροφοριακό σύστημα ηλεκτρονικής γραμματείας</t>
  </si>
  <si>
    <t>ΝΑΙ</t>
  </si>
  <si>
    <t>Απομακρυσμένη εγγραφή</t>
  </si>
  <si>
    <t>ΟΧΙ</t>
  </si>
  <si>
    <t>Δήλωση μαθημάτων</t>
  </si>
  <si>
    <t>Καταχώρηση βαθμολογίας</t>
  </si>
  <si>
    <t>Παραγγελία πιστοποιητικών</t>
  </si>
  <si>
    <t>Έκδοση πιστοποιητικών</t>
  </si>
  <si>
    <t>Απομακρυσμένη πρόσβαση (βιβλιοθήκες, ΒΔ)</t>
  </si>
  <si>
    <t>Αναρτημένες οδηγίες στον ιστοτόπο</t>
  </si>
  <si>
    <t>Γραφείο συμβουλευτικής φοιτητών</t>
  </si>
  <si>
    <t>Συνέδρια υπό την αιγίδα της ακαδημαϊκής μονάδας (έτος αναφοράς)</t>
  </si>
  <si>
    <t>Ενεργά χρηματοδοτούμενα έργα (σύνολο)</t>
  </si>
  <si>
    <t>45</t>
  </si>
  <si>
    <t>76</t>
  </si>
  <si>
    <t>104</t>
  </si>
  <si>
    <t>65</t>
  </si>
  <si>
    <t>124</t>
  </si>
  <si>
    <t>Ενεργά χρηματοδοτούμενα ευρωπαϊκά έργα – HORIZON - με συντονιστή μέλος του Τμήματος</t>
  </si>
  <si>
    <t>Ενεργά ευρωπαϊκά έργα - HORIZON</t>
  </si>
  <si>
    <t>13</t>
  </si>
  <si>
    <t>Ενεργά εθνικά έργα από ευρωπαϊκά ταμεία</t>
  </si>
  <si>
    <t>Ενεργά έργα από διεθνείς εταιρείες και οργανισμούς</t>
  </si>
  <si>
    <t>Ενεργά έργα (&lt; 50Κ€)</t>
  </si>
  <si>
    <t>29</t>
  </si>
  <si>
    <t>51</t>
  </si>
  <si>
    <t>Ενεργά έργα (50-200Κ€)</t>
  </si>
  <si>
    <t>Ενεργά έργα (&gt; 200Κ€)</t>
  </si>
  <si>
    <t>53</t>
  </si>
  <si>
    <t>Εξωτερικοί συνεργάτες ενεργών χρηματοδοτούμενων έργων</t>
  </si>
  <si>
    <t>52</t>
  </si>
  <si>
    <t>55</t>
  </si>
  <si>
    <t>59</t>
  </si>
  <si>
    <t>79</t>
  </si>
  <si>
    <t>15</t>
  </si>
  <si>
    <t>265</t>
  </si>
  <si>
    <t>Τεχνοβλαστοί (spin off) και νεοφυείς (start up) εταιρείες</t>
  </si>
  <si>
    <t>Εργαστήρια</t>
  </si>
  <si>
    <t>Κέντρα Αριστείας</t>
  </si>
  <si>
    <t>Μόνιμοι Επιστημονικοί Συνεργάτες-Βοηθοί (Άνδρες)</t>
  </si>
  <si>
    <t>Μόνιμοι Επιστημονικοί Συνεργάτες-Βοηθοί (Γυναίκες)</t>
  </si>
  <si>
    <t>Επιστημονικοί Συνεργάτες-Βοηθοί (Άνδρες)</t>
  </si>
  <si>
    <t>Επιστημονικοί Συνεργάτες-Βοηθοί (Γυναίκες)</t>
  </si>
  <si>
    <t>ΕΕΠ (Άνδρες)</t>
  </si>
  <si>
    <t>ΕΕΠ (Γυναίκες)</t>
  </si>
  <si>
    <t>ΦΕΚ ίδρυσης</t>
  </si>
  <si>
    <t>ΤΕΥΧ. Α'166/16-6-1989</t>
  </si>
  <si>
    <t>ΦΕΚ74/τ. Α΄/10-3-2000</t>
  </si>
  <si>
    <t>ΠΔ 377/89 Τεύχος Α' Αρ. Φύλλου 166</t>
  </si>
  <si>
    <t>ΦΕΚτ.Α14/17.02.1984</t>
  </si>
  <si>
    <t>ΦΕΚ14/τ.Α΄/17/2/1984</t>
  </si>
  <si>
    <t>177τ.Β 26/11/1991</t>
  </si>
  <si>
    <t>984B/8-10-77</t>
  </si>
  <si>
    <t>17/τ.Α'/15.02.2017</t>
  </si>
  <si>
    <t>166/Ατ./16/06/1989</t>
  </si>
  <si>
    <t>ΦΕΚ 179/Α’/6-9-1999</t>
  </si>
  <si>
    <t>Ημερομηνία ίδρυσης</t>
  </si>
  <si>
    <t>16/06/1989</t>
  </si>
  <si>
    <t>10/03/2000</t>
  </si>
  <si>
    <t>17/02/1984</t>
  </si>
  <si>
    <t>26/11/1991</t>
  </si>
  <si>
    <t>08/10/1977</t>
  </si>
  <si>
    <t>15/02/2017</t>
  </si>
  <si>
    <t>06/09/1999</t>
  </si>
  <si>
    <t>Ξενόγλωσσα ΠΠΣ</t>
  </si>
  <si>
    <t>Ξενόγλωσσα ΠΜΣ</t>
  </si>
  <si>
    <t>Μεταδιδάκτορες</t>
  </si>
  <si>
    <t>33</t>
  </si>
  <si>
    <t>Αποσπασμένο διοικητικό προσωπικό από άλλους φορείς (Άνδρες)</t>
  </si>
  <si>
    <t>Αποσπασμένο διοικητικό προσωπικό από άλλους φορείς (Γυναίκες)</t>
  </si>
  <si>
    <t>Αποσπασμένο διοικητικό προσωπικό σε άλλους φορείς (Άνδρες)</t>
  </si>
  <si>
    <t>Αποσπασμένο διοικητικό προσωπικό σε άλλους φορείς (Γυναίκες)</t>
  </si>
  <si>
    <t>Μέλη ΔΕΠ με ανάθεση διδασκαλίας στο ΕΑΠ</t>
  </si>
  <si>
    <t>Επισκέπτες Καθηγητές</t>
  </si>
  <si>
    <t>Χρηματοδότηση ενεργών έργων (σύνολο)</t>
  </si>
  <si>
    <t>2.694.580,00 €</t>
  </si>
  <si>
    <t>1.161.982,94 €</t>
  </si>
  <si>
    <t>1.227.989,91 €</t>
  </si>
  <si>
    <t>2.622.999,91 €</t>
  </si>
  <si>
    <t>2.408.442,72 €</t>
  </si>
  <si>
    <t>1.624.412,53 €</t>
  </si>
  <si>
    <t>1.128.832,10 €</t>
  </si>
  <si>
    <t>767.452,32 €</t>
  </si>
  <si>
    <t>3.968.235,04 €</t>
  </si>
  <si>
    <t>Χρηματοδότηση ενεργών έργων από εθνικούς φορείς (δημόσιους και ιδιωτικούς)</t>
  </si>
  <si>
    <t>46.241,31 €</t>
  </si>
  <si>
    <t>397.832,03 €</t>
  </si>
  <si>
    <t>40.025,00 €</t>
  </si>
  <si>
    <t>161.918,31 €</t>
  </si>
  <si>
    <t>268.171,00 €</t>
  </si>
  <si>
    <t>140.096,38 €</t>
  </si>
  <si>
    <t>399.411,48 €</t>
  </si>
  <si>
    <t>39.066,65 €</t>
  </si>
  <si>
    <t>251.381,84 €</t>
  </si>
  <si>
    <t>Χρηματοδότηση ενεργών έργων από δίδακτρα ΠΜΣ</t>
  </si>
  <si>
    <t>277.483,80 €</t>
  </si>
  <si>
    <t>394.703,00 €</t>
  </si>
  <si>
    <t>1.130.937,16 €</t>
  </si>
  <si>
    <t>1.189.727,54 €</t>
  </si>
  <si>
    <t>1.656.306,12 €</t>
  </si>
  <si>
    <t>578.220,50 €</t>
  </si>
  <si>
    <t>285.054,02 €</t>
  </si>
  <si>
    <t>403.604,00 €</t>
  </si>
  <si>
    <t>786.618,00 €</t>
  </si>
  <si>
    <t>Χρηματοδότηση ενεργών έργων από δίδακτρα Ξενόγλωσσων ΠΠΣ</t>
  </si>
  <si>
    <t>Χρηματοδότηση ενεργών έργων από έσοδα παροχής υπηρεσιών εργαστηρίων</t>
  </si>
  <si>
    <t>Χρηματοδότηση ενεργών έργων καινοτομίας και μεταφοράς τεχνολογίας από την αξιοποίηση ερευνητικών αποτελεσμάτων</t>
  </si>
  <si>
    <t>Αίθουσες διδασκαλίας με πρόσβαση ΑΜΕΑ</t>
  </si>
  <si>
    <t>34</t>
  </si>
  <si>
    <t>Αίθουσες εργαστηρίων με πρόσβαση ΑΜΕΑ</t>
  </si>
  <si>
    <t>Επιστημονικά Συνέδρια με οργάνωση από φοιτητές (έτος αναφοράς)</t>
  </si>
  <si>
    <t>Ετεροαναφορές Scopus (έτος αναφοράς)</t>
  </si>
  <si>
    <t>1.518</t>
  </si>
  <si>
    <t>300</t>
  </si>
  <si>
    <t>1.240</t>
  </si>
  <si>
    <t>1.022</t>
  </si>
  <si>
    <t>1.611</t>
  </si>
  <si>
    <t>3.255</t>
  </si>
  <si>
    <t>1.148</t>
  </si>
  <si>
    <t>2.571</t>
  </si>
  <si>
    <t>3.152</t>
  </si>
  <si>
    <t>Διεθνή βραβεία και διακρίσεις (έτος αναφοράς)</t>
  </si>
  <si>
    <t>Ενεργά έργα από εθνικούς φορείς (δημόσιους και ιδιωτικούς)</t>
  </si>
  <si>
    <t>22</t>
  </si>
  <si>
    <t>39</t>
  </si>
  <si>
    <t>Ενεργά έργα από δίδακτρα ΠΜΣ</t>
  </si>
  <si>
    <t>Ενεργά έργα από δίδακτρα Ξενόγλωσσων ΠΠΣ</t>
  </si>
  <si>
    <t>Ενεργά έργα από έσοδα παροχής υπηρεσιών εργαστηρίων</t>
  </si>
  <si>
    <t>Ενεργά έργα καινοτομίας και μεταφοράς τεχνολογίας από την αξιοποίηση ερευνητικών αποτελεσμάτων</t>
  </si>
  <si>
    <t>Ενεργά έργα από άλλους πόρους (πανεπιστημιακές πηγές)</t>
  </si>
  <si>
    <t>Εργαστήρια με Πιστοποιητικό Ποιότητας</t>
  </si>
  <si>
    <t>Εργαστήρια παροχής υπηρεσιών</t>
  </si>
  <si>
    <t>Μέλη ΔΕΠ με καθήκοντα Καθηγητή Συμβούλου</t>
  </si>
  <si>
    <t>Χρηματοδότηση ενεργών ιδρυματικών έργων</t>
  </si>
  <si>
    <t>1.814.027,75 €</t>
  </si>
  <si>
    <t>118.378,60 €</t>
  </si>
  <si>
    <t>19.239,00 €</t>
  </si>
  <si>
    <t>847.767,66 €</t>
  </si>
  <si>
    <t>322.098,20 €</t>
  </si>
  <si>
    <t>5.564,52 €</t>
  </si>
  <si>
    <t>374.900,00 €</t>
  </si>
  <si>
    <t>267.781,67 €</t>
  </si>
  <si>
    <t>200,00 €</t>
  </si>
  <si>
    <t>Ενεργά χρηματοδοτούμενα ιδρυματικά έργα</t>
  </si>
  <si>
    <t>Εξωτερικοί συνεργάτες ενεργών χρηματοδοτούμενων έργων (διδακτικά καθήκοντα)</t>
  </si>
  <si>
    <t>46</t>
  </si>
  <si>
    <t>136</t>
  </si>
  <si>
    <t>Εργασίες με κριτές - Scopus (σωρευτικά για τα 5 τελευταία έτη)</t>
  </si>
  <si>
    <t>Εργασίες με κριτές - Scopus (έτος αναφοράς)</t>
  </si>
  <si>
    <t>Διπλώματα ευρεσιτεχνίας – πατέντες σε ισχύ</t>
  </si>
  <si>
    <t>Μονογραφίες  (έτος αναφοράς)</t>
  </si>
  <si>
    <t>Βιβλία  (έτος αναφοράς)</t>
  </si>
  <si>
    <t>Κεφάλαια σε συλλογικούς τόμους (έτος αναφοράς)</t>
  </si>
  <si>
    <t>Ετεροαναφορές Scopus (σωρευτικά για τα 5 τελευταία έτη)</t>
  </si>
  <si>
    <t>Αναφορές Scopus (σωρευτικά για τα 5 τελευταία έτη)</t>
  </si>
  <si>
    <t>Aναφορές Scopus (έτος αναφοράς)</t>
  </si>
  <si>
    <t>Εξωτερικοί συνεργάτες ενεργών χρηματοδοτούμενων έργων με ερευνητικά καθήκοντα</t>
  </si>
  <si>
    <t>Εξωτερικοί συνεργάτες ενεργών χρηματοδοτούμενων έργων με διοικητικά/υποστηρικτικά καθήκοντα</t>
  </si>
  <si>
    <t>Εξωτερικοί συνεργάτες ενεργών χρηματοδοτούμενων έργων με διδακτικά καθήκοντα</t>
  </si>
  <si>
    <t>Νέα διπλώματα ευρεσιτεχνίας – πατέντες</t>
  </si>
  <si>
    <t>Ίδρυση νέων τεχνοβλαστών (spin off) και νεοφυών (start up) εταιρειών</t>
  </si>
  <si>
    <t xml:space="preserve">αριθμός ΔΕΠ </t>
  </si>
  <si>
    <t>πλήθος  εργασιών σε επιστημονικά περιοδικά (scopus) με κριτές ανά μέλος ΔΕΠ</t>
  </si>
  <si>
    <t>πλήθος συνεδρίων Τμήματος ανά μέλος ΔΕΠ</t>
  </si>
  <si>
    <t>πλήθος  μονογραφιών ανά μέλος ΔΕΠ</t>
  </si>
  <si>
    <t>πλήθος  κεφαλαίων σε συλλογικούς τόμους ανά μέλος ΔΕΠ</t>
  </si>
  <si>
    <t>πλήθος  βιβλίων ανά μέλος ΔΕΠ</t>
  </si>
  <si>
    <t>πλήθος  διεθνών βραβείων και διακρίσεων ανά μέλος ΔΕΠ</t>
  </si>
  <si>
    <t>πλήθος  αναφορών (scopus) ανά μέλος ΔΕΠ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</si>
</sst>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3" fontId="0" fillId="0" borderId="0" xfId="0" applyNumberFormat="1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/>
              <a:t>Ερευνητική δραστηριότητα ανά τμήμα,</a:t>
            </a:r>
            <a:r>
              <a:rPr lang="el-GR" baseline="0"/>
              <a:t> </a:t>
            </a:r>
            <a:r>
              <a:rPr lang="el-GR" baseline="0"/>
              <a:t>έτος αναφοράς</a:t>
            </a:r>
            <a:r>
              <a:rPr lang="el-GR"/>
              <a:t> 2021</a:t>
            </a:r>
          </a:p>
        </c:rich>
      </c:tx>
      <c:layout>
        <c:manualLayout>
          <c:xMode val="edge"/>
          <c:yMode val="edge"/>
          <c:x val="0.337320521278692"/>
          <c:y val="0.0260869565217391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πλήθος  εργασιών σε επιστημονικά περιοδικά (scopus) με κριτές ανά μέλος ΔΕΠ</c:v>
                </c:pt>
              </c:strCache>
            </c:strRef>
          </c:tx>
          <c:invertIfNegative val="0"/>
          <c:cat>
            <c:strRef>
              <c:f>summary!$B$1:$K$1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summary!$B$3:$K$3</c:f>
              <c:numCache>
                <c:formatCode>0.00</c:formatCode>
                <c:ptCount val="10"/>
                <c:pt idx="0">
                  <c:v>1.8125</c:v>
                </c:pt>
                <c:pt idx="1">
                  <c:v>0.913043478260869</c:v>
                </c:pt>
                <c:pt idx="2">
                  <c:v>1.526315789473684</c:v>
                </c:pt>
                <c:pt idx="3">
                  <c:v>2.130434782608696</c:v>
                </c:pt>
                <c:pt idx="4">
                  <c:v>1.208333333333333</c:v>
                </c:pt>
                <c:pt idx="5">
                  <c:v>5.40909090909091</c:v>
                </c:pt>
                <c:pt idx="6">
                  <c:v>3.294117647058823</c:v>
                </c:pt>
                <c:pt idx="7">
                  <c:v>0.5</c:v>
                </c:pt>
                <c:pt idx="8">
                  <c:v>2.933333333333333</c:v>
                </c:pt>
                <c:pt idx="9">
                  <c:v>4.24</c:v>
                </c:pt>
              </c:numCache>
            </c:numRef>
          </c:val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πλήθος  μονογραφιών ανά μέλος ΔΕΠ</c:v>
                </c:pt>
              </c:strCache>
            </c:strRef>
          </c:tx>
          <c:invertIfNegative val="0"/>
          <c:cat>
            <c:strRef>
              <c:f>summary!$B$1:$K$1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summary!$B$4:$K$4</c:f>
              <c:numCache>
                <c:formatCode>0.00</c:formatCode>
                <c:ptCount val="10"/>
                <c:pt idx="0">
                  <c:v>0.0</c:v>
                </c:pt>
                <c:pt idx="1">
                  <c:v>0.0434782608695652</c:v>
                </c:pt>
                <c:pt idx="2">
                  <c:v>0.0526315789473684</c:v>
                </c:pt>
                <c:pt idx="3">
                  <c:v>0.217391304347826</c:v>
                </c:pt>
                <c:pt idx="4">
                  <c:v>0.166666666666667</c:v>
                </c:pt>
                <c:pt idx="5">
                  <c:v>0.0454545454545454</c:v>
                </c:pt>
                <c:pt idx="6">
                  <c:v>0.0588235294117647</c:v>
                </c:pt>
                <c:pt idx="7">
                  <c:v>0.0</c:v>
                </c:pt>
                <c:pt idx="8">
                  <c:v>0.0666666666666667</c:v>
                </c:pt>
                <c:pt idx="9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summary!$A$5</c:f>
              <c:strCache>
                <c:ptCount val="1"/>
                <c:pt idx="0">
                  <c:v>πλήθος  βιβλίων ανά μέλος ΔΕΠ</c:v>
                </c:pt>
              </c:strCache>
            </c:strRef>
          </c:tx>
          <c:invertIfNegative val="0"/>
          <c:cat>
            <c:strRef>
              <c:f>summary!$B$1:$K$1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summary!$B$5:$K$5</c:f>
              <c:numCache>
                <c:formatCode>0.00</c:formatCode>
                <c:ptCount val="10"/>
                <c:pt idx="0">
                  <c:v>0.0</c:v>
                </c:pt>
                <c:pt idx="1">
                  <c:v>0.130434782608696</c:v>
                </c:pt>
                <c:pt idx="2">
                  <c:v>0.105263157894737</c:v>
                </c:pt>
                <c:pt idx="3">
                  <c:v>0.695652173913043</c:v>
                </c:pt>
                <c:pt idx="4">
                  <c:v>0.208333333333333</c:v>
                </c:pt>
                <c:pt idx="5">
                  <c:v>0.636363636363636</c:v>
                </c:pt>
                <c:pt idx="6">
                  <c:v>0.0588235294117647</c:v>
                </c:pt>
                <c:pt idx="7">
                  <c:v>0.0</c:v>
                </c:pt>
                <c:pt idx="8">
                  <c:v>0.133333333333333</c:v>
                </c:pt>
                <c:pt idx="9">
                  <c:v>0.52</c:v>
                </c:pt>
              </c:numCache>
            </c:numRef>
          </c:val>
        </c:ser>
        <c:ser>
          <c:idx val="3"/>
          <c:order val="3"/>
          <c:tx>
            <c:strRef>
              <c:f>summary!$A$6</c:f>
              <c:strCache>
                <c:ptCount val="1"/>
                <c:pt idx="0">
                  <c:v>πλήθος  κεφαλαίων σε συλλογικούς τόμους ανά μέλος ΔΕΠ</c:v>
                </c:pt>
              </c:strCache>
            </c:strRef>
          </c:tx>
          <c:invertIfNegative val="0"/>
          <c:cat>
            <c:strRef>
              <c:f>summary!$B$1:$K$1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summary!$B$6:$K$6</c:f>
              <c:numCache>
                <c:formatCode>0.00</c:formatCode>
                <c:ptCount val="10"/>
                <c:pt idx="0">
                  <c:v>0.0</c:v>
                </c:pt>
                <c:pt idx="1">
                  <c:v>2.08695652173913</c:v>
                </c:pt>
                <c:pt idx="2">
                  <c:v>0.210526315789474</c:v>
                </c:pt>
                <c:pt idx="3">
                  <c:v>0.739130434782609</c:v>
                </c:pt>
                <c:pt idx="4">
                  <c:v>0.458333333333333</c:v>
                </c:pt>
                <c:pt idx="5">
                  <c:v>0.636363636363636</c:v>
                </c:pt>
                <c:pt idx="6">
                  <c:v>0.117647058823529</c:v>
                </c:pt>
                <c:pt idx="7">
                  <c:v>0.0</c:v>
                </c:pt>
                <c:pt idx="8">
                  <c:v>0.0</c:v>
                </c:pt>
                <c:pt idx="9">
                  <c:v>0.88</c:v>
                </c:pt>
              </c:numCache>
            </c:numRef>
          </c:val>
        </c:ser>
        <c:ser>
          <c:idx val="4"/>
          <c:order val="4"/>
          <c:tx>
            <c:strRef>
              <c:f>summary!$A$7</c:f>
              <c:strCache>
                <c:ptCount val="1"/>
                <c:pt idx="0">
                  <c:v>πλήθος συνεδρίων Τμήματος ανά μέλος ΔΕΠ</c:v>
                </c:pt>
              </c:strCache>
            </c:strRef>
          </c:tx>
          <c:invertIfNegative val="0"/>
          <c:cat>
            <c:strRef>
              <c:f>summary!$B$1:$K$1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summary!$B$7:$K$7</c:f>
              <c:numCache>
                <c:formatCode>0.00</c:formatCode>
                <c:ptCount val="10"/>
                <c:pt idx="0">
                  <c:v>0.0</c:v>
                </c:pt>
                <c:pt idx="1">
                  <c:v>0.608695652173913</c:v>
                </c:pt>
                <c:pt idx="2">
                  <c:v>0.0</c:v>
                </c:pt>
                <c:pt idx="3">
                  <c:v>0.173913043478261</c:v>
                </c:pt>
                <c:pt idx="4">
                  <c:v>0.125</c:v>
                </c:pt>
                <c:pt idx="5">
                  <c:v>0.409090909090909</c:v>
                </c:pt>
                <c:pt idx="6">
                  <c:v>0.0</c:v>
                </c:pt>
                <c:pt idx="7">
                  <c:v>0.0</c:v>
                </c:pt>
                <c:pt idx="8">
                  <c:v>0.266666666666667</c:v>
                </c:pt>
                <c:pt idx="9">
                  <c:v>0.24</c:v>
                </c:pt>
              </c:numCache>
            </c:numRef>
          </c:val>
        </c:ser>
        <c:ser>
          <c:idx val="5"/>
          <c:order val="5"/>
          <c:tx>
            <c:strRef>
              <c:f>summary!$A$8</c:f>
              <c:strCache>
                <c:ptCount val="1"/>
                <c:pt idx="0">
                  <c:v>πλήθος  διεθνών βραβείων και διακρίσεων ανά μέλος ΔΕΠ</c:v>
                </c:pt>
              </c:strCache>
            </c:strRef>
          </c:tx>
          <c:invertIfNegative val="0"/>
          <c:cat>
            <c:strRef>
              <c:f>summary!$B$1:$K$1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summary!$B$8:$K$8</c:f>
              <c:numCache>
                <c:formatCode>0.00</c:formatCode>
                <c:ptCount val="10"/>
                <c:pt idx="0">
                  <c:v>0.1875</c:v>
                </c:pt>
                <c:pt idx="1">
                  <c:v>0.0434782608695652</c:v>
                </c:pt>
                <c:pt idx="2">
                  <c:v>0.0</c:v>
                </c:pt>
                <c:pt idx="3">
                  <c:v>0.0869565217391304</c:v>
                </c:pt>
                <c:pt idx="4">
                  <c:v>0.0416666666666667</c:v>
                </c:pt>
                <c:pt idx="5">
                  <c:v>0.181818181818182</c:v>
                </c:pt>
                <c:pt idx="6">
                  <c:v>0.0</c:v>
                </c:pt>
                <c:pt idx="7">
                  <c:v>0.0</c:v>
                </c:pt>
                <c:pt idx="8">
                  <c:v>1.333333333333333</c:v>
                </c:pt>
                <c:pt idx="9">
                  <c:v>0.48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77809928"/>
        <c:axId val="2077813064"/>
      </c:barChart>
      <c:catAx>
        <c:axId val="2077809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7813064"/>
        <c:crosses val="autoZero"/>
        <c:auto val="1"/>
        <c:lblAlgn val="ctr"/>
        <c:lblOffset val="100"/>
        <c:noMultiLvlLbl val="0"/>
      </c:catAx>
      <c:valAx>
        <c:axId val="207781306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0778099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πλήθος  αναφορών (scopus) ανά μέλος ΔΕΠ</a:t>
            </a:r>
            <a:r>
              <a:rPr lang="el-GR"/>
              <a:t>, </a:t>
            </a:r>
            <a:r>
              <a:rPr lang="el-GR"/>
              <a:t>έτος αναφοράς 2021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summary!$A$9</c:f>
              <c:strCache>
                <c:ptCount val="1"/>
                <c:pt idx="0">
                  <c:v>πλήθος  αναφορών (scopus) ανά μέλος ΔΕΠ</c:v>
                </c:pt>
              </c:strCache>
            </c:strRef>
          </c:tx>
          <c:invertIfNegative val="0"/>
          <c:cat>
            <c:strRef>
              <c:f>Table1[[#Headers],[ΒΙΟ]:[ΨΗΦ]]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ΤΟΥΡ</c:v>
                </c:pt>
                <c:pt idx="8">
                  <c:v>ΧΡΗΜ</c:v>
                </c:pt>
                <c:pt idx="9">
                  <c:v>ΨΗΦ</c:v>
                </c:pt>
              </c:strCache>
            </c:strRef>
          </c:cat>
          <c:val>
            <c:numRef>
              <c:f>summary!$B$9:$K$9</c:f>
              <c:numCache>
                <c:formatCode>0.00</c:formatCode>
                <c:ptCount val="10"/>
                <c:pt idx="0">
                  <c:v>98.625</c:v>
                </c:pt>
                <c:pt idx="1">
                  <c:v>15.47826086956522</c:v>
                </c:pt>
                <c:pt idx="2">
                  <c:v>68.89473684210526</c:v>
                </c:pt>
                <c:pt idx="3">
                  <c:v>46.17391304347825</c:v>
                </c:pt>
                <c:pt idx="4">
                  <c:v>68.45833333333333</c:v>
                </c:pt>
                <c:pt idx="5">
                  <c:v>163.7272727272727</c:v>
                </c:pt>
                <c:pt idx="6">
                  <c:v>84.23529411764705</c:v>
                </c:pt>
                <c:pt idx="7">
                  <c:v>0.5</c:v>
                </c:pt>
                <c:pt idx="8">
                  <c:v>184.4666666666667</c:v>
                </c:pt>
                <c:pt idx="9">
                  <c:v>135.12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77836808"/>
        <c:axId val="2077839816"/>
      </c:barChart>
      <c:catAx>
        <c:axId val="2077836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7839816"/>
        <c:crosses val="autoZero"/>
        <c:auto val="1"/>
        <c:lblAlgn val="ctr"/>
        <c:lblOffset val="100"/>
        <c:noMultiLvlLbl val="0"/>
      </c:catAx>
      <c:valAx>
        <c:axId val="2077839816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0778368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2082800</xdr:colOff>
      <xdr:row>11</xdr:row>
      <xdr:rowOff>50800</xdr:rowOff>
    </xdr:from>
    <xdr:to>
      <xdr:col>11</xdr:col>
      <xdr:colOff>127000</xdr:colOff>
      <xdr:row>35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2044700</xdr:colOff>
      <xdr:row>39</xdr:row>
      <xdr:rowOff>76200</xdr:rowOff>
    </xdr:from>
    <xdr:to>
      <xdr:col>11</xdr:col>
      <xdr:colOff>127000</xdr:colOff>
      <xdr:row>54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Τίτλος"/>
    <tableColumn id="2" name="ΒΙΟ"/>
    <tableColumn id="3" name="ΔΕΣ"/>
    <tableColumn id="4" name="ΝΑΥΤ"/>
    <tableColumn id="5" name="ΟΙΚ"/>
    <tableColumn id="6" name="ΟΔΕ"/>
    <tableColumn id="7" name="ΠΛΗ"/>
    <tableColumn id="8" name="ΣΤΑΤ"/>
    <tableColumn id="9" name="ΤΟΥΡ"/>
    <tableColumn id="10" name="ΧΡΗΜ"/>
    <tableColumn id="11" name="ΨΗΦ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opLeftCell="A146" workbookViewId="0">
      <selection activeCell="A178" sqref="A178"/>
    </sheetView>
  </sheetViews>
  <sheetFormatPr baseColWidth="10" defaultRowHeight="14" x14ac:dyDescent="0"/>
  <cols>
    <col min="1" max="1" width="94.1640625" bestFit="1" customWidth="1"/>
    <col min="2" max="2" width="18.33203125" bestFit="1" customWidth="1"/>
    <col min="3" max="3" width="18.6640625" bestFit="1" customWidth="1"/>
    <col min="4" max="4" width="29.33203125" bestFit="1" customWidth="1"/>
    <col min="5" max="5" width="17.6640625" bestFit="1" customWidth="1"/>
    <col min="6" max="6" width="18.5" bestFit="1" customWidth="1"/>
    <col min="7" max="7" width="15.5" bestFit="1" customWidth="1"/>
    <col min="8" max="8" width="12.33203125" bestFit="1" customWidth="1"/>
    <col min="9" max="9" width="15.5" bestFit="1" customWidth="1"/>
    <col min="10" max="10" width="16.5" bestFit="1" customWidth="1"/>
    <col min="11" max="11" width="17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12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17</v>
      </c>
      <c r="K3" t="s">
        <v>19</v>
      </c>
    </row>
    <row r="4" spans="1:11">
      <c r="A4" t="s">
        <v>20</v>
      </c>
      <c r="B4" t="s">
        <v>18</v>
      </c>
      <c r="C4" t="s">
        <v>18</v>
      </c>
      <c r="D4" t="s">
        <v>12</v>
      </c>
      <c r="E4" t="s">
        <v>18</v>
      </c>
      <c r="F4" t="s">
        <v>12</v>
      </c>
      <c r="G4" t="s">
        <v>18</v>
      </c>
      <c r="H4" t="s">
        <v>18</v>
      </c>
      <c r="I4" t="s">
        <v>18</v>
      </c>
      <c r="J4" t="s">
        <v>18</v>
      </c>
      <c r="K4" t="s">
        <v>12</v>
      </c>
    </row>
    <row r="5" spans="1:11">
      <c r="A5" t="s">
        <v>21</v>
      </c>
      <c r="B5" t="s">
        <v>17</v>
      </c>
      <c r="C5" t="s">
        <v>12</v>
      </c>
      <c r="D5" t="s">
        <v>18</v>
      </c>
      <c r="E5" t="s">
        <v>12</v>
      </c>
      <c r="F5" t="s">
        <v>12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</row>
    <row r="6" spans="1:11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28</v>
      </c>
      <c r="I6" t="s">
        <v>18</v>
      </c>
      <c r="J6" t="s">
        <v>29</v>
      </c>
      <c r="K6" t="s">
        <v>30</v>
      </c>
    </row>
    <row r="7" spans="1:11">
      <c r="A7" t="s">
        <v>31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33</v>
      </c>
      <c r="B9" s="1">
        <v>7</v>
      </c>
      <c r="C9" s="1">
        <v>7</v>
      </c>
      <c r="D9" s="1">
        <v>10</v>
      </c>
      <c r="E9" s="1">
        <v>9</v>
      </c>
      <c r="F9" s="1">
        <v>11</v>
      </c>
      <c r="G9" s="1">
        <v>10</v>
      </c>
      <c r="H9" s="1">
        <v>2</v>
      </c>
      <c r="I9" s="1">
        <v>0</v>
      </c>
      <c r="J9" s="1">
        <v>10</v>
      </c>
      <c r="K9" s="1">
        <v>14</v>
      </c>
    </row>
    <row r="10" spans="1:11">
      <c r="A10" t="s">
        <v>38</v>
      </c>
      <c r="B10" s="1">
        <v>1</v>
      </c>
      <c r="C10" s="1">
        <v>1</v>
      </c>
      <c r="D10" s="1">
        <v>2</v>
      </c>
      <c r="E10" s="1">
        <v>3</v>
      </c>
      <c r="F10" s="1">
        <v>4</v>
      </c>
      <c r="G10" s="1">
        <v>2</v>
      </c>
      <c r="H10" s="1">
        <v>1</v>
      </c>
      <c r="I10" s="1">
        <v>0</v>
      </c>
      <c r="J10" s="1">
        <v>0</v>
      </c>
      <c r="K10" s="1">
        <v>4</v>
      </c>
    </row>
    <row r="11" spans="1:11">
      <c r="A11" t="s">
        <v>39</v>
      </c>
      <c r="B11" s="1">
        <v>2</v>
      </c>
      <c r="C11" s="1">
        <v>3</v>
      </c>
      <c r="D11" s="1">
        <v>1</v>
      </c>
      <c r="E11" s="1">
        <v>4</v>
      </c>
      <c r="F11" s="1">
        <v>3</v>
      </c>
      <c r="G11" s="1">
        <v>4</v>
      </c>
      <c r="H11" s="1">
        <v>11</v>
      </c>
      <c r="I11" s="1">
        <v>0</v>
      </c>
      <c r="J11" s="1">
        <v>1</v>
      </c>
      <c r="K11" s="1">
        <v>5</v>
      </c>
    </row>
    <row r="12" spans="1:11">
      <c r="A12" t="s">
        <v>41</v>
      </c>
      <c r="B12" s="1">
        <v>2</v>
      </c>
      <c r="C12" s="1">
        <v>2</v>
      </c>
      <c r="D12" s="1">
        <v>0</v>
      </c>
      <c r="E12" s="1">
        <v>2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</row>
    <row r="13" spans="1:11">
      <c r="A13" t="s">
        <v>42</v>
      </c>
      <c r="B13" s="1">
        <v>3</v>
      </c>
      <c r="C13" s="1">
        <v>9</v>
      </c>
      <c r="D13" s="1">
        <v>5</v>
      </c>
      <c r="E13" s="1">
        <v>3</v>
      </c>
      <c r="F13" s="1">
        <v>4</v>
      </c>
      <c r="G13" s="1">
        <v>5</v>
      </c>
      <c r="H13" s="1">
        <v>3</v>
      </c>
      <c r="I13" s="1">
        <v>1</v>
      </c>
      <c r="J13" s="1">
        <v>3</v>
      </c>
      <c r="K13" s="1">
        <v>1</v>
      </c>
    </row>
    <row r="14" spans="1:11">
      <c r="A14" t="s">
        <v>43</v>
      </c>
      <c r="B14" s="1">
        <v>1</v>
      </c>
      <c r="C14" s="1">
        <v>1</v>
      </c>
      <c r="D14" s="1">
        <v>1</v>
      </c>
      <c r="E14" s="1">
        <v>2</v>
      </c>
      <c r="F14" s="1">
        <v>2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1">
      <c r="A15" t="s">
        <v>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46</v>
      </c>
      <c r="B17" t="s">
        <v>18</v>
      </c>
      <c r="C17" t="s">
        <v>18</v>
      </c>
      <c r="D17" t="s">
        <v>18</v>
      </c>
      <c r="E17" t="s">
        <v>18</v>
      </c>
      <c r="F17" t="s">
        <v>12</v>
      </c>
      <c r="G17" t="s">
        <v>12</v>
      </c>
      <c r="H17" t="s">
        <v>18</v>
      </c>
      <c r="I17" t="s">
        <v>18</v>
      </c>
      <c r="J17" t="s">
        <v>18</v>
      </c>
      <c r="K17" t="s">
        <v>17</v>
      </c>
    </row>
    <row r="18" spans="1:11">
      <c r="A18" t="s">
        <v>47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12</v>
      </c>
      <c r="H18" t="s">
        <v>12</v>
      </c>
      <c r="I18" t="s">
        <v>18</v>
      </c>
      <c r="J18" t="s">
        <v>18</v>
      </c>
      <c r="K18" t="s">
        <v>14</v>
      </c>
    </row>
    <row r="19" spans="1:11">
      <c r="A19" t="s">
        <v>48</v>
      </c>
      <c r="B19" t="s">
        <v>12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49</v>
      </c>
      <c r="B20" t="s">
        <v>17</v>
      </c>
      <c r="C20" t="s">
        <v>12</v>
      </c>
      <c r="D20" t="s">
        <v>18</v>
      </c>
      <c r="E20" t="s">
        <v>18</v>
      </c>
      <c r="F20" t="s">
        <v>14</v>
      </c>
      <c r="G20" t="s">
        <v>18</v>
      </c>
      <c r="H20" t="s">
        <v>18</v>
      </c>
      <c r="I20" t="s">
        <v>18</v>
      </c>
      <c r="J20" t="s">
        <v>17</v>
      </c>
      <c r="K20" t="s">
        <v>12</v>
      </c>
    </row>
    <row r="21" spans="1:11">
      <c r="A21" t="s">
        <v>50</v>
      </c>
      <c r="B21" t="s">
        <v>18</v>
      </c>
      <c r="C21" t="s">
        <v>18</v>
      </c>
      <c r="D21" t="s">
        <v>17</v>
      </c>
      <c r="E21" t="s">
        <v>12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12</v>
      </c>
    </row>
    <row r="22" spans="1:11">
      <c r="A22" t="s">
        <v>51</v>
      </c>
      <c r="B22" t="s">
        <v>17</v>
      </c>
      <c r="C22" t="s">
        <v>17</v>
      </c>
      <c r="D22" t="s">
        <v>14</v>
      </c>
      <c r="E22" t="s">
        <v>15</v>
      </c>
      <c r="F22" t="s">
        <v>40</v>
      </c>
      <c r="G22" t="s">
        <v>17</v>
      </c>
      <c r="H22" t="s">
        <v>40</v>
      </c>
      <c r="I22" t="s">
        <v>12</v>
      </c>
      <c r="J22" t="s">
        <v>14</v>
      </c>
      <c r="K22" t="s">
        <v>17</v>
      </c>
    </row>
    <row r="23" spans="1:11">
      <c r="A23" t="s">
        <v>33</v>
      </c>
      <c r="B23" t="s">
        <v>18</v>
      </c>
      <c r="C23" t="s">
        <v>18</v>
      </c>
      <c r="D23" t="s">
        <v>14</v>
      </c>
      <c r="E23" t="s">
        <v>17</v>
      </c>
      <c r="F23" t="s">
        <v>12</v>
      </c>
      <c r="G23" t="s">
        <v>18</v>
      </c>
      <c r="H23" t="s">
        <v>18</v>
      </c>
      <c r="I23" t="s">
        <v>18</v>
      </c>
      <c r="J23" t="s">
        <v>18</v>
      </c>
      <c r="K23" t="s">
        <v>12</v>
      </c>
    </row>
    <row r="24" spans="1:11">
      <c r="A24" t="s">
        <v>38</v>
      </c>
      <c r="B24" t="s">
        <v>18</v>
      </c>
      <c r="C24" t="s">
        <v>18</v>
      </c>
      <c r="D24" t="s">
        <v>18</v>
      </c>
      <c r="E24" t="s">
        <v>18</v>
      </c>
      <c r="F24" t="s">
        <v>12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39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42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43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44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45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46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47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48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49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50</v>
      </c>
      <c r="B35" t="s">
        <v>12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51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12</v>
      </c>
    </row>
    <row r="37" spans="1:11">
      <c r="A37" t="s">
        <v>33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38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39</v>
      </c>
      <c r="B39" t="s">
        <v>18</v>
      </c>
      <c r="C39" t="s">
        <v>18</v>
      </c>
      <c r="D39" t="s">
        <v>18</v>
      </c>
      <c r="E39" t="s">
        <v>12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41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42</v>
      </c>
      <c r="B41" t="s">
        <v>18</v>
      </c>
      <c r="C41" t="s">
        <v>18</v>
      </c>
      <c r="D41" t="s">
        <v>12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43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44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45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46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47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48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49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50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51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12</v>
      </c>
      <c r="I50" t="s">
        <v>18</v>
      </c>
      <c r="J50" t="s">
        <v>18</v>
      </c>
      <c r="K50" t="s">
        <v>18</v>
      </c>
    </row>
    <row r="51" spans="1:11">
      <c r="A51" t="s">
        <v>33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38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39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41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42</v>
      </c>
      <c r="B55" t="s">
        <v>18</v>
      </c>
      <c r="C55" t="s">
        <v>18</v>
      </c>
      <c r="D55" t="s">
        <v>12</v>
      </c>
      <c r="E55" t="s">
        <v>18</v>
      </c>
      <c r="F55" t="s">
        <v>18</v>
      </c>
      <c r="G55" t="s">
        <v>12</v>
      </c>
      <c r="H55" t="s">
        <v>18</v>
      </c>
      <c r="I55" t="s">
        <v>12</v>
      </c>
      <c r="J55" t="s">
        <v>18</v>
      </c>
      <c r="K55" t="s">
        <v>18</v>
      </c>
    </row>
    <row r="56" spans="1:11">
      <c r="A56" t="s">
        <v>43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12</v>
      </c>
      <c r="J56" t="s">
        <v>18</v>
      </c>
      <c r="K56" t="s">
        <v>18</v>
      </c>
    </row>
    <row r="57" spans="1:11">
      <c r="A57" t="s">
        <v>44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45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46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47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48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49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50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51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12</v>
      </c>
    </row>
    <row r="65" spans="1:11">
      <c r="A65" t="s">
        <v>33</v>
      </c>
      <c r="B65" t="s">
        <v>17</v>
      </c>
      <c r="C65" t="s">
        <v>18</v>
      </c>
      <c r="D65" t="s">
        <v>18</v>
      </c>
      <c r="E65" t="s">
        <v>18</v>
      </c>
      <c r="F65" t="s">
        <v>18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38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12</v>
      </c>
      <c r="H66" t="s">
        <v>12</v>
      </c>
      <c r="I66" t="s">
        <v>18</v>
      </c>
      <c r="J66" t="s">
        <v>18</v>
      </c>
      <c r="K66" t="s">
        <v>12</v>
      </c>
    </row>
    <row r="67" spans="1:11">
      <c r="A67" t="s">
        <v>39</v>
      </c>
      <c r="B67" t="s">
        <v>18</v>
      </c>
      <c r="C67" t="s">
        <v>18</v>
      </c>
      <c r="D67" t="s">
        <v>12</v>
      </c>
      <c r="E67" t="s">
        <v>12</v>
      </c>
      <c r="F67" t="s">
        <v>18</v>
      </c>
      <c r="G67" t="s">
        <v>17</v>
      </c>
      <c r="H67" t="s">
        <v>12</v>
      </c>
      <c r="I67" t="s">
        <v>18</v>
      </c>
      <c r="J67" t="s">
        <v>12</v>
      </c>
      <c r="K67" t="s">
        <v>18</v>
      </c>
    </row>
    <row r="68" spans="1:11">
      <c r="A68" t="s">
        <v>41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42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43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52</v>
      </c>
      <c r="B71" t="s">
        <v>53</v>
      </c>
      <c r="C71" t="s">
        <v>54</v>
      </c>
      <c r="D71" t="s">
        <v>55</v>
      </c>
      <c r="E71" t="s">
        <v>56</v>
      </c>
      <c r="F71" t="s">
        <v>56</v>
      </c>
      <c r="G71" t="s">
        <v>57</v>
      </c>
      <c r="H71" t="s">
        <v>58</v>
      </c>
      <c r="I71" t="s">
        <v>59</v>
      </c>
      <c r="J71" t="s">
        <v>60</v>
      </c>
      <c r="K71" t="s">
        <v>58</v>
      </c>
    </row>
    <row r="72" spans="1:11">
      <c r="A72" t="s">
        <v>61</v>
      </c>
      <c r="B72" t="s">
        <v>17</v>
      </c>
      <c r="C72" t="s">
        <v>29</v>
      </c>
      <c r="D72" t="s">
        <v>59</v>
      </c>
      <c r="E72" t="s">
        <v>62</v>
      </c>
      <c r="F72" t="s">
        <v>34</v>
      </c>
      <c r="G72" t="s">
        <v>16</v>
      </c>
      <c r="H72" t="s">
        <v>63</v>
      </c>
      <c r="I72" t="s">
        <v>18</v>
      </c>
      <c r="J72" t="s">
        <v>40</v>
      </c>
      <c r="K72" t="s">
        <v>59</v>
      </c>
    </row>
    <row r="73" spans="1:11">
      <c r="A73" t="s">
        <v>64</v>
      </c>
      <c r="B73" t="s">
        <v>56</v>
      </c>
      <c r="C73" t="s">
        <v>56</v>
      </c>
      <c r="D73" t="s">
        <v>17</v>
      </c>
      <c r="E73" t="s">
        <v>36</v>
      </c>
      <c r="F73" t="s">
        <v>29</v>
      </c>
      <c r="G73" t="s">
        <v>65</v>
      </c>
      <c r="H73" t="s">
        <v>34</v>
      </c>
      <c r="I73" t="s">
        <v>18</v>
      </c>
      <c r="J73" t="s">
        <v>18</v>
      </c>
      <c r="K73" t="s">
        <v>66</v>
      </c>
    </row>
    <row r="74" spans="1:11">
      <c r="A74" t="s">
        <v>67</v>
      </c>
      <c r="B74" t="s">
        <v>57</v>
      </c>
      <c r="C74" t="s">
        <v>37</v>
      </c>
      <c r="D74" t="s">
        <v>59</v>
      </c>
      <c r="E74" t="s">
        <v>53</v>
      </c>
      <c r="F74" t="s">
        <v>34</v>
      </c>
      <c r="G74" t="s">
        <v>16</v>
      </c>
      <c r="H74" t="s">
        <v>63</v>
      </c>
      <c r="I74" t="s">
        <v>18</v>
      </c>
      <c r="J74" t="s">
        <v>35</v>
      </c>
      <c r="K74" t="s">
        <v>59</v>
      </c>
    </row>
    <row r="75" spans="1:11">
      <c r="A75" t="s">
        <v>68</v>
      </c>
      <c r="B75" t="s">
        <v>18</v>
      </c>
      <c r="C75" t="s">
        <v>16</v>
      </c>
      <c r="D75" t="s">
        <v>18</v>
      </c>
      <c r="E75" t="s">
        <v>14</v>
      </c>
      <c r="F75" t="s">
        <v>17</v>
      </c>
      <c r="G75" t="s">
        <v>12</v>
      </c>
      <c r="H75" t="s">
        <v>40</v>
      </c>
      <c r="I75" t="s">
        <v>17</v>
      </c>
      <c r="J75" t="s">
        <v>17</v>
      </c>
      <c r="K75" t="s">
        <v>12</v>
      </c>
    </row>
    <row r="76" spans="1:11">
      <c r="A76" t="s">
        <v>69</v>
      </c>
      <c r="B76" t="s">
        <v>18</v>
      </c>
      <c r="C76" t="s">
        <v>17</v>
      </c>
      <c r="D76" t="s">
        <v>12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70</v>
      </c>
      <c r="B77" t="s">
        <v>12</v>
      </c>
      <c r="C77" t="s">
        <v>18</v>
      </c>
      <c r="D77" t="s">
        <v>29</v>
      </c>
      <c r="E77" t="s">
        <v>18</v>
      </c>
      <c r="F77" t="s">
        <v>14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71</v>
      </c>
      <c r="B78" t="s">
        <v>18</v>
      </c>
      <c r="C78" t="s">
        <v>14</v>
      </c>
      <c r="D78" t="s">
        <v>18</v>
      </c>
      <c r="E78" t="s">
        <v>12</v>
      </c>
      <c r="F78" t="s">
        <v>18</v>
      </c>
      <c r="G78" t="s">
        <v>18</v>
      </c>
      <c r="H78" t="s">
        <v>17</v>
      </c>
      <c r="I78" t="s">
        <v>18</v>
      </c>
      <c r="J78" t="s">
        <v>18</v>
      </c>
      <c r="K78" t="s">
        <v>12</v>
      </c>
    </row>
    <row r="79" spans="1:11">
      <c r="A79" t="s">
        <v>72</v>
      </c>
      <c r="B79" t="s">
        <v>18</v>
      </c>
      <c r="C79" t="s">
        <v>18</v>
      </c>
      <c r="D79" t="s">
        <v>18</v>
      </c>
      <c r="E79" t="s">
        <v>73</v>
      </c>
      <c r="F79" t="s">
        <v>40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74</v>
      </c>
      <c r="B80" t="s">
        <v>12</v>
      </c>
      <c r="C80" t="s">
        <v>15</v>
      </c>
      <c r="D80" t="s">
        <v>12</v>
      </c>
      <c r="E80" t="s">
        <v>36</v>
      </c>
      <c r="F80" t="s">
        <v>63</v>
      </c>
      <c r="G80" t="s">
        <v>17</v>
      </c>
      <c r="H80" t="s">
        <v>14</v>
      </c>
      <c r="I80" t="s">
        <v>18</v>
      </c>
      <c r="J80" t="s">
        <v>14</v>
      </c>
      <c r="K80" t="s">
        <v>18</v>
      </c>
    </row>
    <row r="81" spans="1:11">
      <c r="A81" t="s">
        <v>75</v>
      </c>
      <c r="B81" t="s">
        <v>16</v>
      </c>
      <c r="C81" t="s">
        <v>19</v>
      </c>
      <c r="D81" t="s">
        <v>15</v>
      </c>
      <c r="E81" t="s">
        <v>37</v>
      </c>
      <c r="F81" t="s">
        <v>35</v>
      </c>
      <c r="G81" t="s">
        <v>19</v>
      </c>
      <c r="H81" t="s">
        <v>34</v>
      </c>
      <c r="I81" t="s">
        <v>12</v>
      </c>
      <c r="J81" t="s">
        <v>40</v>
      </c>
      <c r="K81" t="s">
        <v>12</v>
      </c>
    </row>
    <row r="82" spans="1:11">
      <c r="A82" t="s">
        <v>76</v>
      </c>
      <c r="B82" t="s">
        <v>77</v>
      </c>
      <c r="C82" t="s">
        <v>77</v>
      </c>
      <c r="D82" t="s">
        <v>78</v>
      </c>
      <c r="E82" t="s">
        <v>79</v>
      </c>
      <c r="F82" t="s">
        <v>80</v>
      </c>
      <c r="G82" t="s">
        <v>81</v>
      </c>
      <c r="H82" t="s">
        <v>77</v>
      </c>
      <c r="I82" t="s">
        <v>77</v>
      </c>
      <c r="J82" t="s">
        <v>77</v>
      </c>
      <c r="K82" t="s">
        <v>82</v>
      </c>
    </row>
    <row r="83" spans="1:11">
      <c r="A83" t="s">
        <v>83</v>
      </c>
      <c r="B83" t="s">
        <v>84</v>
      </c>
      <c r="C83" t="s">
        <v>85</v>
      </c>
      <c r="D83" t="s">
        <v>77</v>
      </c>
      <c r="E83" t="s">
        <v>77</v>
      </c>
      <c r="F83" t="s">
        <v>77</v>
      </c>
      <c r="G83" t="s">
        <v>86</v>
      </c>
      <c r="H83" t="s">
        <v>87</v>
      </c>
      <c r="I83" t="s">
        <v>77</v>
      </c>
      <c r="J83" t="s">
        <v>77</v>
      </c>
      <c r="K83" t="s">
        <v>88</v>
      </c>
    </row>
    <row r="84" spans="1:11">
      <c r="A84" t="s">
        <v>89</v>
      </c>
      <c r="B84" t="s">
        <v>90</v>
      </c>
      <c r="C84" t="s">
        <v>91</v>
      </c>
      <c r="D84" t="s">
        <v>77</v>
      </c>
      <c r="E84" t="s">
        <v>92</v>
      </c>
      <c r="F84" t="s">
        <v>77</v>
      </c>
      <c r="G84" t="s">
        <v>93</v>
      </c>
      <c r="H84" t="s">
        <v>77</v>
      </c>
      <c r="I84" t="s">
        <v>77</v>
      </c>
      <c r="J84" t="s">
        <v>77</v>
      </c>
      <c r="K84" t="s">
        <v>94</v>
      </c>
    </row>
    <row r="85" spans="1:11">
      <c r="A85" t="s">
        <v>95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</row>
    <row r="86" spans="1:11">
      <c r="A86" t="s">
        <v>96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</row>
    <row r="87" spans="1:11">
      <c r="A87" t="s">
        <v>97</v>
      </c>
      <c r="B87" t="s">
        <v>77</v>
      </c>
      <c r="C87" t="s">
        <v>77</v>
      </c>
      <c r="D87" t="s">
        <v>77</v>
      </c>
      <c r="E87" t="s">
        <v>98</v>
      </c>
      <c r="F87" t="s">
        <v>77</v>
      </c>
      <c r="G87" t="s">
        <v>99</v>
      </c>
      <c r="H87" t="s">
        <v>77</v>
      </c>
      <c r="I87" t="s">
        <v>77</v>
      </c>
      <c r="J87" t="s">
        <v>100</v>
      </c>
      <c r="K87" t="s">
        <v>77</v>
      </c>
    </row>
    <row r="88" spans="1:11">
      <c r="A88" t="s">
        <v>101</v>
      </c>
      <c r="B88" t="s">
        <v>12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102</v>
      </c>
      <c r="B89" t="s">
        <v>103</v>
      </c>
      <c r="C89" t="s">
        <v>104</v>
      </c>
      <c r="D89" t="s">
        <v>103</v>
      </c>
      <c r="E89" t="s">
        <v>105</v>
      </c>
      <c r="F89" t="s">
        <v>103</v>
      </c>
      <c r="G89" t="s">
        <v>103</v>
      </c>
      <c r="H89" t="s">
        <v>103</v>
      </c>
      <c r="I89" t="s">
        <v>106</v>
      </c>
      <c r="J89" t="s">
        <v>103</v>
      </c>
      <c r="K89" t="s">
        <v>103</v>
      </c>
    </row>
    <row r="90" spans="1:11">
      <c r="A90" t="s">
        <v>107</v>
      </c>
      <c r="B90" t="s">
        <v>108</v>
      </c>
      <c r="C90" t="s">
        <v>108</v>
      </c>
      <c r="D90" t="s">
        <v>108</v>
      </c>
      <c r="E90" t="s">
        <v>62</v>
      </c>
      <c r="F90" t="s">
        <v>108</v>
      </c>
      <c r="G90" t="s">
        <v>108</v>
      </c>
      <c r="H90" t="s">
        <v>108</v>
      </c>
      <c r="I90" t="s">
        <v>109</v>
      </c>
      <c r="J90" t="s">
        <v>108</v>
      </c>
      <c r="K90" t="s">
        <v>108</v>
      </c>
    </row>
    <row r="91" spans="1:11">
      <c r="A91" t="s">
        <v>110</v>
      </c>
      <c r="B91" t="s">
        <v>15</v>
      </c>
      <c r="C91" t="s">
        <v>18</v>
      </c>
      <c r="D91" t="s">
        <v>14</v>
      </c>
      <c r="E91" t="s">
        <v>12</v>
      </c>
      <c r="F91" t="s">
        <v>15</v>
      </c>
      <c r="G91" t="s">
        <v>14</v>
      </c>
      <c r="H91" t="s">
        <v>12</v>
      </c>
      <c r="I91" t="s">
        <v>18</v>
      </c>
      <c r="J91" t="s">
        <v>12</v>
      </c>
      <c r="K91" t="s">
        <v>15</v>
      </c>
    </row>
    <row r="92" spans="1:11">
      <c r="A92" t="s">
        <v>111</v>
      </c>
      <c r="B92" t="s">
        <v>112</v>
      </c>
      <c r="C92" t="s">
        <v>55</v>
      </c>
      <c r="D92" t="s">
        <v>113</v>
      </c>
      <c r="E92" t="s">
        <v>114</v>
      </c>
      <c r="F92" t="s">
        <v>115</v>
      </c>
      <c r="G92" t="s">
        <v>116</v>
      </c>
      <c r="H92" t="s">
        <v>117</v>
      </c>
      <c r="I92" t="s">
        <v>118</v>
      </c>
      <c r="J92" t="s">
        <v>119</v>
      </c>
      <c r="K92" t="s">
        <v>120</v>
      </c>
    </row>
    <row r="93" spans="1:11">
      <c r="A93" t="s">
        <v>121</v>
      </c>
      <c r="B93" t="s">
        <v>18</v>
      </c>
      <c r="C93" t="s">
        <v>12</v>
      </c>
      <c r="D93" t="s">
        <v>14</v>
      </c>
      <c r="E93" t="s">
        <v>14</v>
      </c>
      <c r="F93" t="s">
        <v>14</v>
      </c>
      <c r="G93" t="s">
        <v>12</v>
      </c>
      <c r="H93" t="s">
        <v>14</v>
      </c>
      <c r="I93" t="s">
        <v>12</v>
      </c>
      <c r="J93" t="s">
        <v>14</v>
      </c>
      <c r="K93" t="s">
        <v>18</v>
      </c>
    </row>
    <row r="94" spans="1:11">
      <c r="A94" t="s">
        <v>122</v>
      </c>
      <c r="B94" t="s">
        <v>123</v>
      </c>
      <c r="C94" t="s">
        <v>58</v>
      </c>
      <c r="D94" t="s">
        <v>124</v>
      </c>
      <c r="E94" t="s">
        <v>109</v>
      </c>
      <c r="F94" t="s">
        <v>125</v>
      </c>
      <c r="G94" t="s">
        <v>109</v>
      </c>
      <c r="H94" t="s">
        <v>124</v>
      </c>
      <c r="I94" t="s">
        <v>14</v>
      </c>
      <c r="J94" t="s">
        <v>37</v>
      </c>
      <c r="K94" t="s">
        <v>125</v>
      </c>
    </row>
    <row r="95" spans="1:11">
      <c r="A95" t="s">
        <v>126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127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128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129</v>
      </c>
      <c r="B98" t="s">
        <v>130</v>
      </c>
      <c r="C98" t="s">
        <v>130</v>
      </c>
      <c r="D98" t="s">
        <v>130</v>
      </c>
      <c r="E98" t="s">
        <v>130</v>
      </c>
      <c r="F98" t="s">
        <v>130</v>
      </c>
      <c r="G98" t="s">
        <v>130</v>
      </c>
      <c r="H98" t="s">
        <v>130</v>
      </c>
      <c r="I98" t="s">
        <v>130</v>
      </c>
      <c r="J98" t="s">
        <v>130</v>
      </c>
      <c r="K98" t="s">
        <v>130</v>
      </c>
    </row>
    <row r="99" spans="1:11">
      <c r="A99" t="s">
        <v>131</v>
      </c>
      <c r="B99" t="s">
        <v>130</v>
      </c>
      <c r="C99" t="s">
        <v>132</v>
      </c>
      <c r="D99" t="s">
        <v>130</v>
      </c>
      <c r="E99" t="s">
        <v>130</v>
      </c>
      <c r="F99" t="s">
        <v>132</v>
      </c>
      <c r="G99" t="s">
        <v>130</v>
      </c>
      <c r="H99" t="s">
        <v>132</v>
      </c>
      <c r="I99" t="s">
        <v>132</v>
      </c>
      <c r="J99" t="s">
        <v>130</v>
      </c>
      <c r="K99" t="s">
        <v>132</v>
      </c>
    </row>
    <row r="100" spans="1:11">
      <c r="A100" t="s">
        <v>133</v>
      </c>
      <c r="B100" t="s">
        <v>130</v>
      </c>
      <c r="C100" t="s">
        <v>130</v>
      </c>
      <c r="D100" t="s">
        <v>130</v>
      </c>
      <c r="E100" t="s">
        <v>130</v>
      </c>
      <c r="F100" t="s">
        <v>130</v>
      </c>
      <c r="G100" t="s">
        <v>130</v>
      </c>
      <c r="H100" t="s">
        <v>130</v>
      </c>
      <c r="I100" t="s">
        <v>130</v>
      </c>
      <c r="J100" t="s">
        <v>130</v>
      </c>
      <c r="K100" t="s">
        <v>130</v>
      </c>
    </row>
    <row r="101" spans="1:11">
      <c r="A101" t="s">
        <v>134</v>
      </c>
      <c r="B101" t="s">
        <v>130</v>
      </c>
      <c r="C101" t="s">
        <v>130</v>
      </c>
      <c r="D101" t="s">
        <v>130</v>
      </c>
      <c r="E101" t="s">
        <v>130</v>
      </c>
      <c r="F101" t="s">
        <v>130</v>
      </c>
      <c r="G101" t="s">
        <v>130</v>
      </c>
      <c r="H101" t="s">
        <v>130</v>
      </c>
      <c r="I101" t="s">
        <v>130</v>
      </c>
      <c r="J101" t="s">
        <v>130</v>
      </c>
      <c r="K101" t="s">
        <v>130</v>
      </c>
    </row>
    <row r="102" spans="1:11">
      <c r="A102" t="s">
        <v>135</v>
      </c>
      <c r="B102" t="s">
        <v>130</v>
      </c>
      <c r="C102" t="s">
        <v>130</v>
      </c>
      <c r="D102" t="s">
        <v>130</v>
      </c>
      <c r="E102" t="s">
        <v>130</v>
      </c>
      <c r="F102" t="s">
        <v>130</v>
      </c>
      <c r="G102" t="s">
        <v>130</v>
      </c>
      <c r="H102" t="s">
        <v>130</v>
      </c>
      <c r="I102" t="s">
        <v>130</v>
      </c>
      <c r="J102" t="s">
        <v>130</v>
      </c>
      <c r="K102" t="s">
        <v>130</v>
      </c>
    </row>
    <row r="103" spans="1:11">
      <c r="A103" t="s">
        <v>136</v>
      </c>
      <c r="B103" t="s">
        <v>130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  <c r="H103" t="s">
        <v>130</v>
      </c>
      <c r="I103" t="s">
        <v>130</v>
      </c>
      <c r="J103" t="s">
        <v>130</v>
      </c>
      <c r="K103" t="s">
        <v>130</v>
      </c>
    </row>
    <row r="104" spans="1:11">
      <c r="A104" t="s">
        <v>137</v>
      </c>
      <c r="B104" t="s">
        <v>130</v>
      </c>
      <c r="C104" t="s">
        <v>130</v>
      </c>
      <c r="D104" t="s">
        <v>130</v>
      </c>
      <c r="E104" t="s">
        <v>130</v>
      </c>
      <c r="F104" t="s">
        <v>130</v>
      </c>
      <c r="G104" t="s">
        <v>130</v>
      </c>
      <c r="H104" t="s">
        <v>130</v>
      </c>
      <c r="I104" t="s">
        <v>130</v>
      </c>
      <c r="J104" t="s">
        <v>130</v>
      </c>
      <c r="K104" t="s">
        <v>130</v>
      </c>
    </row>
    <row r="105" spans="1:11">
      <c r="A105" t="s">
        <v>138</v>
      </c>
      <c r="B105" t="s">
        <v>130</v>
      </c>
      <c r="C105" t="s">
        <v>130</v>
      </c>
      <c r="D105" t="s">
        <v>130</v>
      </c>
      <c r="E105" t="s">
        <v>130</v>
      </c>
      <c r="F105" t="s">
        <v>130</v>
      </c>
      <c r="G105" t="s">
        <v>130</v>
      </c>
      <c r="H105" t="s">
        <v>130</v>
      </c>
      <c r="I105" t="s">
        <v>130</v>
      </c>
      <c r="J105" t="s">
        <v>130</v>
      </c>
      <c r="K105" t="s">
        <v>130</v>
      </c>
    </row>
    <row r="106" spans="1:11">
      <c r="A106" t="s">
        <v>139</v>
      </c>
      <c r="B106" t="s">
        <v>130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</row>
    <row r="107" spans="1:11">
      <c r="A107" s="2" t="s">
        <v>140</v>
      </c>
      <c r="B107" t="s">
        <v>18</v>
      </c>
      <c r="C107" t="s">
        <v>37</v>
      </c>
      <c r="D107" t="s">
        <v>18</v>
      </c>
      <c r="E107" t="s">
        <v>15</v>
      </c>
      <c r="F107" t="s">
        <v>14</v>
      </c>
      <c r="G107" t="s">
        <v>35</v>
      </c>
      <c r="H107" t="s">
        <v>18</v>
      </c>
      <c r="I107" t="s">
        <v>18</v>
      </c>
      <c r="J107" t="s">
        <v>15</v>
      </c>
      <c r="K107" t="s">
        <v>16</v>
      </c>
    </row>
    <row r="108" spans="1:11">
      <c r="A108" t="s">
        <v>141</v>
      </c>
      <c r="B108" t="s">
        <v>142</v>
      </c>
      <c r="C108" t="s">
        <v>25</v>
      </c>
      <c r="D108" t="s">
        <v>125</v>
      </c>
      <c r="E108" t="s">
        <v>143</v>
      </c>
      <c r="F108" t="s">
        <v>144</v>
      </c>
      <c r="G108" t="s">
        <v>145</v>
      </c>
      <c r="H108" t="s">
        <v>118</v>
      </c>
      <c r="I108" t="s">
        <v>18</v>
      </c>
      <c r="J108" t="s">
        <v>123</v>
      </c>
      <c r="K108" t="s">
        <v>146</v>
      </c>
    </row>
    <row r="109" spans="1:11">
      <c r="A109" t="s">
        <v>147</v>
      </c>
      <c r="B109" t="s">
        <v>18</v>
      </c>
      <c r="C109" t="s">
        <v>12</v>
      </c>
      <c r="D109" t="s">
        <v>18</v>
      </c>
      <c r="E109" t="s">
        <v>12</v>
      </c>
      <c r="F109" t="s">
        <v>12</v>
      </c>
      <c r="G109" t="s">
        <v>12</v>
      </c>
      <c r="H109" t="s">
        <v>18</v>
      </c>
      <c r="I109" t="s">
        <v>18</v>
      </c>
      <c r="J109" t="s">
        <v>18</v>
      </c>
      <c r="K109" t="s">
        <v>35</v>
      </c>
    </row>
    <row r="110" spans="1:11">
      <c r="A110" t="s">
        <v>148</v>
      </c>
      <c r="B110" t="s">
        <v>149</v>
      </c>
      <c r="C110" t="s">
        <v>19</v>
      </c>
      <c r="D110" t="s">
        <v>12</v>
      </c>
      <c r="E110" t="s">
        <v>12</v>
      </c>
      <c r="F110" t="s">
        <v>17</v>
      </c>
      <c r="G110" t="s">
        <v>29</v>
      </c>
      <c r="H110" t="s">
        <v>17</v>
      </c>
      <c r="I110" t="s">
        <v>18</v>
      </c>
      <c r="J110" t="s">
        <v>12</v>
      </c>
      <c r="K110" t="s">
        <v>125</v>
      </c>
    </row>
    <row r="111" spans="1:11">
      <c r="A111" t="s">
        <v>150</v>
      </c>
      <c r="B111" t="s">
        <v>18</v>
      </c>
      <c r="C111" t="s">
        <v>18</v>
      </c>
      <c r="D111" t="s">
        <v>17</v>
      </c>
      <c r="E111" t="s">
        <v>16</v>
      </c>
      <c r="F111" t="s">
        <v>17</v>
      </c>
      <c r="G111" t="s">
        <v>16</v>
      </c>
      <c r="H111" t="s">
        <v>12</v>
      </c>
      <c r="I111" t="s">
        <v>18</v>
      </c>
      <c r="J111" t="s">
        <v>12</v>
      </c>
      <c r="K111" t="s">
        <v>59</v>
      </c>
    </row>
    <row r="112" spans="1:11">
      <c r="A112" t="s">
        <v>151</v>
      </c>
      <c r="B112" t="s">
        <v>12</v>
      </c>
      <c r="C112" t="s">
        <v>12</v>
      </c>
      <c r="D112" t="s">
        <v>18</v>
      </c>
      <c r="E112" t="s">
        <v>17</v>
      </c>
      <c r="F112" t="s">
        <v>18</v>
      </c>
      <c r="G112" t="s">
        <v>17</v>
      </c>
      <c r="H112" t="s">
        <v>18</v>
      </c>
      <c r="I112" t="s">
        <v>18</v>
      </c>
      <c r="J112" t="s">
        <v>18</v>
      </c>
      <c r="K112" t="s">
        <v>34</v>
      </c>
    </row>
    <row r="113" spans="1:11">
      <c r="A113" t="s">
        <v>152</v>
      </c>
      <c r="B113" t="s">
        <v>37</v>
      </c>
      <c r="C113" t="s">
        <v>35</v>
      </c>
      <c r="D113" t="s">
        <v>40</v>
      </c>
      <c r="E113" t="s">
        <v>153</v>
      </c>
      <c r="F113" t="s">
        <v>53</v>
      </c>
      <c r="G113" t="s">
        <v>73</v>
      </c>
      <c r="H113" t="s">
        <v>15</v>
      </c>
      <c r="I113" t="s">
        <v>18</v>
      </c>
      <c r="J113" t="s">
        <v>29</v>
      </c>
      <c r="K113" t="s">
        <v>154</v>
      </c>
    </row>
    <row r="114" spans="1:11">
      <c r="A114" t="s">
        <v>155</v>
      </c>
      <c r="B114" t="s">
        <v>35</v>
      </c>
      <c r="C114" t="s">
        <v>54</v>
      </c>
      <c r="D114" t="s">
        <v>19</v>
      </c>
      <c r="E114" t="s">
        <v>29</v>
      </c>
      <c r="F114" t="s">
        <v>29</v>
      </c>
      <c r="G114" t="s">
        <v>58</v>
      </c>
      <c r="H114" t="s">
        <v>59</v>
      </c>
      <c r="I114" t="s">
        <v>18</v>
      </c>
      <c r="J114" t="s">
        <v>40</v>
      </c>
      <c r="K114" t="s">
        <v>25</v>
      </c>
    </row>
    <row r="115" spans="1:11">
      <c r="A115" t="s">
        <v>156</v>
      </c>
      <c r="B115" t="s">
        <v>36</v>
      </c>
      <c r="C115" t="s">
        <v>19</v>
      </c>
      <c r="D115" t="s">
        <v>59</v>
      </c>
      <c r="E115" t="s">
        <v>109</v>
      </c>
      <c r="F115" t="s">
        <v>157</v>
      </c>
      <c r="G115" t="s">
        <v>37</v>
      </c>
      <c r="H115" t="s">
        <v>17</v>
      </c>
      <c r="I115" t="s">
        <v>18</v>
      </c>
      <c r="J115" t="s">
        <v>34</v>
      </c>
      <c r="K115" t="s">
        <v>53</v>
      </c>
    </row>
    <row r="116" spans="1:11">
      <c r="A116" t="s">
        <v>158</v>
      </c>
      <c r="B116" t="s">
        <v>159</v>
      </c>
      <c r="C116" t="s">
        <v>160</v>
      </c>
      <c r="D116" t="s">
        <v>57</v>
      </c>
      <c r="E116" t="s">
        <v>161</v>
      </c>
      <c r="F116" t="s">
        <v>55</v>
      </c>
      <c r="G116" t="s">
        <v>162</v>
      </c>
      <c r="H116" t="s">
        <v>57</v>
      </c>
      <c r="I116" t="s">
        <v>18</v>
      </c>
      <c r="J116" t="s">
        <v>163</v>
      </c>
      <c r="K116" t="s">
        <v>164</v>
      </c>
    </row>
    <row r="117" spans="1:11">
      <c r="A117" t="s">
        <v>165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166</v>
      </c>
      <c r="B118" t="s">
        <v>15</v>
      </c>
      <c r="C118" t="s">
        <v>29</v>
      </c>
      <c r="D118" t="s">
        <v>16</v>
      </c>
      <c r="E118" t="s">
        <v>34</v>
      </c>
      <c r="F118" t="s">
        <v>19</v>
      </c>
      <c r="G118" t="s">
        <v>29</v>
      </c>
      <c r="H118" t="s">
        <v>17</v>
      </c>
      <c r="I118" t="s">
        <v>18</v>
      </c>
      <c r="J118" t="s">
        <v>40</v>
      </c>
      <c r="K118" t="s">
        <v>36</v>
      </c>
    </row>
    <row r="119" spans="1:11">
      <c r="A119" t="s">
        <v>167</v>
      </c>
      <c r="B119" t="s">
        <v>18</v>
      </c>
      <c r="C119" t="s">
        <v>18</v>
      </c>
      <c r="D119" t="s">
        <v>12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168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169</v>
      </c>
      <c r="B121" t="s">
        <v>18</v>
      </c>
      <c r="C121" t="s">
        <v>18</v>
      </c>
      <c r="D121" t="s">
        <v>12</v>
      </c>
      <c r="E121" t="s">
        <v>18</v>
      </c>
      <c r="F121" t="s">
        <v>12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170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171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170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171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170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171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172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173</v>
      </c>
      <c r="B129" t="s">
        <v>18</v>
      </c>
      <c r="C129" t="s">
        <v>12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172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173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172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173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172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173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174</v>
      </c>
      <c r="B136" t="s">
        <v>175</v>
      </c>
      <c r="C136" t="s">
        <v>176</v>
      </c>
      <c r="D136" t="s">
        <v>177</v>
      </c>
      <c r="E136" t="s">
        <v>178</v>
      </c>
      <c r="F136" t="s">
        <v>179</v>
      </c>
      <c r="G136" t="s">
        <v>180</v>
      </c>
      <c r="H136" t="s">
        <v>181</v>
      </c>
      <c r="I136" t="s">
        <v>182</v>
      </c>
      <c r="J136" t="s">
        <v>183</v>
      </c>
      <c r="K136" t="s">
        <v>184</v>
      </c>
    </row>
    <row r="137" spans="1:11">
      <c r="A137" t="s">
        <v>185</v>
      </c>
      <c r="B137" t="s">
        <v>186</v>
      </c>
      <c r="C137" t="s">
        <v>187</v>
      </c>
      <c r="D137" t="s">
        <v>186</v>
      </c>
      <c r="E137" t="s">
        <v>188</v>
      </c>
      <c r="F137" t="s">
        <v>188</v>
      </c>
      <c r="G137" t="s">
        <v>189</v>
      </c>
      <c r="H137" t="s">
        <v>190</v>
      </c>
      <c r="I137" t="s">
        <v>191</v>
      </c>
      <c r="J137" t="s">
        <v>186</v>
      </c>
      <c r="K137" t="s">
        <v>192</v>
      </c>
    </row>
    <row r="138" spans="1:11">
      <c r="A138" t="s">
        <v>193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194</v>
      </c>
      <c r="B139" t="s">
        <v>18</v>
      </c>
      <c r="C139" t="s">
        <v>12</v>
      </c>
      <c r="D139" t="s">
        <v>17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195</v>
      </c>
      <c r="B140" t="s">
        <v>18</v>
      </c>
      <c r="C140" t="s">
        <v>17</v>
      </c>
      <c r="D140" t="s">
        <v>12</v>
      </c>
      <c r="E140" t="s">
        <v>35</v>
      </c>
      <c r="F140" t="s">
        <v>18</v>
      </c>
      <c r="G140" t="s">
        <v>59</v>
      </c>
      <c r="H140" t="s">
        <v>18</v>
      </c>
      <c r="I140" t="s">
        <v>18</v>
      </c>
      <c r="J140" t="s">
        <v>18</v>
      </c>
      <c r="K140" t="s">
        <v>196</v>
      </c>
    </row>
    <row r="141" spans="1:11">
      <c r="A141" t="s">
        <v>197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198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12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199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200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201</v>
      </c>
      <c r="B145" t="s">
        <v>16</v>
      </c>
      <c r="C145" t="s">
        <v>15</v>
      </c>
      <c r="D145" t="s">
        <v>15</v>
      </c>
      <c r="E145" t="s">
        <v>36</v>
      </c>
      <c r="F145" t="s">
        <v>35</v>
      </c>
      <c r="G145" t="s">
        <v>34</v>
      </c>
      <c r="H145" t="s">
        <v>40</v>
      </c>
      <c r="I145" t="s">
        <v>12</v>
      </c>
      <c r="J145" t="s">
        <v>14</v>
      </c>
      <c r="K145" t="s">
        <v>18</v>
      </c>
    </row>
    <row r="146" spans="1:11">
      <c r="A146" t="s">
        <v>202</v>
      </c>
      <c r="B146" t="s">
        <v>18</v>
      </c>
      <c r="C146" t="s">
        <v>18</v>
      </c>
      <c r="D146" t="s">
        <v>18</v>
      </c>
      <c r="E146" t="s">
        <v>18</v>
      </c>
      <c r="F146" t="s">
        <v>12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203</v>
      </c>
      <c r="B147" t="s">
        <v>204</v>
      </c>
      <c r="C147" t="s">
        <v>205</v>
      </c>
      <c r="D147" t="s">
        <v>206</v>
      </c>
      <c r="E147" t="s">
        <v>207</v>
      </c>
      <c r="F147" t="s">
        <v>208</v>
      </c>
      <c r="G147" t="s">
        <v>209</v>
      </c>
      <c r="H147" t="s">
        <v>210</v>
      </c>
      <c r="I147" t="s">
        <v>77</v>
      </c>
      <c r="J147" t="s">
        <v>211</v>
      </c>
      <c r="K147" t="s">
        <v>212</v>
      </c>
    </row>
    <row r="148" spans="1:11">
      <c r="A148" t="s">
        <v>213</v>
      </c>
      <c r="B148" t="s">
        <v>214</v>
      </c>
      <c r="C148" t="s">
        <v>215</v>
      </c>
      <c r="D148" t="s">
        <v>216</v>
      </c>
      <c r="E148" t="s">
        <v>217</v>
      </c>
      <c r="F148" t="s">
        <v>218</v>
      </c>
      <c r="G148" t="s">
        <v>219</v>
      </c>
      <c r="H148" t="s">
        <v>220</v>
      </c>
      <c r="I148" t="s">
        <v>77</v>
      </c>
      <c r="J148" t="s">
        <v>221</v>
      </c>
      <c r="K148" t="s">
        <v>222</v>
      </c>
    </row>
    <row r="149" spans="1:11">
      <c r="A149" t="s">
        <v>223</v>
      </c>
      <c r="B149" t="s">
        <v>224</v>
      </c>
      <c r="C149" t="s">
        <v>225</v>
      </c>
      <c r="D149" t="s">
        <v>226</v>
      </c>
      <c r="E149" t="s">
        <v>227</v>
      </c>
      <c r="F149" t="s">
        <v>228</v>
      </c>
      <c r="G149" t="s">
        <v>229</v>
      </c>
      <c r="H149" t="s">
        <v>230</v>
      </c>
      <c r="I149" t="s">
        <v>77</v>
      </c>
      <c r="J149" t="s">
        <v>231</v>
      </c>
      <c r="K149" t="s">
        <v>232</v>
      </c>
    </row>
    <row r="150" spans="1:11">
      <c r="A150" t="s">
        <v>233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</row>
    <row r="151" spans="1:11">
      <c r="A151" t="s">
        <v>234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</row>
    <row r="152" spans="1:11">
      <c r="A152" t="s">
        <v>235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</row>
    <row r="153" spans="1:11">
      <c r="A153" t="s">
        <v>236</v>
      </c>
      <c r="B153" t="s">
        <v>237</v>
      </c>
      <c r="C153" t="s">
        <v>237</v>
      </c>
      <c r="D153" t="s">
        <v>237</v>
      </c>
      <c r="E153" t="s">
        <v>124</v>
      </c>
      <c r="F153" t="s">
        <v>237</v>
      </c>
      <c r="G153" t="s">
        <v>237</v>
      </c>
      <c r="H153" t="s">
        <v>237</v>
      </c>
      <c r="I153" t="s">
        <v>18</v>
      </c>
      <c r="J153" t="s">
        <v>237</v>
      </c>
      <c r="K153" t="s">
        <v>237</v>
      </c>
    </row>
    <row r="154" spans="1:11">
      <c r="A154" t="s">
        <v>238</v>
      </c>
      <c r="B154" t="s">
        <v>15</v>
      </c>
      <c r="C154" t="s">
        <v>18</v>
      </c>
      <c r="D154" t="s">
        <v>14</v>
      </c>
      <c r="E154" t="s">
        <v>14</v>
      </c>
      <c r="F154" t="s">
        <v>15</v>
      </c>
      <c r="G154" t="s">
        <v>14</v>
      </c>
      <c r="H154" t="s">
        <v>12</v>
      </c>
      <c r="I154" t="s">
        <v>18</v>
      </c>
      <c r="J154" t="s">
        <v>14</v>
      </c>
      <c r="K154" t="s">
        <v>14</v>
      </c>
    </row>
    <row r="155" spans="1:11">
      <c r="A155" t="s">
        <v>239</v>
      </c>
      <c r="B155" t="s">
        <v>18</v>
      </c>
      <c r="C155" t="s">
        <v>12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240</v>
      </c>
      <c r="B156" t="s">
        <v>241</v>
      </c>
      <c r="C156" t="s">
        <v>242</v>
      </c>
      <c r="D156" t="s">
        <v>243</v>
      </c>
      <c r="E156" t="s">
        <v>244</v>
      </c>
      <c r="F156" t="s">
        <v>245</v>
      </c>
      <c r="G156" t="s">
        <v>246</v>
      </c>
      <c r="H156" t="s">
        <v>247</v>
      </c>
      <c r="I156" t="s">
        <v>12</v>
      </c>
      <c r="J156" t="s">
        <v>248</v>
      </c>
      <c r="K156" t="s">
        <v>249</v>
      </c>
    </row>
    <row r="157" spans="1:11">
      <c r="A157" s="2" t="s">
        <v>250</v>
      </c>
      <c r="B157" t="s">
        <v>14</v>
      </c>
      <c r="C157" t="s">
        <v>12</v>
      </c>
      <c r="D157" t="s">
        <v>18</v>
      </c>
      <c r="E157" t="s">
        <v>17</v>
      </c>
      <c r="F157" t="s">
        <v>12</v>
      </c>
      <c r="G157" t="s">
        <v>15</v>
      </c>
      <c r="H157" t="s">
        <v>18</v>
      </c>
      <c r="I157" t="s">
        <v>18</v>
      </c>
      <c r="J157" t="s">
        <v>118</v>
      </c>
      <c r="K157" t="s">
        <v>59</v>
      </c>
    </row>
    <row r="158" spans="1:11">
      <c r="A158" t="s">
        <v>251</v>
      </c>
      <c r="B158" t="s">
        <v>149</v>
      </c>
      <c r="C158" t="s">
        <v>59</v>
      </c>
      <c r="D158" t="s">
        <v>16</v>
      </c>
      <c r="E158" t="s">
        <v>58</v>
      </c>
      <c r="F158" t="s">
        <v>62</v>
      </c>
      <c r="G158" t="s">
        <v>252</v>
      </c>
      <c r="H158" t="s">
        <v>40</v>
      </c>
      <c r="I158" t="s">
        <v>18</v>
      </c>
      <c r="J158" t="s">
        <v>14</v>
      </c>
      <c r="K158" t="s">
        <v>253</v>
      </c>
    </row>
    <row r="159" spans="1:11">
      <c r="A159" t="s">
        <v>254</v>
      </c>
      <c r="B159" t="s">
        <v>40</v>
      </c>
      <c r="C159" t="s">
        <v>149</v>
      </c>
      <c r="D159" t="s">
        <v>163</v>
      </c>
      <c r="E159" t="s">
        <v>123</v>
      </c>
      <c r="F159" t="s">
        <v>161</v>
      </c>
      <c r="G159" t="s">
        <v>63</v>
      </c>
      <c r="H159" t="s">
        <v>35</v>
      </c>
      <c r="I159" t="s">
        <v>18</v>
      </c>
      <c r="J159" t="s">
        <v>29</v>
      </c>
      <c r="K159" t="s">
        <v>153</v>
      </c>
    </row>
    <row r="160" spans="1:11">
      <c r="A160" t="s">
        <v>255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256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257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258</v>
      </c>
      <c r="B163" t="s">
        <v>17</v>
      </c>
      <c r="C163" t="s">
        <v>12</v>
      </c>
      <c r="D163" t="s">
        <v>12</v>
      </c>
      <c r="E163" t="s">
        <v>17</v>
      </c>
      <c r="F163" t="s">
        <v>14</v>
      </c>
      <c r="G163" t="s">
        <v>15</v>
      </c>
      <c r="H163" t="s">
        <v>12</v>
      </c>
      <c r="I163" t="s">
        <v>18</v>
      </c>
      <c r="J163" t="s">
        <v>34</v>
      </c>
      <c r="K163" t="s">
        <v>40</v>
      </c>
    </row>
    <row r="164" spans="1:11">
      <c r="A164" t="s">
        <v>259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260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40</v>
      </c>
      <c r="K165" t="s">
        <v>18</v>
      </c>
    </row>
    <row r="166" spans="1:11">
      <c r="A166" t="s">
        <v>261</v>
      </c>
      <c r="B166" t="s">
        <v>12</v>
      </c>
      <c r="C166" t="s">
        <v>12</v>
      </c>
      <c r="D166" t="s">
        <v>15</v>
      </c>
      <c r="E166" t="s">
        <v>17</v>
      </c>
      <c r="F166" t="s">
        <v>34</v>
      </c>
      <c r="G166" t="s">
        <v>252</v>
      </c>
      <c r="H166" t="s">
        <v>40</v>
      </c>
      <c r="I166" t="s">
        <v>18</v>
      </c>
      <c r="J166" t="s">
        <v>59</v>
      </c>
      <c r="K166" t="s">
        <v>123</v>
      </c>
    </row>
    <row r="167" spans="1:11">
      <c r="A167" t="s">
        <v>262</v>
      </c>
      <c r="B167" t="s">
        <v>263</v>
      </c>
      <c r="C167" t="s">
        <v>264</v>
      </c>
      <c r="D167" t="s">
        <v>265</v>
      </c>
      <c r="E167" t="s">
        <v>266</v>
      </c>
      <c r="F167" t="s">
        <v>267</v>
      </c>
      <c r="G167" t="s">
        <v>268</v>
      </c>
      <c r="H167" t="s">
        <v>269</v>
      </c>
      <c r="I167" t="s">
        <v>77</v>
      </c>
      <c r="J167" t="s">
        <v>270</v>
      </c>
      <c r="K167" t="s">
        <v>271</v>
      </c>
    </row>
    <row r="168" spans="1:11">
      <c r="A168" t="s">
        <v>272</v>
      </c>
      <c r="B168" t="s">
        <v>36</v>
      </c>
      <c r="C168" t="s">
        <v>40</v>
      </c>
      <c r="D168" t="s">
        <v>40</v>
      </c>
      <c r="E168" t="s">
        <v>60</v>
      </c>
      <c r="F168" t="s">
        <v>29</v>
      </c>
      <c r="G168" t="s">
        <v>15</v>
      </c>
      <c r="H168" t="s">
        <v>17</v>
      </c>
      <c r="I168" t="s">
        <v>18</v>
      </c>
      <c r="J168" t="s">
        <v>15</v>
      </c>
      <c r="K168" t="s">
        <v>17</v>
      </c>
    </row>
    <row r="169" spans="1:11">
      <c r="A169" t="s">
        <v>273</v>
      </c>
      <c r="B169" t="s">
        <v>237</v>
      </c>
      <c r="C169" t="s">
        <v>252</v>
      </c>
      <c r="D169" t="s">
        <v>125</v>
      </c>
      <c r="E169" t="s">
        <v>274</v>
      </c>
      <c r="F169" t="s">
        <v>55</v>
      </c>
      <c r="G169" t="s">
        <v>196</v>
      </c>
      <c r="H169" t="s">
        <v>54</v>
      </c>
      <c r="I169" t="s">
        <v>18</v>
      </c>
      <c r="J169" t="s">
        <v>24</v>
      </c>
      <c r="K169" t="s">
        <v>275</v>
      </c>
    </row>
    <row r="170" spans="1:11">
      <c r="A170" s="2" t="s">
        <v>276</v>
      </c>
      <c r="B170" s="1">
        <v>139</v>
      </c>
      <c r="C170" s="1">
        <v>106</v>
      </c>
      <c r="D170" s="1">
        <v>166</v>
      </c>
      <c r="E170" s="1">
        <v>210</v>
      </c>
      <c r="F170" s="1">
        <v>133</v>
      </c>
      <c r="G170" s="1">
        <v>636</v>
      </c>
      <c r="H170" s="1">
        <v>206</v>
      </c>
      <c r="I170" s="1">
        <v>13</v>
      </c>
      <c r="J170" s="1">
        <v>206</v>
      </c>
      <c r="K170" s="1">
        <v>640</v>
      </c>
    </row>
    <row r="171" spans="1:11">
      <c r="A171" s="2" t="s">
        <v>277</v>
      </c>
      <c r="B171" s="1">
        <v>29</v>
      </c>
      <c r="C171" s="1">
        <v>21</v>
      </c>
      <c r="D171" s="1">
        <v>29</v>
      </c>
      <c r="E171" s="1">
        <v>49</v>
      </c>
      <c r="F171" s="1">
        <v>29</v>
      </c>
      <c r="G171" s="1">
        <v>119</v>
      </c>
      <c r="H171" s="1">
        <v>56</v>
      </c>
      <c r="I171" s="1">
        <v>1</v>
      </c>
      <c r="J171" s="1">
        <v>44</v>
      </c>
      <c r="K171" s="1">
        <v>106</v>
      </c>
    </row>
    <row r="172" spans="1:11">
      <c r="A172" s="2" t="s">
        <v>278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2" t="s">
        <v>279</v>
      </c>
      <c r="B173" s="1">
        <v>0</v>
      </c>
      <c r="C173" s="1">
        <v>1</v>
      </c>
      <c r="D173" s="1">
        <v>1</v>
      </c>
      <c r="E173" s="1">
        <v>5</v>
      </c>
      <c r="F173" s="1">
        <v>4</v>
      </c>
      <c r="G173" s="1">
        <v>1</v>
      </c>
      <c r="H173" s="1">
        <v>1</v>
      </c>
      <c r="I173" s="1">
        <v>0</v>
      </c>
      <c r="J173" s="1">
        <v>1</v>
      </c>
      <c r="K173" s="1">
        <v>1</v>
      </c>
    </row>
    <row r="174" spans="1:11">
      <c r="A174" s="2" t="s">
        <v>280</v>
      </c>
      <c r="B174" s="1">
        <v>0</v>
      </c>
      <c r="C174" s="1">
        <v>3</v>
      </c>
      <c r="D174" s="1">
        <v>2</v>
      </c>
      <c r="E174" s="1">
        <v>16</v>
      </c>
      <c r="F174" s="1">
        <v>5</v>
      </c>
      <c r="G174" s="1">
        <v>14</v>
      </c>
      <c r="H174" s="1">
        <v>1</v>
      </c>
      <c r="I174" s="1">
        <v>0</v>
      </c>
      <c r="J174" s="1">
        <v>2</v>
      </c>
      <c r="K174" s="1">
        <v>13</v>
      </c>
    </row>
    <row r="175" spans="1:11">
      <c r="A175" s="2" t="s">
        <v>281</v>
      </c>
      <c r="B175" s="1">
        <v>0</v>
      </c>
      <c r="C175" s="1">
        <v>48</v>
      </c>
      <c r="D175" s="1">
        <v>4</v>
      </c>
      <c r="E175" s="1">
        <v>17</v>
      </c>
      <c r="F175" s="1">
        <v>11</v>
      </c>
      <c r="G175" s="1">
        <v>14</v>
      </c>
      <c r="H175" s="1">
        <v>2</v>
      </c>
      <c r="I175" s="1">
        <v>0</v>
      </c>
      <c r="J175" s="1">
        <v>0</v>
      </c>
      <c r="K175" s="1">
        <v>22</v>
      </c>
    </row>
    <row r="176" spans="1:11">
      <c r="A176" s="2" t="s">
        <v>282</v>
      </c>
      <c r="B176" s="3">
        <v>4896</v>
      </c>
      <c r="C176" s="3">
        <v>1231</v>
      </c>
      <c r="D176" s="3">
        <v>5261</v>
      </c>
      <c r="E176" s="3">
        <v>3537</v>
      </c>
      <c r="F176" s="3">
        <v>5154</v>
      </c>
      <c r="G176" s="3">
        <v>13047</v>
      </c>
      <c r="H176" s="3">
        <v>4056</v>
      </c>
      <c r="I176" s="1">
        <v>38</v>
      </c>
      <c r="J176" s="3">
        <v>8025</v>
      </c>
      <c r="K176" s="3">
        <v>14156</v>
      </c>
    </row>
    <row r="177" spans="1:11">
      <c r="A177" s="2" t="s">
        <v>283</v>
      </c>
      <c r="B177" s="3">
        <v>5220</v>
      </c>
      <c r="C177" s="3">
        <v>1809</v>
      </c>
      <c r="D177" s="3">
        <v>5642</v>
      </c>
      <c r="E177" s="3">
        <v>3775</v>
      </c>
      <c r="F177" s="3">
        <v>5298</v>
      </c>
      <c r="G177" s="3">
        <v>14731</v>
      </c>
      <c r="H177" s="3">
        <v>4979</v>
      </c>
      <c r="I177" s="1">
        <v>38</v>
      </c>
      <c r="J177" s="3">
        <v>8398</v>
      </c>
      <c r="K177" s="3">
        <v>15210</v>
      </c>
    </row>
    <row r="178" spans="1:11">
      <c r="A178" s="2" t="s">
        <v>284</v>
      </c>
      <c r="B178" s="3">
        <v>1578</v>
      </c>
      <c r="C178" s="1">
        <v>356</v>
      </c>
      <c r="D178" s="3">
        <v>1309</v>
      </c>
      <c r="E178" s="3">
        <v>1062</v>
      </c>
      <c r="F178" s="3">
        <v>1643</v>
      </c>
      <c r="G178" s="3">
        <v>3602</v>
      </c>
      <c r="H178" s="3">
        <v>1432</v>
      </c>
      <c r="I178" s="1">
        <v>1</v>
      </c>
      <c r="J178" s="3">
        <v>2767</v>
      </c>
      <c r="K178" s="3">
        <v>3378</v>
      </c>
    </row>
    <row r="179" spans="1:11">
      <c r="A179" t="s">
        <v>285</v>
      </c>
      <c r="B179" t="s">
        <v>252</v>
      </c>
      <c r="C179" t="s">
        <v>56</v>
      </c>
      <c r="D179" t="s">
        <v>17</v>
      </c>
      <c r="E179" t="s">
        <v>36</v>
      </c>
      <c r="F179" t="s">
        <v>16</v>
      </c>
      <c r="G179" t="s">
        <v>25</v>
      </c>
      <c r="H179" t="s">
        <v>34</v>
      </c>
      <c r="I179" t="s">
        <v>18</v>
      </c>
      <c r="J179" t="s">
        <v>18</v>
      </c>
      <c r="K179" t="s">
        <v>66</v>
      </c>
    </row>
    <row r="180" spans="1:11">
      <c r="A180" t="s">
        <v>286</v>
      </c>
      <c r="B180" t="s">
        <v>17</v>
      </c>
      <c r="C180" t="s">
        <v>29</v>
      </c>
      <c r="D180" t="s">
        <v>59</v>
      </c>
      <c r="E180" t="s">
        <v>62</v>
      </c>
      <c r="F180" t="s">
        <v>34</v>
      </c>
      <c r="G180" t="s">
        <v>16</v>
      </c>
      <c r="H180" t="s">
        <v>63</v>
      </c>
      <c r="I180" t="s">
        <v>18</v>
      </c>
      <c r="J180" t="s">
        <v>40</v>
      </c>
      <c r="K180" t="s">
        <v>59</v>
      </c>
    </row>
    <row r="181" spans="1:11">
      <c r="A181" t="s">
        <v>287</v>
      </c>
      <c r="B181" t="s">
        <v>62</v>
      </c>
      <c r="C181" t="s">
        <v>118</v>
      </c>
      <c r="D181" t="s">
        <v>62</v>
      </c>
      <c r="E181" t="s">
        <v>118</v>
      </c>
      <c r="F181" t="s">
        <v>252</v>
      </c>
      <c r="G181" t="s">
        <v>196</v>
      </c>
      <c r="H181" t="s">
        <v>54</v>
      </c>
      <c r="I181" t="s">
        <v>18</v>
      </c>
      <c r="J181" t="s">
        <v>29</v>
      </c>
      <c r="K181" t="s">
        <v>275</v>
      </c>
    </row>
    <row r="182" spans="1:11">
      <c r="A182" t="s">
        <v>288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289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41" sqref="A41"/>
    </sheetView>
  </sheetViews>
  <sheetFormatPr baseColWidth="10" defaultRowHeight="14" x14ac:dyDescent="0"/>
  <cols>
    <col min="1" max="1" width="70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290</v>
      </c>
      <c r="B2">
        <f>SUM('Sheet 1'!B9:B16)</f>
        <v>16</v>
      </c>
      <c r="C2">
        <f>SUM('Sheet 1'!C9:C16)</f>
        <v>23</v>
      </c>
      <c r="D2">
        <f>SUM('Sheet 1'!D9:D16)</f>
        <v>19</v>
      </c>
      <c r="E2">
        <f>SUM('Sheet 1'!E9:E16)</f>
        <v>23</v>
      </c>
      <c r="F2">
        <f>SUM('Sheet 1'!F9:F16)</f>
        <v>24</v>
      </c>
      <c r="G2">
        <f>SUM('Sheet 1'!G9:G16)</f>
        <v>22</v>
      </c>
      <c r="H2">
        <f>SUM('Sheet 1'!H9:H16)</f>
        <v>17</v>
      </c>
      <c r="I2">
        <f>SUM('Sheet 1'!I9:I16)</f>
        <v>2</v>
      </c>
      <c r="J2">
        <f>SUM('Sheet 1'!J9:J16)</f>
        <v>15</v>
      </c>
      <c r="K2">
        <f>SUM('Sheet 1'!K9:K16)</f>
        <v>25</v>
      </c>
    </row>
    <row r="3" spans="1:11">
      <c r="A3" t="s">
        <v>291</v>
      </c>
      <c r="B3" s="4">
        <f>'Sheet 1'!B171 / summary!B2</f>
        <v>1.8125</v>
      </c>
      <c r="C3" s="4">
        <f>'Sheet 1'!C171 / summary!C2</f>
        <v>0.91304347826086951</v>
      </c>
      <c r="D3" s="4">
        <f>'Sheet 1'!D171 / summary!D2</f>
        <v>1.5263157894736843</v>
      </c>
      <c r="E3" s="4">
        <f>'Sheet 1'!E171 / summary!E2</f>
        <v>2.1304347826086958</v>
      </c>
      <c r="F3" s="4">
        <f>'Sheet 1'!F171 / summary!F2</f>
        <v>1.2083333333333333</v>
      </c>
      <c r="G3" s="4">
        <f>'Sheet 1'!G171 / summary!G2</f>
        <v>5.4090909090909092</v>
      </c>
      <c r="H3" s="4">
        <f>'Sheet 1'!H171 / summary!H2</f>
        <v>3.2941176470588234</v>
      </c>
      <c r="I3" s="4">
        <f>'Sheet 1'!I171 / summary!I2</f>
        <v>0.5</v>
      </c>
      <c r="J3" s="4">
        <f>'Sheet 1'!J171 / summary!J2</f>
        <v>2.9333333333333331</v>
      </c>
      <c r="K3" s="4">
        <f>'Sheet 1'!K171 / summary!K2</f>
        <v>4.24</v>
      </c>
    </row>
    <row r="4" spans="1:11">
      <c r="A4" t="s">
        <v>293</v>
      </c>
      <c r="B4" s="4">
        <f xml:space="preserve"> 'Sheet 1'!B173 / summary!B2</f>
        <v>0</v>
      </c>
      <c r="C4" s="4">
        <f xml:space="preserve"> 'Sheet 1'!C173 / summary!C2</f>
        <v>4.3478260869565216E-2</v>
      </c>
      <c r="D4" s="4">
        <f xml:space="preserve"> 'Sheet 1'!D173 / summary!D2</f>
        <v>5.2631578947368418E-2</v>
      </c>
      <c r="E4" s="4">
        <f xml:space="preserve"> 'Sheet 1'!E173 / summary!E2</f>
        <v>0.21739130434782608</v>
      </c>
      <c r="F4" s="4">
        <f xml:space="preserve"> 'Sheet 1'!F173 / summary!F2</f>
        <v>0.16666666666666666</v>
      </c>
      <c r="G4" s="4">
        <f xml:space="preserve"> 'Sheet 1'!G173 / summary!G2</f>
        <v>4.5454545454545456E-2</v>
      </c>
      <c r="H4" s="4">
        <f xml:space="preserve"> 'Sheet 1'!H173 / summary!H2</f>
        <v>5.8823529411764705E-2</v>
      </c>
      <c r="I4" s="4">
        <f xml:space="preserve"> 'Sheet 1'!I173 / summary!I2</f>
        <v>0</v>
      </c>
      <c r="J4" s="4">
        <f xml:space="preserve"> 'Sheet 1'!J173 / summary!J2</f>
        <v>6.6666666666666666E-2</v>
      </c>
      <c r="K4" s="4">
        <f xml:space="preserve"> 'Sheet 1'!K173 / summary!K2</f>
        <v>0.04</v>
      </c>
    </row>
    <row r="5" spans="1:11">
      <c r="A5" t="s">
        <v>295</v>
      </c>
      <c r="B5" s="4">
        <f xml:space="preserve"> 'Sheet 1'!B174 / summary!B2</f>
        <v>0</v>
      </c>
      <c r="C5" s="4">
        <f xml:space="preserve"> 'Sheet 1'!C174 / summary!C2</f>
        <v>0.13043478260869565</v>
      </c>
      <c r="D5" s="4">
        <f xml:space="preserve"> 'Sheet 1'!D174 / summary!D2</f>
        <v>0.10526315789473684</v>
      </c>
      <c r="E5" s="4">
        <f xml:space="preserve"> 'Sheet 1'!E174 / summary!E2</f>
        <v>0.69565217391304346</v>
      </c>
      <c r="F5" s="4">
        <f xml:space="preserve"> 'Sheet 1'!F174 / summary!F2</f>
        <v>0.20833333333333334</v>
      </c>
      <c r="G5" s="4">
        <f xml:space="preserve"> 'Sheet 1'!G174 / summary!G2</f>
        <v>0.63636363636363635</v>
      </c>
      <c r="H5" s="4">
        <f xml:space="preserve"> 'Sheet 1'!H174 / summary!H2</f>
        <v>5.8823529411764705E-2</v>
      </c>
      <c r="I5" s="4">
        <f xml:space="preserve"> 'Sheet 1'!I174 / summary!I2</f>
        <v>0</v>
      </c>
      <c r="J5" s="4">
        <f xml:space="preserve"> 'Sheet 1'!J174 / summary!J2</f>
        <v>0.13333333333333333</v>
      </c>
      <c r="K5" s="4">
        <f xml:space="preserve"> 'Sheet 1'!K174 / summary!K2</f>
        <v>0.52</v>
      </c>
    </row>
    <row r="6" spans="1:11">
      <c r="A6" t="s">
        <v>294</v>
      </c>
      <c r="B6" s="4">
        <f xml:space="preserve"> 'Sheet 1'!B175 / summary!B2</f>
        <v>0</v>
      </c>
      <c r="C6" s="4">
        <f xml:space="preserve"> 'Sheet 1'!C175 / summary!C2</f>
        <v>2.0869565217391304</v>
      </c>
      <c r="D6" s="4">
        <f xml:space="preserve"> 'Sheet 1'!D175 / summary!D2</f>
        <v>0.21052631578947367</v>
      </c>
      <c r="E6" s="4">
        <f xml:space="preserve"> 'Sheet 1'!E175 / summary!E2</f>
        <v>0.73913043478260865</v>
      </c>
      <c r="F6" s="4">
        <f xml:space="preserve"> 'Sheet 1'!F175 / summary!F2</f>
        <v>0.45833333333333331</v>
      </c>
      <c r="G6" s="4">
        <f xml:space="preserve"> 'Sheet 1'!G175 / summary!G2</f>
        <v>0.63636363636363635</v>
      </c>
      <c r="H6" s="4">
        <f xml:space="preserve"> 'Sheet 1'!H175 / summary!H2</f>
        <v>0.11764705882352941</v>
      </c>
      <c r="I6" s="4">
        <f xml:space="preserve"> 'Sheet 1'!I175 / summary!I2</f>
        <v>0</v>
      </c>
      <c r="J6" s="4">
        <f xml:space="preserve"> 'Sheet 1'!J175 / summary!J2</f>
        <v>0</v>
      </c>
      <c r="K6" s="4">
        <f xml:space="preserve"> 'Sheet 1'!K175 / summary!K2</f>
        <v>0.88</v>
      </c>
    </row>
    <row r="7" spans="1:11">
      <c r="A7" t="s">
        <v>292</v>
      </c>
      <c r="B7" s="4">
        <f xml:space="preserve"> 'Sheet 1'!B107 /summary!B2</f>
        <v>0</v>
      </c>
      <c r="C7" s="4">
        <f xml:space="preserve"> 'Sheet 1'!C107 /summary!C2</f>
        <v>0.60869565217391308</v>
      </c>
      <c r="D7" s="4">
        <f xml:space="preserve"> 'Sheet 1'!D107 /summary!D2</f>
        <v>0</v>
      </c>
      <c r="E7" s="4">
        <f xml:space="preserve"> 'Sheet 1'!E107 /summary!E2</f>
        <v>0.17391304347826086</v>
      </c>
      <c r="F7" s="4">
        <f xml:space="preserve"> 'Sheet 1'!F107 /summary!F2</f>
        <v>0.125</v>
      </c>
      <c r="G7" s="4">
        <f xml:space="preserve"> 'Sheet 1'!G107 /summary!G2</f>
        <v>0.40909090909090912</v>
      </c>
      <c r="H7" s="4">
        <f xml:space="preserve"> 'Sheet 1'!H107 /summary!H2</f>
        <v>0</v>
      </c>
      <c r="I7" s="4">
        <f xml:space="preserve"> 'Sheet 1'!I107 /summary!I2</f>
        <v>0</v>
      </c>
      <c r="J7" s="4">
        <f xml:space="preserve"> 'Sheet 1'!J107 /summary!J2</f>
        <v>0.26666666666666666</v>
      </c>
      <c r="K7" s="4">
        <f xml:space="preserve"> 'Sheet 1'!K107 /summary!K2</f>
        <v>0.24</v>
      </c>
    </row>
    <row r="8" spans="1:11">
      <c r="A8" t="s">
        <v>296</v>
      </c>
      <c r="B8" s="4">
        <f xml:space="preserve"> 'Sheet 1'!B157 / summary!B2</f>
        <v>0.1875</v>
      </c>
      <c r="C8" s="4">
        <f xml:space="preserve"> 'Sheet 1'!C157 / summary!C2</f>
        <v>4.3478260869565216E-2</v>
      </c>
      <c r="D8" s="4">
        <f xml:space="preserve"> 'Sheet 1'!D157 / summary!D2</f>
        <v>0</v>
      </c>
      <c r="E8" s="4">
        <f xml:space="preserve"> 'Sheet 1'!E157 / summary!E2</f>
        <v>8.6956521739130432E-2</v>
      </c>
      <c r="F8" s="4">
        <f xml:space="preserve"> 'Sheet 1'!F157 / summary!F2</f>
        <v>4.1666666666666664E-2</v>
      </c>
      <c r="G8" s="4">
        <f xml:space="preserve"> 'Sheet 1'!G157 / summary!G2</f>
        <v>0.18181818181818182</v>
      </c>
      <c r="H8" s="4">
        <f xml:space="preserve"> 'Sheet 1'!H157 / summary!H2</f>
        <v>0</v>
      </c>
      <c r="I8" s="4">
        <f xml:space="preserve"> 'Sheet 1'!I157 / summary!I2</f>
        <v>0</v>
      </c>
      <c r="J8" s="4">
        <f xml:space="preserve"> 'Sheet 1'!J157 / summary!J2</f>
        <v>1.3333333333333333</v>
      </c>
      <c r="K8" s="4">
        <f xml:space="preserve"> 'Sheet 1'!K157 / summary!K2</f>
        <v>0.48</v>
      </c>
    </row>
    <row r="9" spans="1:11">
      <c r="A9" t="s">
        <v>297</v>
      </c>
      <c r="B9" s="4">
        <f xml:space="preserve"> 'Sheet 1'!B178 / summary!B2</f>
        <v>98.625</v>
      </c>
      <c r="C9" s="4">
        <f xml:space="preserve"> 'Sheet 1'!C178 / summary!C2</f>
        <v>15.478260869565217</v>
      </c>
      <c r="D9" s="4">
        <f xml:space="preserve"> 'Sheet 1'!D178 / summary!D2</f>
        <v>68.89473684210526</v>
      </c>
      <c r="E9" s="4">
        <f xml:space="preserve"> 'Sheet 1'!E178 / summary!E2</f>
        <v>46.173913043478258</v>
      </c>
      <c r="F9" s="4">
        <f xml:space="preserve"> 'Sheet 1'!F178 / summary!F2</f>
        <v>68.458333333333329</v>
      </c>
      <c r="G9" s="4">
        <f xml:space="preserve"> 'Sheet 1'!G178 / summary!G2</f>
        <v>163.72727272727272</v>
      </c>
      <c r="H9" s="4">
        <f xml:space="preserve"> 'Sheet 1'!H178 / summary!H2</f>
        <v>84.235294117647058</v>
      </c>
      <c r="I9" s="4">
        <f xml:space="preserve"> 'Sheet 1'!I178 / summary!I2</f>
        <v>0.5</v>
      </c>
      <c r="J9" s="4">
        <f xml:space="preserve"> 'Sheet 1'!J178 / summary!J2</f>
        <v>184.46666666666667</v>
      </c>
      <c r="K9" s="4">
        <f xml:space="preserve"> 'Sheet 1'!K178 / summary!K2</f>
        <v>135.12</v>
      </c>
    </row>
  </sheetData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ioannismilas</dc:creator>
  <cp:lastModifiedBy>Ioannis Milas</cp:lastModifiedBy>
  <dcterms:created xsi:type="dcterms:W3CDTF">2022-05-23T17:25:58Z</dcterms:created>
  <dcterms:modified xsi:type="dcterms:W3CDTF">2022-05-24T15:59:33Z</dcterms:modified>
</cp:coreProperties>
</file>