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01 ΚΑΠ" sheetId="1" r:id="rId1"/>
  </sheets>
  <definedNames>
    <definedName name="_xlnm.Print_Area" localSheetId="0">'01 ΚΑΠ'!$A$1:$R$413</definedName>
  </definedNames>
  <calcPr calcId="124519"/>
</workbook>
</file>

<file path=xl/calcChain.xml><?xml version="1.0" encoding="utf-8"?>
<calcChain xmlns="http://schemas.openxmlformats.org/spreadsheetml/2006/main">
  <c r="M138" i="1"/>
  <c r="O138"/>
  <c r="N138"/>
  <c r="H408"/>
  <c r="P397"/>
  <c r="O397"/>
  <c r="N397"/>
  <c r="M397"/>
  <c r="L397"/>
  <c r="J397"/>
  <c r="I397"/>
  <c r="H397"/>
  <c r="P391"/>
  <c r="O391"/>
  <c r="N391"/>
  <c r="M391"/>
  <c r="L391"/>
  <c r="J391"/>
  <c r="I391"/>
  <c r="H391"/>
  <c r="P385"/>
  <c r="O385"/>
  <c r="N385"/>
  <c r="M385"/>
  <c r="L385"/>
  <c r="J385"/>
  <c r="I385"/>
  <c r="H385"/>
  <c r="K382"/>
  <c r="P378"/>
  <c r="O378"/>
  <c r="N378"/>
  <c r="M378"/>
  <c r="L378"/>
  <c r="J378"/>
  <c r="I378"/>
  <c r="H378"/>
  <c r="K375"/>
  <c r="O370"/>
  <c r="N370"/>
  <c r="M370"/>
  <c r="L370"/>
  <c r="K370"/>
  <c r="J370"/>
  <c r="I370"/>
  <c r="H370"/>
  <c r="P367"/>
  <c r="P370" s="1"/>
  <c r="P364"/>
  <c r="O364"/>
  <c r="N364"/>
  <c r="M364"/>
  <c r="L364"/>
  <c r="J364"/>
  <c r="I364"/>
  <c r="H364"/>
  <c r="P358"/>
  <c r="O358"/>
  <c r="N358"/>
  <c r="M358"/>
  <c r="L358"/>
  <c r="J358"/>
  <c r="I358"/>
  <c r="H358"/>
  <c r="P352"/>
  <c r="O352"/>
  <c r="N352"/>
  <c r="M352"/>
  <c r="L352"/>
  <c r="J352"/>
  <c r="I352"/>
  <c r="H352"/>
  <c r="K349"/>
  <c r="P344"/>
  <c r="O344"/>
  <c r="N344"/>
  <c r="M344"/>
  <c r="L344"/>
  <c r="J344"/>
  <c r="I344"/>
  <c r="K344" s="1"/>
  <c r="H344"/>
  <c r="P338"/>
  <c r="O338"/>
  <c r="N338"/>
  <c r="M338"/>
  <c r="L338"/>
  <c r="J338"/>
  <c r="I338"/>
  <c r="K338" s="1"/>
  <c r="H338"/>
  <c r="K337"/>
  <c r="K336"/>
  <c r="K335"/>
  <c r="P332"/>
  <c r="O332"/>
  <c r="N332"/>
  <c r="M332"/>
  <c r="L332"/>
  <c r="J332"/>
  <c r="I332"/>
  <c r="H332"/>
  <c r="P325"/>
  <c r="O325"/>
  <c r="N325"/>
  <c r="M325"/>
  <c r="L325"/>
  <c r="J325"/>
  <c r="I325"/>
  <c r="K325" s="1"/>
  <c r="H325"/>
  <c r="K324"/>
  <c r="K323"/>
  <c r="K322"/>
  <c r="P319"/>
  <c r="O319"/>
  <c r="O403" s="1"/>
  <c r="N319"/>
  <c r="N403" s="1"/>
  <c r="M319"/>
  <c r="M403" s="1"/>
  <c r="L319"/>
  <c r="L403" s="1"/>
  <c r="J319"/>
  <c r="J403" s="1"/>
  <c r="I319"/>
  <c r="I403" s="1"/>
  <c r="H319"/>
  <c r="K318"/>
  <c r="K317"/>
  <c r="K316"/>
  <c r="P308"/>
  <c r="O308"/>
  <c r="N308"/>
  <c r="M308"/>
  <c r="L308"/>
  <c r="J308"/>
  <c r="I308"/>
  <c r="K308"/>
  <c r="H308"/>
  <c r="K307"/>
  <c r="K306"/>
  <c r="K305"/>
  <c r="P302"/>
  <c r="O302"/>
  <c r="N302"/>
  <c r="M302"/>
  <c r="L302"/>
  <c r="J302"/>
  <c r="I302"/>
  <c r="K302"/>
  <c r="H302"/>
  <c r="P295"/>
  <c r="O295"/>
  <c r="N295"/>
  <c r="M295"/>
  <c r="L295"/>
  <c r="J295"/>
  <c r="I295"/>
  <c r="K295" s="1"/>
  <c r="H295"/>
  <c r="K294"/>
  <c r="K293"/>
  <c r="K292"/>
  <c r="P289"/>
  <c r="O289"/>
  <c r="N289"/>
  <c r="M289"/>
  <c r="L289"/>
  <c r="K289"/>
  <c r="J289"/>
  <c r="I289"/>
  <c r="H289"/>
  <c r="P284"/>
  <c r="O284"/>
  <c r="N284"/>
  <c r="M284"/>
  <c r="L284"/>
  <c r="J284"/>
  <c r="I284"/>
  <c r="K284" s="1"/>
  <c r="H284"/>
  <c r="K283"/>
  <c r="K282"/>
  <c r="K281"/>
  <c r="P278"/>
  <c r="O278"/>
  <c r="N278"/>
  <c r="M278"/>
  <c r="L278"/>
  <c r="J278"/>
  <c r="I278"/>
  <c r="H278"/>
  <c r="K277"/>
  <c r="K276"/>
  <c r="K275"/>
  <c r="P270"/>
  <c r="O270"/>
  <c r="N270"/>
  <c r="M270"/>
  <c r="L270"/>
  <c r="J270"/>
  <c r="I270"/>
  <c r="H270"/>
  <c r="P266"/>
  <c r="O266"/>
  <c r="N266"/>
  <c r="M266"/>
  <c r="L266"/>
  <c r="J266"/>
  <c r="I266"/>
  <c r="H266"/>
  <c r="K265"/>
  <c r="K264"/>
  <c r="K263"/>
  <c r="P260"/>
  <c r="O260"/>
  <c r="N260"/>
  <c r="M260"/>
  <c r="L260"/>
  <c r="J260"/>
  <c r="I260"/>
  <c r="H260"/>
  <c r="K259"/>
  <c r="K258"/>
  <c r="K257"/>
  <c r="P254"/>
  <c r="O254"/>
  <c r="N254"/>
  <c r="M254"/>
  <c r="L254"/>
  <c r="J254"/>
  <c r="I254"/>
  <c r="K254" s="1"/>
  <c r="H254"/>
  <c r="P248"/>
  <c r="P402" s="1"/>
  <c r="O248"/>
  <c r="O402" s="1"/>
  <c r="N248"/>
  <c r="N402" s="1"/>
  <c r="M248"/>
  <c r="M402" s="1"/>
  <c r="L248"/>
  <c r="L402" s="1"/>
  <c r="J248"/>
  <c r="J402" s="1"/>
  <c r="I248"/>
  <c r="K248" s="1"/>
  <c r="H248"/>
  <c r="H402" s="1"/>
  <c r="K247"/>
  <c r="K246"/>
  <c r="K245"/>
  <c r="P237"/>
  <c r="O237"/>
  <c r="N237"/>
  <c r="M237"/>
  <c r="L237"/>
  <c r="J237"/>
  <c r="I237"/>
  <c r="H237"/>
  <c r="K236"/>
  <c r="K235"/>
  <c r="K234"/>
  <c r="P231"/>
  <c r="O231"/>
  <c r="N231"/>
  <c r="M231"/>
  <c r="L231"/>
  <c r="J231"/>
  <c r="I231"/>
  <c r="H231"/>
  <c r="K230"/>
  <c r="K229"/>
  <c r="K228"/>
  <c r="P225"/>
  <c r="O225"/>
  <c r="N225"/>
  <c r="M225"/>
  <c r="L225"/>
  <c r="J225"/>
  <c r="I225"/>
  <c r="K225" s="1"/>
  <c r="H225"/>
  <c r="K224"/>
  <c r="K223"/>
  <c r="K222"/>
  <c r="P219"/>
  <c r="O219"/>
  <c r="N219"/>
  <c r="M219"/>
  <c r="L219"/>
  <c r="J219"/>
  <c r="I219"/>
  <c r="H219"/>
  <c r="K218"/>
  <c r="K217"/>
  <c r="K216"/>
  <c r="P213"/>
  <c r="O213"/>
  <c r="N213"/>
  <c r="M213"/>
  <c r="L213"/>
  <c r="J213"/>
  <c r="I213"/>
  <c r="K213" s="1"/>
  <c r="H213"/>
  <c r="K212"/>
  <c r="K211"/>
  <c r="K210"/>
  <c r="P207"/>
  <c r="O207"/>
  <c r="N207"/>
  <c r="M207"/>
  <c r="L207"/>
  <c r="J207"/>
  <c r="I207"/>
  <c r="H207"/>
  <c r="K206"/>
  <c r="K205"/>
  <c r="K204"/>
  <c r="P201"/>
  <c r="O201"/>
  <c r="N201"/>
  <c r="M201"/>
  <c r="L201"/>
  <c r="J201"/>
  <c r="I201"/>
  <c r="K201" s="1"/>
  <c r="H201"/>
  <c r="K199"/>
  <c r="P194"/>
  <c r="O194"/>
  <c r="N194"/>
  <c r="M194"/>
  <c r="L194"/>
  <c r="J194"/>
  <c r="I194"/>
  <c r="H194"/>
  <c r="K193"/>
  <c r="K192"/>
  <c r="K191"/>
  <c r="P188"/>
  <c r="O188"/>
  <c r="N188"/>
  <c r="M188"/>
  <c r="L188"/>
  <c r="J188"/>
  <c r="I188"/>
  <c r="K188" s="1"/>
  <c r="H188"/>
  <c r="K187"/>
  <c r="K186"/>
  <c r="K185"/>
  <c r="P180"/>
  <c r="O180"/>
  <c r="N180"/>
  <c r="M180"/>
  <c r="L180"/>
  <c r="J180"/>
  <c r="I180"/>
  <c r="K180"/>
  <c r="H180"/>
  <c r="K179"/>
  <c r="K178"/>
  <c r="K177"/>
  <c r="P174"/>
  <c r="O174"/>
  <c r="N174"/>
  <c r="M174"/>
  <c r="L174"/>
  <c r="J174"/>
  <c r="I174"/>
  <c r="K174"/>
  <c r="H174"/>
  <c r="K173"/>
  <c r="K172"/>
  <c r="K171"/>
  <c r="P168"/>
  <c r="O168"/>
  <c r="N168"/>
  <c r="M168"/>
  <c r="L168"/>
  <c r="J168"/>
  <c r="I168"/>
  <c r="K168"/>
  <c r="H168"/>
  <c r="K167"/>
  <c r="K166"/>
  <c r="K165"/>
  <c r="P160"/>
  <c r="O160"/>
  <c r="N160"/>
  <c r="M160"/>
  <c r="L160"/>
  <c r="J160"/>
  <c r="I160"/>
  <c r="K160"/>
  <c r="H160"/>
  <c r="K159"/>
  <c r="K158"/>
  <c r="P154"/>
  <c r="O154"/>
  <c r="N154"/>
  <c r="M154"/>
  <c r="L154"/>
  <c r="J154"/>
  <c r="I154"/>
  <c r="K154" s="1"/>
  <c r="H154"/>
  <c r="K153"/>
  <c r="K152"/>
  <c r="K151"/>
  <c r="P148"/>
  <c r="O148"/>
  <c r="N148"/>
  <c r="M148"/>
  <c r="L148"/>
  <c r="J148"/>
  <c r="H148"/>
  <c r="I148"/>
  <c r="P143"/>
  <c r="O143"/>
  <c r="N143"/>
  <c r="M143"/>
  <c r="K143"/>
  <c r="J143"/>
  <c r="I143"/>
  <c r="H143"/>
  <c r="P138"/>
  <c r="P401"/>
  <c r="L138"/>
  <c r="L401" s="1"/>
  <c r="K138"/>
  <c r="J138"/>
  <c r="J401" s="1"/>
  <c r="I138"/>
  <c r="I401" s="1"/>
  <c r="H138"/>
  <c r="P125"/>
  <c r="O125"/>
  <c r="N125"/>
  <c r="M125"/>
  <c r="L125"/>
  <c r="J125"/>
  <c r="I125"/>
  <c r="H125"/>
  <c r="K124"/>
  <c r="K123"/>
  <c r="K122"/>
  <c r="P119"/>
  <c r="O119"/>
  <c r="N119"/>
  <c r="M119"/>
  <c r="L119"/>
  <c r="J119"/>
  <c r="I119"/>
  <c r="K119"/>
  <c r="H119"/>
  <c r="K118"/>
  <c r="K117"/>
  <c r="K116"/>
  <c r="P113"/>
  <c r="O113"/>
  <c r="M113"/>
  <c r="L113"/>
  <c r="J113"/>
  <c r="I113"/>
  <c r="K113" s="1"/>
  <c r="H113"/>
  <c r="N113"/>
  <c r="P105"/>
  <c r="O105"/>
  <c r="N105"/>
  <c r="M105"/>
  <c r="L105"/>
  <c r="J105"/>
  <c r="I105"/>
  <c r="H105"/>
  <c r="K104"/>
  <c r="K103"/>
  <c r="K102"/>
  <c r="P99"/>
  <c r="O99"/>
  <c r="N99"/>
  <c r="M99"/>
  <c r="L99"/>
  <c r="J99"/>
  <c r="I99"/>
  <c r="K99" s="1"/>
  <c r="H99"/>
  <c r="K98"/>
  <c r="K97"/>
  <c r="K96"/>
  <c r="P93"/>
  <c r="O93"/>
  <c r="N93"/>
  <c r="M93"/>
  <c r="L93"/>
  <c r="J93"/>
  <c r="I93"/>
  <c r="H93"/>
  <c r="K92"/>
  <c r="K91"/>
  <c r="K90"/>
  <c r="P85"/>
  <c r="O85"/>
  <c r="N85"/>
  <c r="M85"/>
  <c r="L85"/>
  <c r="J85"/>
  <c r="I85"/>
  <c r="K85" s="1"/>
  <c r="H85"/>
  <c r="K84"/>
  <c r="K83"/>
  <c r="K82"/>
  <c r="P79"/>
  <c r="O79"/>
  <c r="N79"/>
  <c r="M79"/>
  <c r="L79"/>
  <c r="J79"/>
  <c r="I79"/>
  <c r="H79"/>
  <c r="K78"/>
  <c r="K77"/>
  <c r="K76"/>
  <c r="P73"/>
  <c r="O73"/>
  <c r="N73"/>
  <c r="M73"/>
  <c r="L73"/>
  <c r="J73"/>
  <c r="I73"/>
  <c r="K73" s="1"/>
  <c r="H73"/>
  <c r="K72"/>
  <c r="K71"/>
  <c r="K70"/>
  <c r="P67"/>
  <c r="O67"/>
  <c r="N67"/>
  <c r="M67"/>
  <c r="L67"/>
  <c r="J67"/>
  <c r="I67"/>
  <c r="H67"/>
  <c r="K66"/>
  <c r="K65"/>
  <c r="K64"/>
  <c r="P59"/>
  <c r="O59"/>
  <c r="N59"/>
  <c r="M59"/>
  <c r="L59"/>
  <c r="J59"/>
  <c r="I59"/>
  <c r="H59"/>
  <c r="P54"/>
  <c r="O54"/>
  <c r="N54"/>
  <c r="M54"/>
  <c r="L54"/>
  <c r="J54"/>
  <c r="I54"/>
  <c r="H54"/>
  <c r="K51"/>
  <c r="K50"/>
  <c r="P47"/>
  <c r="O47"/>
  <c r="N47"/>
  <c r="M47"/>
  <c r="L47"/>
  <c r="J47"/>
  <c r="I47"/>
  <c r="H47"/>
  <c r="K46"/>
  <c r="P42"/>
  <c r="O42"/>
  <c r="N42"/>
  <c r="M42"/>
  <c r="L42"/>
  <c r="K42"/>
  <c r="J42"/>
  <c r="I42"/>
  <c r="H42"/>
  <c r="P35"/>
  <c r="O35"/>
  <c r="N35"/>
  <c r="M35"/>
  <c r="L35"/>
  <c r="J35"/>
  <c r="I35"/>
  <c r="K35" s="1"/>
  <c r="H35"/>
  <c r="K34"/>
  <c r="K33"/>
  <c r="K32"/>
  <c r="P29"/>
  <c r="O29"/>
  <c r="N29"/>
  <c r="M29"/>
  <c r="L29"/>
  <c r="J29"/>
  <c r="I29"/>
  <c r="K29"/>
  <c r="H29"/>
  <c r="K28"/>
  <c r="K27"/>
  <c r="P24"/>
  <c r="O24"/>
  <c r="N24"/>
  <c r="M24"/>
  <c r="L24"/>
  <c r="J24"/>
  <c r="I24"/>
  <c r="K24" s="1"/>
  <c r="H24"/>
  <c r="P18"/>
  <c r="O18"/>
  <c r="N18"/>
  <c r="M18"/>
  <c r="L18"/>
  <c r="J18"/>
  <c r="I18"/>
  <c r="K18" s="1"/>
  <c r="H18"/>
  <c r="K17"/>
  <c r="K16"/>
  <c r="K15"/>
  <c r="P12"/>
  <c r="P400" s="1"/>
  <c r="O12"/>
  <c r="O400" s="1"/>
  <c r="N12"/>
  <c r="N400" s="1"/>
  <c r="M12"/>
  <c r="L12"/>
  <c r="L400" s="1"/>
  <c r="J12"/>
  <c r="I12"/>
  <c r="I400" s="1"/>
  <c r="H12"/>
  <c r="K11"/>
  <c r="K10"/>
  <c r="K9"/>
  <c r="K67"/>
  <c r="K79"/>
  <c r="K93"/>
  <c r="K105"/>
  <c r="K125"/>
  <c r="K237"/>
  <c r="K260"/>
  <c r="K278"/>
  <c r="K270"/>
  <c r="M400"/>
  <c r="N401"/>
  <c r="M401"/>
  <c r="K148"/>
  <c r="K350"/>
  <c r="K351" s="1"/>
  <c r="K352" s="1"/>
  <c r="K355" s="1"/>
  <c r="K376"/>
  <c r="K377" s="1"/>
  <c r="K383"/>
  <c r="K385" s="1"/>
  <c r="K388" s="1"/>
  <c r="I402"/>
  <c r="K319"/>
  <c r="K384"/>
  <c r="N404" l="1"/>
  <c r="O401"/>
  <c r="P403"/>
  <c r="K54"/>
  <c r="K194"/>
  <c r="K332"/>
  <c r="H401"/>
  <c r="O404"/>
  <c r="P404"/>
  <c r="L404"/>
  <c r="H412" s="1"/>
  <c r="K378"/>
  <c r="J400"/>
  <c r="J404" s="1"/>
  <c r="H400"/>
  <c r="K47"/>
  <c r="K59"/>
  <c r="I404"/>
  <c r="K266"/>
  <c r="K207"/>
  <c r="K219"/>
  <c r="K231"/>
  <c r="K402"/>
  <c r="M404"/>
  <c r="H409" s="1"/>
  <c r="H403"/>
  <c r="K389"/>
  <c r="K356"/>
  <c r="K357" s="1"/>
  <c r="K12"/>
  <c r="K400" s="1"/>
  <c r="H404" l="1"/>
  <c r="K401"/>
  <c r="K390"/>
  <c r="K391" s="1"/>
  <c r="K394" s="1"/>
  <c r="K395" s="1"/>
  <c r="K396" s="1"/>
  <c r="K358"/>
  <c r="K361" s="1"/>
  <c r="K362" s="1"/>
  <c r="K363" s="1"/>
  <c r="K397" l="1"/>
  <c r="K364"/>
  <c r="K403" s="1"/>
  <c r="K404" s="1"/>
</calcChain>
</file>

<file path=xl/sharedStrings.xml><?xml version="1.0" encoding="utf-8"?>
<sst xmlns="http://schemas.openxmlformats.org/spreadsheetml/2006/main" count="333" uniqueCount="252">
  <si>
    <t>ΕΛΛΛΗΝΙΚΗ ΔΗΜΟΚΡΑΤΙΑ 
ΠΕΡΙΦΕΡΕΙΑ ΚΕΝΤΡΙΚΗΣ ΜΑΚΕΔΟΝΙΑΣ
ΠΕΡΙΦΕΡΕΙΑΚΗ ΕΝΟΤΗΤΑ ΧΑΛΚΙΔΙΚΗΣ</t>
  </si>
  <si>
    <t>Α/Α</t>
  </si>
  <si>
    <t>ΚΩΔΙΚΟΣ ΠΡΟΓΡ. ΔΙΑΧ. ΕΡΓΟΥ</t>
  </si>
  <si>
    <t>ΚΩΔ. ΕΡΓΟΥ Ε.Π.</t>
  </si>
  <si>
    <t>ΕΤΟΣ ΕΝΤΑΞΗΣ</t>
  </si>
  <si>
    <t>Σ/Ν</t>
  </si>
  <si>
    <t>ΤΙΤΛΟΣ ΕΡΓΟΥ</t>
  </si>
  <si>
    <t>ΠΡΟΫΠΟΛΟΓΙΣΜΟΣ</t>
  </si>
  <si>
    <t>ΠΛΗΡΩΜΕΣ ΜΕΧΡΙ 31/12/2016</t>
  </si>
  <si>
    <t>ΥΠΟΛΟΙΠΟ ΤΗΝ 1/1/2017</t>
  </si>
  <si>
    <t>ΠΙΣΤΩΣΕΙΣ ΜΕΣΩ ΠΔΕ</t>
  </si>
  <si>
    <t>ΠΙΣΤΩΣΕΙΣ ΚΑΠ  2017</t>
  </si>
  <si>
    <t>ΚΑΤΑΝΟΜΗ ΧΡΗΜΑΤΟΔΟΤΗΣΗΣ ΚΑΠ</t>
  </si>
  <si>
    <t>ΥΠΗΡΕΣΙΑ ΥΛΟΠΟΙΗΣΗΣ</t>
  </si>
  <si>
    <t>ΠΑΡΑΤΗΡΗΣΕΙΣ</t>
  </si>
  <si>
    <t>ΕΓΚΕΚΡ.</t>
  </si>
  <si>
    <t>ΠΡΟΤΕΙΝ.</t>
  </si>
  <si>
    <t>ΑΞΟΝΑΣ 1 - ΠΡΟΣΤΑΣΙΑ ΠΕΡΙΒΑΛΛΟΝΤΟΣ ΚΑΙ ΒΕΛΤΙΩΣΗ ΠΟΙΟΤΗΤΑΣ ΖΩΗΣ</t>
  </si>
  <si>
    <t>ΜΕΤΡΟ 1.1 ΤΕΧΝΙΚΕΣ ΥΠΟΔΟΜΕΣ (ΕΓΓΕΙΟΒΕΛΤΙΩΤΙΚΑ - ΑΝΤΙΠΛΗΜΜΥΡΙΚΑ - ΠΡΟΛΗΨΗ ΦΥΣΙΚΩΝ ΚΙΝΔΥΝΩΝ)</t>
  </si>
  <si>
    <t>ΣΤΟΧΟΣ 1.1.1 ΕΝΙΣΧΥΣΗ - ΒΕΛΤΙΩΣΗ ΑΓΡΟΤΙΚΗΣ ΑΝΑΠΤΥΞΗΣ, ΥΠΟΔΟΜΩΝ ΚΑΙ ΔΙΚΤΥΩΝ</t>
  </si>
  <si>
    <t>ΔΡΑΣΗ 1.1.1.1 Εγγειοβελτιωτικά έργα</t>
  </si>
  <si>
    <t>ΣΥΝΟΛΟ ΔΡΑΣΗΣ 1.1.1.1</t>
  </si>
  <si>
    <t>ΔΡΑΣΗ 1.1.1.2 Μελέτες - έρευνες - απόκτηση γης</t>
  </si>
  <si>
    <t>ΣΥΝΟΛΟ ΔΡΑΣΗΣ 1.1.1.2</t>
  </si>
  <si>
    <t>ΣΤΟΧΟΣ 1.1.2 ΠΡΟΣΤΑΣΙΑ, ΑΝΑΔΕΙΞΗ ΚΑΙ ΑΠΟΚΑΤΑΣΤΑΣΗ ΠΕΡΙΒΑΛΛΟΝΤΟΣ</t>
  </si>
  <si>
    <t>1.1.2.1 Έργα πρόληψης φυσικών κινδύνων</t>
  </si>
  <si>
    <t>1121ΧΑΛ001ΚΑΠ2017</t>
  </si>
  <si>
    <t>Ν</t>
  </si>
  <si>
    <t>Έκτακτες ανάγκες Πολιτικής Προστασίας 2017</t>
  </si>
  <si>
    <t>Τμήμα Πολ. Προστασίας</t>
  </si>
  <si>
    <t>ΣΥΝΟΛΟ ΔΡΑΣΗΣ 1.1.2.1</t>
  </si>
  <si>
    <t>ΔΡΑΣΗ 1.1.2.2 Αντιπλημμυρικά έργα</t>
  </si>
  <si>
    <t>ΣΥΝΟΛΟ ΔΡΑΣΗΣ 1.1.2.2</t>
  </si>
  <si>
    <t>ΔΡΑΣΗ 1.1.2.3 Μελέτες αντιπλημμυρικών έργων</t>
  </si>
  <si>
    <t>ΣΥΝΟΛΟ ΔΡΑΣΗΣ 1.1.2.3</t>
  </si>
  <si>
    <t>ΜΕΤΡΟ 1.2 ΠΡΟΣΤΑΣΙΑ ΚΑΙ ΑΝΑΔΕΙΞΗ ΦΥΣΙΚΟΥ ΚΑΙ ΔΟΜΗΜΕΝΟΥ ΠΕΡΙΒΑΛΛΟΝΤΟΣ (ΔΙΑΧΕΙΡΙΣΤΙΚΑ ΣΧΕΔΙΑ - ΜΕΛΕΤΕΣ &amp; ΕΡΓΑ ΕΡΜΗΝΕΙΑΣ ΠΕΡΙΒΑΛΛΟΝΤΟΣ - ΑΠΟΚΑΤΑΣΤΑΣΗ ΠΕΡΙΒΑΛΛΟΝΤΟΣ - ΧΩΡΟΤΑΞΙΚΟΣ &amp; ΠΟΛΕΟΔΟΜΙΚΟΣ ΣΧΕΔΙΑΣΜΟΣ)</t>
  </si>
  <si>
    <t>ΣΤΟΧΟΣ 1.2.2 ΠΡΟΣΤΑΣΙΑ, ΑΝΑΔΕΙΞΗ ΚΑΙ ΑΠΟΚΑΤΑΣΤΑΣΗ ΠΕΡΙΒΑΛΛΟΝΤΟΣ</t>
  </si>
  <si>
    <t>ΔΡΑΣΗ 1.2.2.1 Έργα προστασίας και ανάδειξης περιβάλλοντος</t>
  </si>
  <si>
    <t>ΣΥΝΟΛΟ ΔΡΑΣΗΣ 1.2.2.1</t>
  </si>
  <si>
    <t>ΔΡΑΣΗ 1.2.2.2 Έργα αποκατάστασης περιβάλλοντος</t>
  </si>
  <si>
    <t>ΣΥΝΟΛΟ ΔΡΑΣΗΣ 1.2.2.2</t>
  </si>
  <si>
    <t>ΔΡΑΣΗ 1.2.2.3 Διαχειριστικά σχέδια και μελέτες</t>
  </si>
  <si>
    <t>1223ΧΑΛ001ΚΑΠ11</t>
  </si>
  <si>
    <t>Σ</t>
  </si>
  <si>
    <t>Απορύπανση Ολυνθίου (Μελέτη)</t>
  </si>
  <si>
    <t>Υ.Τ.Ε</t>
  </si>
  <si>
    <t>Εκκρεμεί πληρωμή</t>
  </si>
  <si>
    <t>1223ΧΑΛ002ΚΑΠ11</t>
  </si>
  <si>
    <t>Απορύπανση Χαβρία (Μελέτη)</t>
  </si>
  <si>
    <t>1223ΧΑΛ001ΚΑΠ17</t>
  </si>
  <si>
    <t>Μελέτες έργων μεταφόρτωσης στερεών αποβλήτων Παλλήνης, Μουδανιών, Καλλικράτειας, Αρναίας, Ανθεμούντα, Τρίγλιας και Ορμύλιας Ν. Χαλκιδικής</t>
  </si>
  <si>
    <t>Παλιές οφειλές</t>
  </si>
  <si>
    <t>1223ΧΑΛ002ΚΑΠ17</t>
  </si>
  <si>
    <t>Μελέτη Ωρίμανσης χώρου Υγειονομικής ταφής απορριμμάτων 5ης Δ.Ε Νομού Χαλκιδικής</t>
  </si>
  <si>
    <t>ΣΥΝΟΛΟ ΔΡΑΣΗΣ 1.2.2.3</t>
  </si>
  <si>
    <t>ΔΡΑΣΗ 1.2.2.4 Χωροταξικός και πολεοδομικός σχεδιασμός</t>
  </si>
  <si>
    <t>ΣΥΝΟΛΟ ΔΡΑΣΗΣ 1.2.2.4</t>
  </si>
  <si>
    <t>ΜΕΤΡΟ 1.3 ΔΙΑΧΕΙΡΙΣΗ ΑΠΟΡΡΙΜΜΑΤΩΝ ΚΑΙ ΛΥΜΑΤΩΝ - ΑΠΟΧΕΤΕΥΣΕΙΣ</t>
  </si>
  <si>
    <t>ΣΤΟΧΟΣ 1.3.3. ΒΕΛΤΙΩΣΗ ΥΠΟΔΟΜΩΝ ΚΑΙ ΔΙΚΤΥΩΝ</t>
  </si>
  <si>
    <t>ΔΡΑΣΗ 1.3.3.1 Έργα αποχετεύσεων</t>
  </si>
  <si>
    <t>ΣΥΝΟΛΟ ΔΡΑΣΗΣ 1.3.3.1</t>
  </si>
  <si>
    <t>ΔΡΑΣΗ 1.3.3.2 Διαχείριση απορριμμάτων</t>
  </si>
  <si>
    <t>ΣΥΝΟΛΟ ΔΡΑΣΗΣ 1.3.3.2</t>
  </si>
  <si>
    <t>ΔΡΑΣΗ 1.3.3.3 Διαχείριση λυμάτων</t>
  </si>
  <si>
    <t>ΣΥΝΟΛΟ ΔΡΑΣΗΣ 1.3.3.3</t>
  </si>
  <si>
    <t>1.3.3.4 Μελέτες - έρευνες - απόκτηση γης</t>
  </si>
  <si>
    <t>ΣΥΝΟΛΟ ΔΡΑΣΗΣ 1.3.3.4</t>
  </si>
  <si>
    <t>ΜΕΤΡΟ 1.4 ΑΝΤΙΜΕΤΩΠΙΣΗ ΑΤΜΟΣΦΑΙΡΙΚΗΣ - ΗΧΗΤΙΚΗΣ - ΗΛΕΚΤΡΟΜΑΓΝΗΤΙΚΗΣ ΡΥΠΑΝΣΗΣ</t>
  </si>
  <si>
    <t>ΣΤΟΧΟΣ 1.4.2 ΠΡΟΣΤΑΣΙΑ, ΑΝΑΔΕΙΞΗ ΚΑΙ ΑΠΟΚΑΤΑΣΤΑΣΗ ΠΕΡΙΒΑΛΛΟΝΤΟΣ</t>
  </si>
  <si>
    <t>1.4.2.1 Ατμοσφαιρική ρύπανση</t>
  </si>
  <si>
    <t>ΣΥΝΟΛΟ ΔΡΑΣΗΣ 1.4.2.1</t>
  </si>
  <si>
    <t>1.4.2.2 Ηχητική ρύπανση</t>
  </si>
  <si>
    <t>ΣΥΝΟΛΟ ΔΡΑΣΗΣ 1.4.2.2</t>
  </si>
  <si>
    <t>1.4.2.3 Ηλεκτρομαγνητική ρύπανση</t>
  </si>
  <si>
    <t>ΣΥΝΟΛΟ ΔΡΑΣΗΣ 1.4.2.3</t>
  </si>
  <si>
    <t>ΜΕΤΡΟ 1.5 ΔΙΑΧΕΙΡΙΣΗ ΥΔΑΤΙΝΩΝ ΠΟΡΩΝ - ΥΔΡΕΥΣΕΙΣ</t>
  </si>
  <si>
    <t>ΣΤΟΧΟΣ 1.5.3 ΒΕΛΤΙΩΣΗ ΥΠΟΔΟΜΩΝ ΚΑΙ ΔΙΚΤΥΩΝ</t>
  </si>
  <si>
    <t>1.5.3.1 Έργα ύδρευσης</t>
  </si>
  <si>
    <t>ΣΥΝΟΛΟ ΔΡΑΣΗΣ 1.5.3.1</t>
  </si>
  <si>
    <t>1.5.3.2 Διαχείριση υδάτινων πόρων</t>
  </si>
  <si>
    <t>ΣΥΝΟΛΟ ΔΡΑΣΗΣ 1.5.3.2</t>
  </si>
  <si>
    <t>1.5.3.3 Μελέτες - έρευνες - απόκτηση γης</t>
  </si>
  <si>
    <t>ΣΥΝΟΛΟ ΔΡΑΣΗΣ 1.5.3.3</t>
  </si>
  <si>
    <t>ΠΙΣΤΩΣΕΙΣ ΚΑΠ 2017</t>
  </si>
  <si>
    <t>ΑΞΟΝΑΣ 2 - ΟΙΚΟΝΟΜΙΚΗ ΑΝΑΠΤΥΞΗ ΚΑΙ ΑΠΑΣΧΟΛΗΣΗ</t>
  </si>
  <si>
    <t>ΜΕΤΡΟ 2.1 ΥΠΟΔΟΜΕΣ - ΒΕΛΤΙΩΣΗ ΔΙΚΤΥΩΝ (ΟΔΙΚΑ ΕΡΓΑ - ΛΙΜΕΝΙΚΑ - ΑΕΡΟΛΙΜΕΝΕΣ, ΚΛΠ)</t>
  </si>
  <si>
    <t>ΣΤΟΧΟΣ 2.1.3 ΒΕΛΤΙΩΣΗ ΥΠΟΔΟΜΩΝ ΚΑΙ ΔΙΚΤΥΩΝ</t>
  </si>
  <si>
    <t>ΔΡΑΣΗ 2.1.3.1 ΒΕΛΤΙΩΣΗ - ΣΥΝΤΗΡΗΣΗ ΟΔΙΚΟΥ ΔΙΚΤΥΟΥ, ΗΛΕΚΤΡΟΦΩΤΙΣΜΟΥ, ΚΤΛ</t>
  </si>
  <si>
    <t>2131ΧΑΛ003ΚΑΠ15</t>
  </si>
  <si>
    <t>Σύνταξη μελέτης</t>
  </si>
  <si>
    <t>2131ΧΑΛ001ΚΑΠ17</t>
  </si>
  <si>
    <t>Άμεσες παρεμβάσεις συντήρησης οδικού δικτύου αρμοδιότητας ΠΕΧ</t>
  </si>
  <si>
    <t>2131ΧΑΛ002ΚΑΠ17</t>
  </si>
  <si>
    <t>Τοποθέτηση φωτεινού σηματοδότη στην Αρναία</t>
  </si>
  <si>
    <t>ΣΥΝΟΛΟ ΔΡΑΣΗΣ 2.1.3.1</t>
  </si>
  <si>
    <t>ΔΡΑΣΗ 2.1.3.2. ΚΑΤΑΣΚΕΥΗ ΝΕΩΝ ΤΜΗΜΑΤΩΝ ΟΔΙΚΟΥ ΔΙΚΤΥΟΥ</t>
  </si>
  <si>
    <t>ΣΥΝΟΛΟ ΔΡΑΣΗΣ 2.1.3.2</t>
  </si>
  <si>
    <t>ΔΡΑΣΗ 2.1.3.3 ΛΙΜΕΝΙΚΑ ΕΡΓΑ</t>
  </si>
  <si>
    <t>ΣΥΝΟΛΟ ΔΡΑΣΗΣ 2.1.3.3</t>
  </si>
  <si>
    <t>ΔΡΑΣΗ 2.1.3.4 ΤΕΧΝΙΚΑ ΕΡΓΑ ΑΕΡΟΛΙΜΕΝΩΝ</t>
  </si>
  <si>
    <t>ΣΥΝΟΛΟ ΔΡΑΣΗΣ 2.1.3.4</t>
  </si>
  <si>
    <t>ΔΡΑΣΗ 2.1.3.5 ΜΕΛΕΤΕΣ - ΕΡΕΥΝΕΣ - ΑΠΟΚΤΗΣΗ ΓΗΣ</t>
  </si>
  <si>
    <t>2135ΧΑΛ001ΚΑΠ15</t>
  </si>
  <si>
    <t>ΠΡΟΣΤΑΣΙΑ ΤΗΣ ΘΕΜΕΛΙΩΣΗΣ ΤΩΝ ΔΥΟ ΓΕΦΥΡΩΝ ΤΟΥ ΧΑΒΡΙΑ (ΠΕΡΙΟΧΗ ΒΑΤΟΠΕΔΙΟΥ) , ΟΡΙΟΘΕΤΗΣΗ ΚΑΙ ΔΙΕΥΘΕΤΗΣΗ ΤΟΥ ΠΟΤΑΜΟΥ ΣΕ ΜΗΚΟΣ 6 ΧΛΜ.</t>
  </si>
  <si>
    <t>Υλοποίηση σύμβασης</t>
  </si>
  <si>
    <t>ΣΥΝΟΛΟ ΔΡΑΣΗΣ 2.1.3.5</t>
  </si>
  <si>
    <t>ΜΕΤΡΟ 2.2 ΕΠΙΧΕΙΡΗΜΑΤΙΚΟΤΗΤΑ - ΑΝΑΒΑΘΜΙΣΗ ΤΩΝ ΔΕΞΙΟΤΗΤΩΝ ΤΟΥ ΑΝΘΡΩΠΙΝΟΥ ΔΥΝΑΜΙΚΟΥ</t>
  </si>
  <si>
    <t>ΣΤΟΧΟΣ 2.2.4 ΑΞΙΟΠΟΙΗΣΗ ΠΑΡΑΓΩΓΙΚΟΥ ΔΥΝΑΜΙΚΟΥ ΜΕ ΕΝΕΡΓΗΤΙΚΕΣ ΠΟΛΙΤΙΚΕΣ ΣΤΗΡΙΞΗΣ ΤΗΣ ΑΠΑΣΧΟΛΗΣΗΣ - ΑΞΙΟΠΟΙΗΣΗ ΤΑΥΤΟΤΗΤΑΣ ΠΕΡΙΟΧΗΣ</t>
  </si>
  <si>
    <t>ΔΡΑΣΗ 2.2.4.1 ΚΑΤΑΡΤΙΣΗ</t>
  </si>
  <si>
    <t>ΣΥΝΟΛΟ ΔΡΑΣΗΣ 2.2.4.1</t>
  </si>
  <si>
    <t>ΔΡΑΣΗ 2.2.4.2 ΕΠΙΧΕΙΡΗΜΑΤΙΚΟΤΗΤΑ - ΔΡΑΣΕΙΣ ΠΡΟΣΕΛΚΥΣΗΣ &amp; ΕΝΙΣΧΥΣΗΣ ΕΠΕΝΔΥΤΩΝ</t>
  </si>
  <si>
    <t>ΣΥΝΟΛΟ ΔΡΑΣΗΣ 2.2.4.2</t>
  </si>
  <si>
    <t>ΔΡΑΣΗ 2.2.4.3 ΠΛΗΡΟΦΟΡΗΣΗ - ΕΛΕΓΧΟΣ ΑΓΟΡΑΣ</t>
  </si>
  <si>
    <t>ΣΥΝΟΛΟ ΔΡΑΣΗΣ 2.2.4.3</t>
  </si>
  <si>
    <t>ΜΕΤΡΟ 2.3 ΤΟΥΡΙΣΜΟΣ (ΥΠΟΔΟΜΕΣ ΚΑΙ ΕΝΕΡΓΕΙΕΣ ΠΡΟΒΟΛΗΣ)</t>
  </si>
  <si>
    <t>ΣΤΟΧΟΣ 2.3.5 ΕΝΙΣΧΥΣΗ ΤΩΝ ΚΟΙΝΩΝΙΚΩΝ ΥΠΟΔΟΜΩΝ ΚΑΙ ΤΩΝ ΥΠΟΔΟΜΩΝ ΥΓΕΙΑΣ, ΤΟΥΡΙΣΜΟΥ, ΠΟΛΙΤΙΣΜΟΥ, ΑΘΛΗΤΙΚΟΥ ΚΑΙ ΠΑΙΔΕΙΑΣ - ΑΞΙΟΠΟΙΗΣΗ ΤΑΥΤΟΤΗΤΑΣ ΠΕΡΙΟΧΩΝ</t>
  </si>
  <si>
    <t>ΔΡΑΣΗ 2.3.5.1 ΥΠΟΔΟΜΕΣ ΤΟΥΡΙΣΜΟΥ</t>
  </si>
  <si>
    <t>ΣΥΝΟΛΟ ΔΡΑΣΗΣ 2.3.5.1</t>
  </si>
  <si>
    <t>ΔΡΑΣΗ 2.3.5.2 ΕΝΕΡΓΕΙΕΣ ΤΟΥΡΙΣΤΙΚΗΣ ΠΡΟΒΟΛΗΣ</t>
  </si>
  <si>
    <t>ΣΥΝΟΛΟ ΔΡΑΣΗΣ 2.3.5.2</t>
  </si>
  <si>
    <t>ΜΕΤΡΟ 2.4 ΑΓΡΟΤΙΚΗ ΑΝΑΠΤΥΞΗ (ΓΕΩΡΓΙΑ-ΚΤΗΝΟΤΡΟΦΙΑ-ΑΛΙΕΙΑ-ΥΔΑΤΟΚΑΛΛΙΕΡΓΕΙΑ-ΥΠΟΔΟΜΕΣ ΕΞΥΠΗΡΕΤΗΣΗΣ ΕΛΕΓΧΟΥ ΚΑΙ ΔΙΑΚΙΝΗΣΗΣ ΠΡΟΪΟΝΤΩΝ - ΔΟΜΕΣ ΠΟΙΟΤΙΚΟΥ ΕΛΕΓΧΟΥ ΑΓΟΡΑΣ)</t>
  </si>
  <si>
    <t>ΣΤΟΧΟΣ 2.4.1 ΕΝΙΣΧΥΣΗ - ΒΕΛΤΙΩΣΗ ΑΓΡΟΤΙΚΗΣ ΑΝΑΠΤΥΞΗΣ, ΥΠΟΔΟΜΩΝ ΚΑΙ ΔΙΚΤΥΩΝ</t>
  </si>
  <si>
    <t>ΔΡΑΣΗ 2.4.1.1 ΓΕΩΡΓΙΚΗ ΑΝΑΠΤΥΞΗ</t>
  </si>
  <si>
    <t>2411ΧΑΛ001ΚΑΠ17</t>
  </si>
  <si>
    <t>Πιλοτική εφαρμογή παρακολούθησης δακοκτονίας 2017</t>
  </si>
  <si>
    <t>ΔΑΟΚ</t>
  </si>
  <si>
    <t>ΣΥΝΟΛΟ ΔΡΑΣΗΣ 2.4.1.1</t>
  </si>
  <si>
    <t>ΔΡΑΣΗ 2.4.1.2 ΚΤΗΝΟΤΡΟΦΙΑ</t>
  </si>
  <si>
    <t>ΣΥΝΟΛΟ ΔΡΑΣΗΣ 2.4.1.2</t>
  </si>
  <si>
    <t>ΔΡΑΣΗ 2.4.1.3 ΑΛΙΕΙΑ - ΥΔΑΤΟΚΑΛΛΙΕΡΓΕΙΑ</t>
  </si>
  <si>
    <t>ΣΥΝΟΛΟ ΔΡΑΣΗΣ 2.4.1.3</t>
  </si>
  <si>
    <t>ΔΡΑΣΗ 2.4.1.4 ΔΟΜΕΣ ΠΟΙΟΤΙΚΟΥ ΕΛΕΓΧΟΥ ΤΡΟΦΙΜΩΝ</t>
  </si>
  <si>
    <t>ΣΥΝΟΛΟ ΔΡΑΣΗΣ 2.4.1.4</t>
  </si>
  <si>
    <t>ΔΡΑΣΗ 2.4.1.5 ΥΠΟΔΟΜΕΣ ΕΞΥΠΗΡΕΤΗΣΗΣ ΕΛΕΓΧΟΥ ΚΑΙ ΔΙΑΚΙΝΗΣΗΣ ΠΡΟΪΟΝΤΩΝ</t>
  </si>
  <si>
    <t>ΣΥΝΟΛΟ ΔΡΑΣΗΣ 2.4.1.5</t>
  </si>
  <si>
    <t>ΔΡΑΣΗ 2.4.1.6 ΠΡΟΩΘΗΣΗ ΑΓΡΟΤΙΚΩΝ ΠΡΟΪΟΝΤΩΝ</t>
  </si>
  <si>
    <t>ΣΥΝΟΛΟ ΔΡΑΣΗΣ 2.4.1.6</t>
  </si>
  <si>
    <t>ΔΡΑΣΗ 2.4.1.7 ΕΝΗΜΕΡΩΣΗ ΠΑΡΑΓΩΓΩΝ ΑΓΡΟΤΙΚΩΝ ΠΡΟΪΟΝΤΩΝ</t>
  </si>
  <si>
    <t>ΣΥΝΟΛΟ ΔΡΑΣΗΣ 2.4.1.7</t>
  </si>
  <si>
    <t>ΑΞΟΝΑΣ 3 - ΕΝΙΣΧΥΣΗ ΚΟΙΝΩΝΙΚΗΣ ΜΕΡΙΜΝΑΣ - ΥΓΕΙΑΣ - ΠΑΙΔΕΙΑΣ - ΠΟΛΙΤΙΣΜΟΥ - ΑΘΛΗΤΙΣΜΟΥ</t>
  </si>
  <si>
    <t>ΜΕΤΡΟ 3.1 ΥΓΕΙΑ - ΚΟΙΝΩΝΙΚΗ ΜΕΡΙΜΝΑ</t>
  </si>
  <si>
    <t>ΣΤΟΧΟΣ 3.1.5 ΕΝΙΣΧΥΣΗ ΚΟΙΝΩΝΙΚΩΝ ΥΠΟΔΟΜΩΝ ΚΑΙ ΥΠΟΔΟΜΩΝ ΥΓΕΙΑΣ , ΤΟΥΡΙΣΜΟΥ, ΠΟΛΙΤΙΣΜΟΥ, ΑΘΛΗΤΙΣΜΟΥ ΚΑΙ ΠΑΙΔΕΙΑΣ</t>
  </si>
  <si>
    <t>ΔΡΑΣΗ 3.1.5.1 ΥΠΟΔΟΜΕΣ ΥΓΕΙΑΣ</t>
  </si>
  <si>
    <t>ΣΥΝΟΛΟ ΔΡΑΣΗΣ 3.1.5.1</t>
  </si>
  <si>
    <t>ΔΡΑΣΗ 3.1.5.2 ΚΟΙΝΩΝΙΚΕΣ ΥΠΟΔΟΜΕΣ</t>
  </si>
  <si>
    <t>3152ΧΑΛ001ΚΑΠ16</t>
  </si>
  <si>
    <t>Προμήθεια και τοποθέτηση ειδικής ράμπας πρόσβασης στη θάλασσα για ΑΜΕΑ</t>
  </si>
  <si>
    <t>ΣΥΝΟΛΟ ΔΡΑΣΗΣ 3.1.5.2</t>
  </si>
  <si>
    <t>ΔΡΑΣΗ 3.1.5.3 ΚΟΙΝΩΝΙΚΗ ΜΕΡΙΜΝΑ</t>
  </si>
  <si>
    <t>ΣΥΝΟΛΟ ΔΡΑΣΗΣ 3.1.5.3</t>
  </si>
  <si>
    <t>ΔΡΑΣΗ 3.1.5.4 ΜΕΛΕΤΕΣ - ΕΡΕΥΝΕΣ - ΑΠΟΚΤΗΣΗ ΓΗΣ</t>
  </si>
  <si>
    <t>ΣΥΝΟΛΟ ΔΡΑΣΗΣ 3.1.5.4</t>
  </si>
  <si>
    <t>ΔΡΑΣΗ 3.1.5.5 ΔΙΑΣΦΑΛΙΣΗ ΔΗΜΟΣΙΑΣ ΥΓΕΙΑΣ</t>
  </si>
  <si>
    <t>ΣΥΝΟΛΟ ΔΡΑΣΗΣ 3.1.5.5</t>
  </si>
  <si>
    <t>ΜΕΤΡΟ 3.2 ΑΘΛΗΤΙΣΜΟΣ - ΠΟΛΙΤΙΣΜΟΣ - ΝΕΟΛΑΙΑ</t>
  </si>
  <si>
    <t>ΣΤΟΧΟΣ 3.2.5 ΕΝΙΣΧΥΣΗ ΚΟΙΝΩΝΙΚΩΝ ΥΠΟΔΟΜΩΝ ΚΑΙ ΥΠΟΔΟΜΩΝ ΥΓΕΙΑΣ , ΤΟΥΡΙΣΜΟΥ, ΠΟΛΙΤΙΣΜΟΥ, ΑΘΛΗΤΙΣΜΟΥ ΚΑΙ ΠΑΙΔΕΙΑΣ</t>
  </si>
  <si>
    <t>ΔΡΑΣΗ 3.2.5.1 ΥΠΟΔΟΜΕΣ ΑΘΛΗΤΙΣΜΟΥ</t>
  </si>
  <si>
    <t>ΣΥΝΟΛΟ ΔΡΑΣΗΣ 3.2.5.1</t>
  </si>
  <si>
    <t>ΔΡΑΣΗ 3.2.5.2 ΥΠΟΔΟΜΕΣ ΠΟΛΙΤΙΣΜΟΥ</t>
  </si>
  <si>
    <t>ΣΥΝΟΛΟ ΔΡΑΣΗΣ 3.2.5.2</t>
  </si>
  <si>
    <t>ΔΡΑΣΗ 3.2.5.3 ΝΕΟΛΑΙΑ (ΔΡΑΣΕΙΣ ΑΘΛΗΤΙΣΜΟΥ - ΠΟΛΙΤΙΣΜΟΥ)</t>
  </si>
  <si>
    <t>ΣΥΝΟΛΟ ΔΡΑΣΗΣ 3.2.5.3</t>
  </si>
  <si>
    <t>ΔΡΑΣΗ 3.2.5.4 ΔΡΑΣΕΙΣ ΠΟΛΙΤΙΣΜΟΥ</t>
  </si>
  <si>
    <t>ΣΥΝΟΛΟ ΔΡΑΣΗΣ 3.2.5.4</t>
  </si>
  <si>
    <t>ΜΕΤΡΟ 3.3 ΠΑΙΔΕΙΑ - ΔΙΑ ΒΙΟΥ ΜΑΘΗΣΗ</t>
  </si>
  <si>
    <t>ΣΤΟΧΟΣ 3.3.5 ΕΝΙΣΧΥΣΗ ΚΟΙΝΩΝΙΚΩΝ ΥΠΟΔΟΜΩΝ ΚΑΙ ΥΠΟΔΟΜΩΝ ΥΓΕΙΑΣ , ΤΟΥΡΙΣΜΟΥ, ΠΟΛΙΤΙΣΜΟΥ, ΑΘΛΗΤΙΣΜΟΥ ΚΑΙ ΠΑΙΔΕΙΑΣ</t>
  </si>
  <si>
    <t>ΔΡΑΣΗ 3.3.5.1 ΥΠΟΔΟΜΕΣ ΕΚΠΑΙΔΕΥΣΗΣ</t>
  </si>
  <si>
    <t>ΣΥΝΟΛΟ ΔΡΑΣΗΣ 3.3.5.1</t>
  </si>
  <si>
    <t>ΔΡΑΣΗ 3.3.5.2 ΔΡΑΣΕΙΣ ΔΙΑ ΒΙΟΥ ΜΑΘΗΣΗΣ</t>
  </si>
  <si>
    <t>ΣΥΝΟΛΟ ΔΡΑΣΗΣ 3.3.5.2</t>
  </si>
  <si>
    <t>ΑΞΟΝΑΣ 4 - ΑΝΑΠΤΥΞΗ ΠΕΡΙΦΕΡΕΙΑΣ ΚΑΙ ΝΟΜΙΚΩΝ ΠΡΟΣΩΠΩΝ ΩΣ ΟΡΓΑΝΙΣΜΩΝ</t>
  </si>
  <si>
    <t>ΜΕΤΡΟ 4.1 ΒΕΛΤΙΩΣΗ ΔΙΟΙΚΗΤΙΚΗΣ ΙΚΑΝΟΝΗΤΑΣ (ΟΡΓΑΝΩΤΙΚΗ ΔΟΜΗ ΤΗΣ ΠΕΡΙΦΕΡΕΙΑΣ)</t>
  </si>
  <si>
    <t>ΣΤΟΧΟΣ 4.1.6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</si>
  <si>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4.1.6.1 ΟΡΓΑΝΩΤΙΚΗ ΔΟΜΗ</t>
  </si>
  <si>
    <t>ΣΥΝΟΛΟ ΔΡΑΣΗΣ 4.1.6.1</t>
  </si>
  <si>
    <t>ΔΡΑΣΗ 4.1.6.2 ΣΤΟΧΟΘΕΣΙΑ - ΑΞΙΟΛΟΓΗΣΗ</t>
  </si>
  <si>
    <t>ΣΥΝΟΛΟ ΔΡΑΣΗΣ 4.1.6.2</t>
  </si>
  <si>
    <t>ΜΕΤΡΟ 4.2 ΥΠΟΔΟΜΕΣ ΔΙΟΙΚΗΣΗΣ - ΕΞΟΠΛΙΣΜΟΣ (ΠΛΗΡΟΦΟΡΙΑΚΑ ΣΥΣΤΗΜΑΤΑ ΚΑΙ ΣΥΣΤΗΜΑΤΑ ΒΕΛΤΙΩΣΗΣ ΤΗΣ ΔΙΟΙΚΗΤΙΚΗΣ ΙΚΑΝΟΤΗΤΑΣ ΤΗΣ ΠΕΡΙΦΕΡΕΙΑΣ)</t>
  </si>
  <si>
    <t>ΣΤΟΧΟΣ 4.2.7 ΒΕΛΤΙΩΣΗ ΥΛΙΚΟΤΕΧΝΙΚΗΣ ΚΑΙ ΚΤΙΡΙΑΚΗΣ ΥΠΟΔΟΜΗΣ</t>
  </si>
  <si>
    <t>ΔΡΑΣΗ 4.2.7.1 ΥΠΟΔΟΜΕΣ ΔΙΟΙΚΗΣΗΣ</t>
  </si>
  <si>
    <t>4271ΧΑΛ001ΚΑΠ17</t>
  </si>
  <si>
    <t>Προμήθεια Συσκευής ελέγχου της ακρίβειας διανομέων υγραερίου κίνησης</t>
  </si>
  <si>
    <t>ΣΥΝΟΛΟ ΔΡΑΣΗΣ 4.2.7.1</t>
  </si>
  <si>
    <t>ΔΡΑΣΗ 4.2.7.2 ΜΕΛΕΤΕΣ - ΕΡΕΥΝΕΣ - ΑΠΟΚΤΗΣΗ ΓΗΣ</t>
  </si>
  <si>
    <t>ΣΥΝΟΛΟ ΔΡΑΣΗΣ 4.2.7.2</t>
  </si>
  <si>
    <t>ΣΤΟΧΟΣ 4.2.8 ΑΞΙΟΠΟΙΗΣΗ ΤΩΝ ΤΕΧΝΟΛΟΓΙΩΝ ΠΛΗΡΟΦΟΡΙΚΗΣ &amp; ΕΠΙΚΟΙΝΩΝΙΑΣ ΚΑΙ ΕΦΑΡΜΟΓΗ ΔΙΑΔΙΚΑΣΙΩΝ ΗΛΕΚΤΡΟΝΙΚΗΣ ΔΙΑΚΥΒΕΡΝΗΣΗΣ</t>
  </si>
  <si>
    <t>ΔΡΑΣΗ 4.2.8.1 ΕΞΟΠΛΙΣΜΟΣ (ΠΛΗΡΟΦΟΡΙΑΚΑ ΣΥΣΤΗΜΑΤΑ ΒΕΛΤΙΩΣΗΣ ΔΙΟΙΚΗΤΙΚΗΣ ΙΚΑΝΟΤΗΤΑΣ)</t>
  </si>
  <si>
    <t>ΣΥΝΟΛΟ ΔΡΑΣΗΣ 4.2.8.1</t>
  </si>
  <si>
    <t>ΜΕΤΡΟ 4.3 ΑΝΑΠΤΥΞΗ ΑΝΘΡΩΠΙΝΟΥ ΔΥΝΑΜΙΚΟΥ ΠΕΡΙΦΕΡΕΙΑΣ ΚΑΙ ΤΩΝ ΝΟΜΙΚΩΝ ΠΡΟΣΩΠΩΝ</t>
  </si>
  <si>
    <t>ΣΤΟΧΟΣ 4.3.6 ΟΡΘΟΛΟΓΙΚΟΤΕΡΗ ΑΞΙΟΠΟΙΗΣΗ ΚΑΙ ΑΝΑΠΤΥΞΗ ΤΟΥ ΑΝΘΡΩΠΙΝΟΥ ΔΥΝΑΜΙΚΟΥ - ΔΙΟΙΚΗΤΙΚΗ ΜΕΤΑΡΡΥΘΜΙΣΗ ΓΙΑ ΤΗΝ ΠΡΟΣΑΡΜΟΓΗ ΣΤΟ Ν. 3852/2010 "ΠΡΟΓΡΑΜΜΑ ΚΑΛΛΙΚΡΑΤΗΣ"</t>
  </si>
  <si>
    <t>ΔΡΑΣΗ 4.3.6.1 ΔΡΑΣΕΙΣ ΚΑΙ ΔΙΑΔΙΚΑΣΙΕΣ ΑΜΦΙΔΡΟΜΗΣ ΕΠΙΚΟΙΝΩΝΙΑΣ - ΣΥΝΕΡΓΑΣΙΑΣ</t>
  </si>
  <si>
    <t>ΣΥΝΟΛΟ ΔΡΑΣΗΣ 4.3.6.1</t>
  </si>
  <si>
    <t>ΔΡΑΣΗ 4.3.6.2 ΔΡΑΣΕΙΣ ΑΝΑΠΤΥΞΗΣ ΚΑΙ ΟΡΘΟΛΟΓΙΚΗΣ ΑΞΙΟΠΟΙΗΣΗΣ ΑΝΘΡΩΠΙΝΟΥ ΔΥΝΑΜΙΚΟΥ</t>
  </si>
  <si>
    <t>ΣΥΝΟΛΟ ΔΡΑΣΗΣ 4.3.6.2</t>
  </si>
  <si>
    <t>ΔΡΑΣΗ 4.3.6.3 ΚΑΤΑΡΤΙΣΗ ΠΡΟΣΩΠΙΚΟΥ Π.Κ.Μ ΚΑΙ ΝΟΜΙΚΩΝ ΠΡΟΣΩΠΩΝ</t>
  </si>
  <si>
    <t>ΣΥΝΟΛΟ ΔΡΑΣΗΣ 4.3.6.3</t>
  </si>
  <si>
    <t>ΔΡΑΣΗ 4.3.6.4 ΕΠΙΤΑΧΥΝΣΗ ΔΙΑΔΙΚΑΣΙΩΝ - ΕΞΥΠΗΡΕΤΗΣΗ ΤΟΥ ΠΟΛΙΤΗ</t>
  </si>
  <si>
    <t>4364ΧΑΛ001ΚΑΠ17</t>
  </si>
  <si>
    <t>Αποπληρωμή τόκων από ληξιπρόθεσμους λογαριασμούς έργων</t>
  </si>
  <si>
    <t>ΥΤΕ</t>
  </si>
  <si>
    <t>ΣΥΝΟΛΟ ΔΡΑΣΗΣ 4.3.6.4</t>
  </si>
  <si>
    <t>ΜΕΤΡΟ 4.4 ΟΙΚΟΝΟΜΙΚΑ ΤΗΣ ΠΕΡΙΦΕΡΕΙΑΣ</t>
  </si>
  <si>
    <t>ΣΤΟΧΟΣ 4.4.9 ΕΛΕΓΧΟΣ ΤΩΝ ΛΕΙΤΟΥΡΓΙΚΩΝ ΔΑΠΑΝΩΝ ΚΑΙ ΜΕΙΩΣΗ ΤΩΝ ΕΞΟΔΩΝ</t>
  </si>
  <si>
    <t>ΔΡΑΣΗ 4.4.9.1 ΔΡΑΣΕΙΣ ΟΡΘΟΛΟΓΙΚΗΣ ΔΙΑΧΕΙΡΙΣΗΣ ΔΑΠΑΝΩΝ ΚΑΙ ΜΕΙΩΣΗΣ ΕΞΟΔΩΝ</t>
  </si>
  <si>
    <t>ΣΥΝΟΛΟ ΔΡΑΣΗΣ 4.4.9.1</t>
  </si>
  <si>
    <t>ΣΤΟΧΟΣ 4.4.10 ΑΥΞΗΣΗ ΤΩΝ ΕΣΟΔΩΝ ΚΑΙ ΑΞΙΟΠΟΙΗΣΗ ΕΘΝΙΚΩΝ ΚΑΙ ΕΥΡΩΠΑΪΚΩΝ ΠΗΓΩΝ ΧΡΗΜΑΤΟΔΟΤΗΣΗΣ</t>
  </si>
  <si>
    <t>ΔΡΑΣΗ 4.4.10.1 ΔΗΜΙΟΥΡΓΙΑ ΕΠΙΧΕΙΡΗΣΕΩΝ Π.Κ.Μ</t>
  </si>
  <si>
    <t>ΣΥΝΟΛΟ ΔΡΑΣΗΣ 4.4.10.1</t>
  </si>
  <si>
    <t>ΔΡΑΣΗ 4.4.10.2 ΑΞΙΟΠΟΙΗΣΗ ΑΚΙΝΗΤΩΝ</t>
  </si>
  <si>
    <t>ΣΥΝΟΛΟ ΔΡΑΣΗΣ 4.4.10.2</t>
  </si>
  <si>
    <t>ΔΡΑΣΗ 4.4.10.3 ΑΞΙΟΠΟΙΗΣΗ ΕΘΝΙΚΩΝ ΚΑΙ ΕΥΡΩΠΑΪΚΩΝ ΠΗΓΩΝ ΧΡΗΜΑΤΟΔΟΤΗΣΗ</t>
  </si>
  <si>
    <t>ΣΥΝΟΛΟ ΔΡΑΣΗΣ 4.4.10.3</t>
  </si>
  <si>
    <t>ΑΞΟΝΑΣ 1 - ΣΥΝΟΛΟ</t>
  </si>
  <si>
    <t>ΑΞΟΝΑΣ 2 - ΣΥΝΟΛΟ</t>
  </si>
  <si>
    <t>ΑΞΟΝΑΣ 3 - ΣΥΝΟΛΟ</t>
  </si>
  <si>
    <t>ΑΞΟΝΑΣ 4 - ΣΥΝΟΛΟ</t>
  </si>
  <si>
    <t>ΓΕΝΙΚΟ ΣΥΝΟΛΟ</t>
  </si>
  <si>
    <t>Αδιάθετα υπόλοιπα ΚΑΠ έτους 2016:</t>
  </si>
  <si>
    <t>Πρόβλεψη εσόδων ΚΑΠ 2017:</t>
  </si>
  <si>
    <t>ΣΥΝΟΛΟ ΠΙΣΤΩΣΕΩΝ ΚΑΠ 2017</t>
  </si>
  <si>
    <t>Ο ΑΝΤΙΠΕΡΙΦΕΡΕΙΑΡΧΗΣ</t>
  </si>
  <si>
    <t>ΣΥΝΟΛΟ ΚΑΤΑΝΕΜΗΜΕΝΩΝ ΠΙΣΤΩΣΕΩΝ ΚΑΠ 2017</t>
  </si>
  <si>
    <t>`</t>
  </si>
  <si>
    <t>Π.Ε. ΧΑΛΚΙΔΙΚΗΣ</t>
  </si>
  <si>
    <t>ΣΥΝΟΛΟ ΠΙΣΤΩΣΕΩΝ ΠΔΕ  (ΑΠΟ ΑΔΙΑΘΕΤΑ ΥΠΟΛΟΙΠΑ)</t>
  </si>
  <si>
    <t>ΣΥΝΟΛΟ ΚΑΤΑΝΕΜΗΜΕΝΩΝ ΠΙΣΤΩΣΕΩΝ ΠΔΕ 2017</t>
  </si>
  <si>
    <t>ΙΩΑΝΝΗΣ ΓΙΩΡΓΟΣ</t>
  </si>
  <si>
    <t>2131ΧΑΛ003ΚΑΠ17</t>
  </si>
  <si>
    <t>Κοπή χόρτων και καθαρισμός δρόμων και πρανών στο οδικό δίκτυο της ΠΕΧ</t>
  </si>
  <si>
    <t>2131ΧΑΛ004ΚΑΠ17</t>
  </si>
  <si>
    <t>Προμήθεια υλικών συντήρησης οδικού δικτύου ΠΕΧ</t>
  </si>
  <si>
    <t>724                           9779.05.01.01</t>
  </si>
  <si>
    <t>724                       9769.01.01</t>
  </si>
  <si>
    <t>724                          9769.01.01</t>
  </si>
  <si>
    <t>724                          9771.01</t>
  </si>
  <si>
    <t>724             9781.01.01</t>
  </si>
  <si>
    <t>724               9771.01</t>
  </si>
  <si>
    <t>724              9781.01.01</t>
  </si>
  <si>
    <t>724                               9762.ε.01                    9762.ε.02</t>
  </si>
  <si>
    <t>724                             9764.01</t>
  </si>
  <si>
    <t>724                               9899.01</t>
  </si>
  <si>
    <t>724                         9745.01</t>
  </si>
  <si>
    <t>724                       9829.01</t>
  </si>
  <si>
    <t>ΠΙΝΑΚΑΣ  ΠΡΟΓΡΑΜΜΑΤΟΣ ΕΠΕΝΔΥΤΙΚΩΝ ΔΑΠΑΝΩΝ ΚΕΝΤΡΙΚΩΝ ΑΥΤΟΤΕΛΩΝ ΠΟΡΩΝ (Κ.Α.Π) ΕΤΟΥΣ 2017 - 1Η ΤΡΟΠΟΠΟΙΗΣΗ</t>
  </si>
  <si>
    <t>ΠΟΛΥΓΥΡΟΣ   13-6-2017</t>
  </si>
  <si>
    <t>2416ΧΑΛ001ΚΑΠ17</t>
  </si>
  <si>
    <t>Προώθηση βιοκαλλιέργειας Ν. Χαλκιδικής - Εναλλακτικές καλλιέργειες</t>
  </si>
  <si>
    <t>724.    9899.01</t>
  </si>
  <si>
    <t>ΚΑΕ ΕΞΟΔΟΥ</t>
  </si>
  <si>
    <t>Υπ/νση Οικονομικού - Ανθρωπίνων Πόρων - ΥΤΕ</t>
  </si>
  <si>
    <t>Υπ/νση Οικονομικού - Ανθρωπίνων Πόρων</t>
  </si>
  <si>
    <t>Κατασκευή ισόπεδου κόμβου Χανιώτης</t>
  </si>
</sst>
</file>

<file path=xl/styles.xml><?xml version="1.0" encoding="utf-8"?>
<styleSheet xmlns="http://schemas.openxmlformats.org/spreadsheetml/2006/main">
  <fonts count="8">
    <font>
      <sz val="10"/>
      <name val="Arial"/>
      <family val="2"/>
      <charset val="161"/>
    </font>
    <font>
      <sz val="10"/>
      <name val="Verdana"/>
      <family val="2"/>
      <charset val="161"/>
    </font>
    <font>
      <b/>
      <sz val="11"/>
      <name val="Arial"/>
      <family val="2"/>
      <charset val="161"/>
    </font>
    <font>
      <b/>
      <sz val="10"/>
      <name val="Arial"/>
      <family val="2"/>
      <charset val="161"/>
    </font>
    <font>
      <b/>
      <sz val="10"/>
      <color indexed="14"/>
      <name val="Arial"/>
      <family val="2"/>
      <charset val="161"/>
    </font>
    <font>
      <sz val="10"/>
      <color indexed="45"/>
      <name val="Arial"/>
      <family val="2"/>
      <charset val="161"/>
    </font>
    <font>
      <sz val="8"/>
      <name val="Arial"/>
      <family val="2"/>
      <charset val="161"/>
    </font>
    <font>
      <b/>
      <sz val="10"/>
      <name val="Verdana"/>
      <family val="2"/>
      <charset val="161"/>
    </font>
  </fonts>
  <fills count="14">
    <fill>
      <patternFill patternType="none"/>
    </fill>
    <fill>
      <patternFill patternType="gray125"/>
    </fill>
    <fill>
      <patternFill patternType="solid">
        <fgColor indexed="14"/>
        <bgColor indexed="23"/>
      </patternFill>
    </fill>
    <fill>
      <patternFill patternType="solid">
        <fgColor indexed="19"/>
        <bgColor indexed="19"/>
      </patternFill>
    </fill>
    <fill>
      <patternFill patternType="solid">
        <fgColor indexed="23"/>
        <bgColor indexed="14"/>
      </patternFill>
    </fill>
    <fill>
      <patternFill patternType="solid">
        <fgColor indexed="34"/>
        <bgColor indexed="19"/>
      </patternFill>
    </fill>
    <fill>
      <patternFill patternType="solid">
        <fgColor indexed="55"/>
        <bgColor indexed="51"/>
      </patternFill>
    </fill>
    <fill>
      <patternFill patternType="solid">
        <fgColor indexed="49"/>
        <bgColor indexed="13"/>
      </patternFill>
    </fill>
    <fill>
      <patternFill patternType="solid">
        <fgColor indexed="39"/>
        <bgColor indexed="14"/>
      </patternFill>
    </fill>
    <fill>
      <patternFill patternType="solid">
        <fgColor indexed="54"/>
        <bgColor indexed="48"/>
      </patternFill>
    </fill>
    <fill>
      <patternFill patternType="solid">
        <fgColor indexed="52"/>
        <bgColor indexed="17"/>
      </patternFill>
    </fill>
    <fill>
      <patternFill patternType="solid">
        <fgColor indexed="12"/>
        <bgColor indexed="1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4" fontId="3" fillId="0" borderId="1" xfId="0" applyNumberFormat="1" applyFont="1" applyBorder="1" applyAlignment="1"/>
    <xf numFmtId="2" fontId="3" fillId="0" borderId="1" xfId="0" applyNumberFormat="1" applyFont="1" applyBorder="1" applyAlignment="1"/>
    <xf numFmtId="0" fontId="0" fillId="0" borderId="1" xfId="0" applyFont="1" applyBorder="1"/>
    <xf numFmtId="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  <xf numFmtId="4" fontId="0" fillId="2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Border="1" applyAlignment="1">
      <alignment vertical="center" wrapText="1"/>
    </xf>
    <xf numFmtId="3" fontId="0" fillId="0" borderId="1" xfId="0" applyNumberFormat="1" applyFont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/>
    <xf numFmtId="4" fontId="0" fillId="0" borderId="1" xfId="0" applyNumberFormat="1" applyFont="1" applyBorder="1" applyAlignment="1">
      <alignment horizontal="center" vertical="center" wrapText="1"/>
    </xf>
    <xf numFmtId="4" fontId="0" fillId="0" borderId="1" xfId="0" applyNumberFormat="1" applyFont="1" applyBorder="1"/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4" fontId="0" fillId="4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 applyAlignment="1">
      <alignment vertical="center"/>
    </xf>
    <xf numFmtId="4" fontId="3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4" fontId="5" fillId="2" borderId="1" xfId="0" applyNumberFormat="1" applyFont="1" applyFill="1" applyBorder="1" applyAlignment="1">
      <alignment horizontal="right" vertical="center" wrapText="1"/>
    </xf>
    <xf numFmtId="4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" fontId="0" fillId="2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Border="1" applyAlignment="1">
      <alignment wrapText="1"/>
    </xf>
    <xf numFmtId="4" fontId="0" fillId="0" borderId="1" xfId="0" applyNumberFormat="1" applyBorder="1" applyAlignment="1">
      <alignment vertical="center" wrapText="1"/>
    </xf>
    <xf numFmtId="4" fontId="3" fillId="5" borderId="1" xfId="0" applyNumberFormat="1" applyFont="1" applyFill="1" applyBorder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5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/>
    <xf numFmtId="3" fontId="1" fillId="0" borderId="1" xfId="0" applyNumberFormat="1" applyFont="1" applyBorder="1" applyAlignment="1">
      <alignment wrapText="1"/>
    </xf>
    <xf numFmtId="4" fontId="5" fillId="0" borderId="1" xfId="0" applyNumberFormat="1" applyFont="1" applyBorder="1" applyAlignment="1">
      <alignment horizontal="right" vertical="center"/>
    </xf>
    <xf numFmtId="4" fontId="0" fillId="0" borderId="1" xfId="0" applyNumberFormat="1" applyBorder="1" applyAlignment="1"/>
    <xf numFmtId="0" fontId="3" fillId="2" borderId="1" xfId="0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/>
    <xf numFmtId="4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Font="1" applyFill="1" applyBorder="1" applyAlignment="1"/>
    <xf numFmtId="4" fontId="0" fillId="0" borderId="1" xfId="0" applyNumberFormat="1" applyFont="1" applyFill="1" applyBorder="1" applyAlignment="1">
      <alignment vertical="center" wrapText="1"/>
    </xf>
    <xf numFmtId="3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" fontId="0" fillId="13" borderId="1" xfId="0" applyNumberFormat="1" applyFont="1" applyFill="1" applyBorder="1" applyAlignment="1">
      <alignment horizontal="right" vertical="center" wrapText="1"/>
    </xf>
    <xf numFmtId="4" fontId="3" fillId="1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wrapText="1"/>
    </xf>
    <xf numFmtId="4" fontId="3" fillId="0" borderId="1" xfId="0" applyNumberFormat="1" applyFont="1" applyBorder="1" applyAlignment="1">
      <alignment vertical="center"/>
    </xf>
    <xf numFmtId="4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" fontId="3" fillId="0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/>
    <xf numFmtId="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0</xdr:row>
      <xdr:rowOff>0</xdr:rowOff>
    </xdr:from>
    <xdr:to>
      <xdr:col>1</xdr:col>
      <xdr:colOff>342900</xdr:colOff>
      <xdr:row>0</xdr:row>
      <xdr:rowOff>619125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75" y="0"/>
          <a:ext cx="5905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792"/>
  <sheetViews>
    <sheetView tabSelected="1" view="pageBreakPreview" topLeftCell="A51" zoomScale="75" zoomScaleNormal="75" zoomScaleSheetLayoutView="75" zoomScalePageLayoutView="75" workbookViewId="0">
      <selection activeCell="G133" sqref="G133"/>
    </sheetView>
  </sheetViews>
  <sheetFormatPr defaultRowHeight="12.75" outlineLevelRow="2"/>
  <cols>
    <col min="1" max="1" width="6.42578125" style="45" customWidth="1"/>
    <col min="2" max="2" width="12.7109375" style="45" customWidth="1"/>
    <col min="3" max="3" width="13.7109375" style="48" customWidth="1"/>
    <col min="4" max="4" width="25.85546875" style="45" customWidth="1"/>
    <col min="5" max="5" width="11" style="45" customWidth="1"/>
    <col min="6" max="6" width="9.85546875" style="45" customWidth="1"/>
    <col min="7" max="7" width="42.5703125" style="45" customWidth="1"/>
    <col min="8" max="8" width="15.42578125" style="46" customWidth="1"/>
    <col min="9" max="9" width="16.7109375" style="46" customWidth="1"/>
    <col min="10" max="10" width="16" style="46" customWidth="1"/>
    <col min="11" max="11" width="15.85546875" style="46" customWidth="1"/>
    <col min="12" max="12" width="13.5703125" style="54" customWidth="1"/>
    <col min="13" max="13" width="16.42578125" style="46" customWidth="1"/>
    <col min="14" max="14" width="14.140625" style="47" customWidth="1"/>
    <col min="15" max="16" width="12.7109375" style="48" customWidth="1"/>
    <col min="17" max="17" width="12.42578125" style="48" customWidth="1"/>
    <col min="18" max="18" width="12.7109375" style="49" customWidth="1"/>
    <col min="19" max="19" width="16.5703125" style="6" customWidth="1"/>
    <col min="20" max="21" width="11.85546875" style="6" customWidth="1"/>
    <col min="22" max="22" width="13.140625" style="6" customWidth="1"/>
    <col min="23" max="23" width="14.7109375" style="6" customWidth="1"/>
    <col min="24" max="16384" width="9.140625" style="6"/>
  </cols>
  <sheetData>
    <row r="1" spans="1:18" s="3" customFormat="1" ht="90.75" customHeight="1">
      <c r="A1" s="102" t="s">
        <v>0</v>
      </c>
      <c r="B1" s="102"/>
      <c r="C1" s="102"/>
      <c r="D1" s="102"/>
      <c r="E1" s="102"/>
      <c r="F1" s="102"/>
      <c r="G1" s="102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s="3" customFormat="1" ht="18" customHeight="1">
      <c r="A2" s="103" t="s">
        <v>243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18" ht="45" customHeight="1">
      <c r="A3" s="104" t="s">
        <v>1</v>
      </c>
      <c r="B3" s="104" t="s">
        <v>2</v>
      </c>
      <c r="C3" s="4" t="s">
        <v>248</v>
      </c>
      <c r="D3" s="104" t="s">
        <v>3</v>
      </c>
      <c r="E3" s="104" t="s">
        <v>4</v>
      </c>
      <c r="F3" s="104" t="s">
        <v>5</v>
      </c>
      <c r="G3" s="104" t="s">
        <v>6</v>
      </c>
      <c r="H3" s="99" t="s">
        <v>7</v>
      </c>
      <c r="I3" s="99"/>
      <c r="J3" s="99" t="s">
        <v>8</v>
      </c>
      <c r="K3" s="99" t="s">
        <v>9</v>
      </c>
      <c r="L3" s="99" t="s">
        <v>10</v>
      </c>
      <c r="M3" s="99" t="s">
        <v>11</v>
      </c>
      <c r="N3" s="99" t="s">
        <v>12</v>
      </c>
      <c r="O3" s="99"/>
      <c r="P3" s="99"/>
      <c r="Q3" s="4" t="s">
        <v>13</v>
      </c>
      <c r="R3" s="5" t="s">
        <v>14</v>
      </c>
    </row>
    <row r="4" spans="1:18" ht="12.75" customHeight="1">
      <c r="A4" s="104"/>
      <c r="B4" s="104"/>
      <c r="C4" s="7"/>
      <c r="D4" s="104"/>
      <c r="E4" s="104"/>
      <c r="F4" s="104"/>
      <c r="G4" s="104"/>
      <c r="H4" s="4" t="s">
        <v>15</v>
      </c>
      <c r="I4" s="4" t="s">
        <v>16</v>
      </c>
      <c r="J4" s="99"/>
      <c r="K4" s="99"/>
      <c r="L4" s="99"/>
      <c r="M4" s="99"/>
      <c r="N4" s="7">
        <v>2018</v>
      </c>
      <c r="O4" s="7">
        <v>2019</v>
      </c>
      <c r="P4" s="7">
        <v>2020</v>
      </c>
      <c r="Q4" s="7"/>
      <c r="R4" s="5"/>
    </row>
    <row r="5" spans="1:18" ht="15" customHeight="1">
      <c r="A5" s="101" t="s">
        <v>17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</row>
    <row r="6" spans="1:18" ht="15" customHeight="1">
      <c r="A6" s="91" t="s">
        <v>18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</row>
    <row r="7" spans="1:18" ht="15" hidden="1" customHeight="1" outlineLevel="1">
      <c r="A7" s="96" t="s">
        <v>19</v>
      </c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</row>
    <row r="8" spans="1:18" ht="12.75" hidden="1" customHeight="1" outlineLevel="1">
      <c r="A8" s="88" t="s">
        <v>20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</row>
    <row r="9" spans="1:18" ht="12.75" hidden="1" customHeight="1" outlineLevel="2">
      <c r="A9" s="8">
        <v>1</v>
      </c>
      <c r="B9" s="8"/>
      <c r="C9" s="11"/>
      <c r="D9" s="8"/>
      <c r="E9" s="8"/>
      <c r="F9" s="8"/>
      <c r="G9" s="8"/>
      <c r="H9" s="9"/>
      <c r="I9" s="9"/>
      <c r="J9" s="9"/>
      <c r="K9" s="9">
        <f>I9-J9</f>
        <v>0</v>
      </c>
      <c r="L9" s="10"/>
      <c r="M9" s="9"/>
      <c r="N9" s="11"/>
      <c r="O9" s="11"/>
      <c r="P9" s="11"/>
      <c r="Q9" s="11"/>
      <c r="R9" s="12"/>
    </row>
    <row r="10" spans="1:18" s="3" customFormat="1" ht="12.75" hidden="1" customHeight="1" outlineLevel="2">
      <c r="A10" s="8">
        <v>2</v>
      </c>
      <c r="B10" s="8"/>
      <c r="C10" s="11"/>
      <c r="D10" s="8"/>
      <c r="E10" s="8"/>
      <c r="F10" s="8"/>
      <c r="G10" s="8"/>
      <c r="H10" s="9"/>
      <c r="I10" s="9"/>
      <c r="J10" s="9"/>
      <c r="K10" s="9">
        <f>I10-J10</f>
        <v>0</v>
      </c>
      <c r="L10" s="10"/>
      <c r="M10" s="9"/>
      <c r="N10" s="11"/>
      <c r="O10" s="11"/>
      <c r="P10" s="11"/>
      <c r="Q10" s="11"/>
      <c r="R10" s="12"/>
    </row>
    <row r="11" spans="1:18" s="3" customFormat="1" ht="12.75" hidden="1" customHeight="1" outlineLevel="2">
      <c r="A11" s="8">
        <v>3</v>
      </c>
      <c r="B11" s="8"/>
      <c r="C11" s="11"/>
      <c r="D11" s="8"/>
      <c r="E11" s="8"/>
      <c r="F11" s="8"/>
      <c r="G11" s="8"/>
      <c r="H11" s="9"/>
      <c r="I11" s="9"/>
      <c r="J11" s="9"/>
      <c r="K11" s="9">
        <f>I11-J11</f>
        <v>0</v>
      </c>
      <c r="L11" s="10"/>
      <c r="M11" s="9"/>
      <c r="N11" s="11"/>
      <c r="O11" s="11"/>
      <c r="P11" s="11"/>
      <c r="Q11" s="11"/>
      <c r="R11" s="12"/>
    </row>
    <row r="12" spans="1:18" ht="12.75" hidden="1" customHeight="1" outlineLevel="1" collapsed="1">
      <c r="A12" s="90" t="s">
        <v>21</v>
      </c>
      <c r="B12" s="90"/>
      <c r="C12" s="90"/>
      <c r="D12" s="90"/>
      <c r="E12" s="90"/>
      <c r="F12" s="90"/>
      <c r="G12" s="90"/>
      <c r="H12" s="13">
        <f>SUM(H9:H11)</f>
        <v>0</v>
      </c>
      <c r="I12" s="13">
        <f>SUM(I9:I11)</f>
        <v>0</v>
      </c>
      <c r="J12" s="13">
        <f>SUM(J9:J11)</f>
        <v>0</v>
      </c>
      <c r="K12" s="13">
        <f>I12-J12</f>
        <v>0</v>
      </c>
      <c r="L12" s="14">
        <f>SUM(L9:L11)</f>
        <v>0</v>
      </c>
      <c r="M12" s="13">
        <f>SUM(M9:M11)</f>
        <v>0</v>
      </c>
      <c r="N12" s="15">
        <f>SUM(N9:N11)</f>
        <v>0</v>
      </c>
      <c r="O12" s="15">
        <f>SUM(O9:O11)</f>
        <v>0</v>
      </c>
      <c r="P12" s="15">
        <f>SUM(P9:P11)</f>
        <v>0</v>
      </c>
      <c r="Q12" s="15"/>
      <c r="R12" s="16"/>
    </row>
    <row r="13" spans="1:18" ht="12.75" hidden="1" customHeight="1" outlineLevel="1">
      <c r="A13" s="7"/>
      <c r="B13" s="7"/>
      <c r="C13" s="18"/>
      <c r="D13" s="7"/>
      <c r="E13" s="7"/>
      <c r="F13" s="7"/>
      <c r="G13" s="7"/>
      <c r="H13" s="17"/>
      <c r="I13" s="17"/>
      <c r="J13" s="17"/>
      <c r="K13" s="17"/>
      <c r="L13" s="14"/>
      <c r="M13" s="17"/>
      <c r="N13" s="18"/>
      <c r="O13" s="18"/>
      <c r="P13" s="18"/>
      <c r="Q13" s="18"/>
      <c r="R13" s="19"/>
    </row>
    <row r="14" spans="1:18" ht="12.75" hidden="1" customHeight="1" outlineLevel="1">
      <c r="A14" s="88" t="s">
        <v>22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</row>
    <row r="15" spans="1:18" ht="12.75" hidden="1" customHeight="1" outlineLevel="2">
      <c r="A15" s="8">
        <v>1</v>
      </c>
      <c r="B15" s="8"/>
      <c r="C15" s="11"/>
      <c r="D15" s="8"/>
      <c r="E15" s="8"/>
      <c r="F15" s="8"/>
      <c r="G15" s="8"/>
      <c r="H15" s="9"/>
      <c r="I15" s="9"/>
      <c r="J15" s="9"/>
      <c r="K15" s="9">
        <f>I15-J15</f>
        <v>0</v>
      </c>
      <c r="L15" s="10"/>
      <c r="M15" s="9"/>
      <c r="N15" s="11"/>
      <c r="O15" s="11"/>
      <c r="P15" s="11"/>
      <c r="Q15" s="11"/>
      <c r="R15" s="12"/>
    </row>
    <row r="16" spans="1:18" s="3" customFormat="1" ht="12.75" hidden="1" customHeight="1" outlineLevel="2">
      <c r="A16" s="8">
        <v>2</v>
      </c>
      <c r="B16" s="8"/>
      <c r="C16" s="11"/>
      <c r="D16" s="8"/>
      <c r="E16" s="8"/>
      <c r="F16" s="8"/>
      <c r="G16" s="8"/>
      <c r="H16" s="9"/>
      <c r="I16" s="9"/>
      <c r="J16" s="9"/>
      <c r="K16" s="9">
        <f>I16-J16</f>
        <v>0</v>
      </c>
      <c r="L16" s="10"/>
      <c r="M16" s="9"/>
      <c r="N16" s="11"/>
      <c r="O16" s="11"/>
      <c r="P16" s="11"/>
      <c r="Q16" s="11"/>
      <c r="R16" s="12"/>
    </row>
    <row r="17" spans="1:19" ht="12.75" hidden="1" customHeight="1" outlineLevel="2">
      <c r="A17" s="8">
        <v>3</v>
      </c>
      <c r="B17" s="8"/>
      <c r="C17" s="11"/>
      <c r="D17" s="8"/>
      <c r="E17" s="8"/>
      <c r="F17" s="8"/>
      <c r="G17" s="8"/>
      <c r="H17" s="9"/>
      <c r="I17" s="9"/>
      <c r="J17" s="9"/>
      <c r="K17" s="9">
        <f>I17-J17</f>
        <v>0</v>
      </c>
      <c r="L17" s="10"/>
      <c r="M17" s="9"/>
      <c r="N17" s="11"/>
      <c r="O17" s="11"/>
      <c r="P17" s="11"/>
      <c r="Q17" s="11"/>
      <c r="R17" s="12"/>
    </row>
    <row r="18" spans="1:19" ht="12.75" hidden="1" customHeight="1" outlineLevel="1" collapsed="1">
      <c r="A18" s="90" t="s">
        <v>23</v>
      </c>
      <c r="B18" s="90"/>
      <c r="C18" s="90"/>
      <c r="D18" s="90"/>
      <c r="E18" s="90"/>
      <c r="F18" s="90"/>
      <c r="G18" s="90"/>
      <c r="H18" s="13">
        <f>SUM(H15:H17)</f>
        <v>0</v>
      </c>
      <c r="I18" s="13">
        <f>SUM(I15:I17)</f>
        <v>0</v>
      </c>
      <c r="J18" s="13">
        <f>SUM(J15:J17)</f>
        <v>0</v>
      </c>
      <c r="K18" s="13">
        <f>I18-J18</f>
        <v>0</v>
      </c>
      <c r="L18" s="14">
        <f>SUM(L15:L17)</f>
        <v>0</v>
      </c>
      <c r="M18" s="13">
        <f>SUM(M15:M17)</f>
        <v>0</v>
      </c>
      <c r="N18" s="13">
        <f>SUM(N15:N17)</f>
        <v>0</v>
      </c>
      <c r="O18" s="13">
        <f>SUM(O15:O17)</f>
        <v>0</v>
      </c>
      <c r="P18" s="13">
        <f>SUM(P15:P17)</f>
        <v>0</v>
      </c>
      <c r="Q18" s="13"/>
      <c r="R18" s="16"/>
    </row>
    <row r="19" spans="1:19" ht="12.75" customHeight="1" collapsed="1">
      <c r="A19" s="7"/>
      <c r="B19" s="7"/>
      <c r="C19" s="18"/>
      <c r="D19" s="7"/>
      <c r="E19" s="7"/>
      <c r="F19" s="7"/>
      <c r="G19" s="7"/>
      <c r="H19" s="17"/>
      <c r="I19" s="17"/>
      <c r="J19" s="17"/>
      <c r="K19" s="17"/>
      <c r="L19" s="14"/>
      <c r="M19" s="17"/>
      <c r="N19" s="18"/>
      <c r="O19" s="18"/>
      <c r="P19" s="18"/>
      <c r="Q19" s="18"/>
      <c r="R19" s="19"/>
    </row>
    <row r="20" spans="1:19" ht="12.75" customHeight="1">
      <c r="A20" s="96" t="s">
        <v>24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</row>
    <row r="21" spans="1:19" ht="12.75" customHeight="1">
      <c r="A21" s="88" t="s">
        <v>25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</row>
    <row r="22" spans="1:19" s="3" customFormat="1" ht="61.5" customHeight="1">
      <c r="A22" s="75">
        <v>1</v>
      </c>
      <c r="C22" s="21" t="s">
        <v>231</v>
      </c>
      <c r="D22" s="75" t="s">
        <v>26</v>
      </c>
      <c r="E22" s="75">
        <v>2017</v>
      </c>
      <c r="F22" s="75" t="s">
        <v>27</v>
      </c>
      <c r="G22" s="75" t="s">
        <v>28</v>
      </c>
      <c r="H22" s="9">
        <v>100000</v>
      </c>
      <c r="I22" s="9">
        <v>100000</v>
      </c>
      <c r="J22" s="9">
        <v>0</v>
      </c>
      <c r="K22" s="9">
        <v>100000</v>
      </c>
      <c r="L22" s="9"/>
      <c r="M22" s="9">
        <v>100000</v>
      </c>
      <c r="N22" s="11"/>
      <c r="O22" s="11"/>
      <c r="P22" s="11"/>
      <c r="Q22" s="21" t="s">
        <v>29</v>
      </c>
      <c r="R22" s="12"/>
    </row>
    <row r="23" spans="1:19" ht="26.25" customHeight="1">
      <c r="A23" s="8"/>
      <c r="B23" s="8"/>
      <c r="C23" s="11"/>
      <c r="D23" s="8"/>
      <c r="E23" s="8"/>
      <c r="F23" s="8"/>
      <c r="G23" s="8"/>
      <c r="H23" s="9"/>
      <c r="I23" s="9"/>
      <c r="J23" s="9"/>
      <c r="K23" s="9"/>
      <c r="L23" s="10"/>
      <c r="M23" s="9"/>
      <c r="N23" s="11"/>
      <c r="O23" s="11"/>
      <c r="P23" s="11"/>
      <c r="Q23" s="21"/>
      <c r="R23" s="12"/>
    </row>
    <row r="24" spans="1:19" ht="12.75" customHeight="1">
      <c r="A24" s="90" t="s">
        <v>30</v>
      </c>
      <c r="B24" s="90"/>
      <c r="C24" s="90"/>
      <c r="D24" s="90"/>
      <c r="E24" s="90"/>
      <c r="F24" s="90"/>
      <c r="G24" s="90"/>
      <c r="H24" s="13">
        <f>SUM(H22:H23)</f>
        <v>100000</v>
      </c>
      <c r="I24" s="13">
        <f>SUM(I22:I23)</f>
        <v>100000</v>
      </c>
      <c r="J24" s="13">
        <f>SUM(J22:J23)</f>
        <v>0</v>
      </c>
      <c r="K24" s="13">
        <f>I24-J24</f>
        <v>100000</v>
      </c>
      <c r="L24" s="14">
        <f>SUM(L22:L23)</f>
        <v>0</v>
      </c>
      <c r="M24" s="13">
        <f>SUM(M22:M23)</f>
        <v>100000</v>
      </c>
      <c r="N24" s="13">
        <f>SUM(N22:N23)</f>
        <v>0</v>
      </c>
      <c r="O24" s="13">
        <f>SUM(O22:O23)</f>
        <v>0</v>
      </c>
      <c r="P24" s="13">
        <f>SUM(P22:P23)</f>
        <v>0</v>
      </c>
      <c r="Q24" s="13"/>
      <c r="R24" s="16"/>
      <c r="S24" s="22"/>
    </row>
    <row r="25" spans="1:19" ht="12.75" customHeight="1">
      <c r="A25" s="7"/>
      <c r="B25" s="7"/>
      <c r="C25" s="18"/>
      <c r="D25" s="7"/>
      <c r="E25" s="7"/>
      <c r="F25" s="7"/>
      <c r="G25" s="7"/>
      <c r="H25" s="17"/>
      <c r="I25" s="17"/>
      <c r="J25" s="17"/>
      <c r="K25" s="17"/>
      <c r="L25" s="14"/>
      <c r="M25" s="17"/>
      <c r="N25" s="18"/>
      <c r="O25" s="18"/>
      <c r="P25" s="18"/>
      <c r="Q25" s="18"/>
      <c r="R25" s="19"/>
      <c r="S25" s="22"/>
    </row>
    <row r="26" spans="1:19" ht="12.75" hidden="1" customHeight="1" outlineLevel="1">
      <c r="A26" s="88" t="s">
        <v>31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23"/>
    </row>
    <row r="27" spans="1:19" ht="12.75" hidden="1" customHeight="1" outlineLevel="2">
      <c r="A27" s="8"/>
      <c r="B27" s="8"/>
      <c r="C27" s="11"/>
      <c r="D27" s="8"/>
      <c r="E27" s="8"/>
      <c r="F27" s="8"/>
      <c r="G27" s="8"/>
      <c r="H27" s="9"/>
      <c r="I27" s="9"/>
      <c r="J27" s="9"/>
      <c r="K27" s="9">
        <f>I27-J27</f>
        <v>0</v>
      </c>
      <c r="L27" s="10"/>
      <c r="M27" s="9"/>
      <c r="N27" s="11"/>
      <c r="O27" s="11"/>
      <c r="P27" s="11"/>
      <c r="Q27" s="11"/>
      <c r="R27" s="12"/>
      <c r="S27" s="24"/>
    </row>
    <row r="28" spans="1:19" ht="12.75" hidden="1" customHeight="1" outlineLevel="2">
      <c r="A28" s="8"/>
      <c r="B28" s="8"/>
      <c r="C28" s="11"/>
      <c r="D28" s="8"/>
      <c r="E28" s="8"/>
      <c r="F28" s="8"/>
      <c r="G28" s="8"/>
      <c r="H28" s="9"/>
      <c r="I28" s="9"/>
      <c r="J28" s="9"/>
      <c r="K28" s="9">
        <f>I28-J28</f>
        <v>0</v>
      </c>
      <c r="L28" s="10"/>
      <c r="M28" s="9"/>
      <c r="N28" s="11"/>
      <c r="O28" s="11"/>
      <c r="P28" s="11"/>
      <c r="Q28" s="11"/>
      <c r="R28" s="12"/>
      <c r="S28" s="23"/>
    </row>
    <row r="29" spans="1:19" ht="12.75" hidden="1" customHeight="1" outlineLevel="1" collapsed="1">
      <c r="A29" s="90" t="s">
        <v>32</v>
      </c>
      <c r="B29" s="90"/>
      <c r="C29" s="90"/>
      <c r="D29" s="90"/>
      <c r="E29" s="90"/>
      <c r="F29" s="90"/>
      <c r="G29" s="90"/>
      <c r="H29" s="13">
        <f>SUM(H27:H28)</f>
        <v>0</v>
      </c>
      <c r="I29" s="13">
        <f>SUM(I27:I28)</f>
        <v>0</v>
      </c>
      <c r="J29" s="13">
        <f>SUM(J27:J28)</f>
        <v>0</v>
      </c>
      <c r="K29" s="13">
        <f>I29-J29</f>
        <v>0</v>
      </c>
      <c r="L29" s="14">
        <f>SUM(L27:L28)</f>
        <v>0</v>
      </c>
      <c r="M29" s="13">
        <f>SUM(M27:M28)</f>
        <v>0</v>
      </c>
      <c r="N29" s="13">
        <f>SUM(N27:N28)</f>
        <v>0</v>
      </c>
      <c r="O29" s="13">
        <f>SUM(O27:O28)</f>
        <v>0</v>
      </c>
      <c r="P29" s="13">
        <f>SUM(P27:P28)</f>
        <v>0</v>
      </c>
      <c r="Q29" s="13"/>
      <c r="R29" s="16"/>
    </row>
    <row r="30" spans="1:19" ht="12.75" hidden="1" customHeight="1" outlineLevel="1">
      <c r="A30" s="7"/>
      <c r="B30" s="7"/>
      <c r="C30" s="18"/>
      <c r="D30" s="7"/>
      <c r="E30" s="7"/>
      <c r="F30" s="7"/>
      <c r="G30" s="7"/>
      <c r="H30" s="17"/>
      <c r="I30" s="17"/>
      <c r="J30" s="17"/>
      <c r="K30" s="17"/>
      <c r="L30" s="14"/>
      <c r="M30" s="17"/>
      <c r="N30" s="18"/>
      <c r="O30" s="18"/>
      <c r="P30" s="18"/>
      <c r="Q30" s="18"/>
      <c r="R30" s="19"/>
      <c r="S30" s="23"/>
    </row>
    <row r="31" spans="1:19" ht="12.75" hidden="1" customHeight="1" outlineLevel="1">
      <c r="A31" s="88" t="s">
        <v>33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25"/>
    </row>
    <row r="32" spans="1:19" ht="12.75" hidden="1" customHeight="1" outlineLevel="2">
      <c r="A32" s="8"/>
      <c r="B32" s="8"/>
      <c r="C32" s="11"/>
      <c r="D32" s="8"/>
      <c r="E32" s="8"/>
      <c r="F32" s="8"/>
      <c r="G32" s="8"/>
      <c r="H32" s="9"/>
      <c r="I32" s="9"/>
      <c r="J32" s="9"/>
      <c r="K32" s="9">
        <f>I32-J32</f>
        <v>0</v>
      </c>
      <c r="L32" s="10"/>
      <c r="M32" s="9"/>
      <c r="N32" s="11"/>
      <c r="O32" s="11"/>
      <c r="P32" s="11"/>
      <c r="Q32" s="11"/>
      <c r="R32" s="12"/>
      <c r="S32" s="25"/>
    </row>
    <row r="33" spans="1:19" ht="12.75" hidden="1" customHeight="1" outlineLevel="2">
      <c r="A33" s="8"/>
      <c r="B33" s="8"/>
      <c r="C33" s="11"/>
      <c r="D33" s="8"/>
      <c r="E33" s="8"/>
      <c r="F33" s="8"/>
      <c r="G33" s="8"/>
      <c r="H33" s="9"/>
      <c r="I33" s="9"/>
      <c r="J33" s="9"/>
      <c r="K33" s="9">
        <f>I33-J33</f>
        <v>0</v>
      </c>
      <c r="L33" s="10"/>
      <c r="M33" s="9"/>
      <c r="N33" s="11"/>
      <c r="O33" s="11"/>
      <c r="P33" s="11"/>
      <c r="Q33" s="11"/>
      <c r="R33" s="12"/>
      <c r="S33" s="23"/>
    </row>
    <row r="34" spans="1:19" ht="12.75" hidden="1" customHeight="1" outlineLevel="2">
      <c r="A34" s="8"/>
      <c r="B34" s="8"/>
      <c r="C34" s="11"/>
      <c r="D34" s="8"/>
      <c r="E34" s="8"/>
      <c r="F34" s="8"/>
      <c r="G34" s="8"/>
      <c r="H34" s="9"/>
      <c r="I34" s="9"/>
      <c r="J34" s="9"/>
      <c r="K34" s="9">
        <f>I34-J34</f>
        <v>0</v>
      </c>
      <c r="L34" s="10"/>
      <c r="M34" s="9"/>
      <c r="N34" s="11"/>
      <c r="O34" s="11"/>
      <c r="P34" s="11"/>
      <c r="Q34" s="11"/>
      <c r="R34" s="12"/>
    </row>
    <row r="35" spans="1:19" ht="12.75" hidden="1" customHeight="1" outlineLevel="1" collapsed="1">
      <c r="A35" s="90" t="s">
        <v>34</v>
      </c>
      <c r="B35" s="90"/>
      <c r="C35" s="90"/>
      <c r="D35" s="90"/>
      <c r="E35" s="90"/>
      <c r="F35" s="90"/>
      <c r="G35" s="90"/>
      <c r="H35" s="13">
        <f>SUM(H32:H34)</f>
        <v>0</v>
      </c>
      <c r="I35" s="13">
        <f>SUM(I32:I34)</f>
        <v>0</v>
      </c>
      <c r="J35" s="13">
        <f>SUM(J32:J34)</f>
        <v>0</v>
      </c>
      <c r="K35" s="13">
        <f>I35-J35</f>
        <v>0</v>
      </c>
      <c r="L35" s="14">
        <f>SUM(L32:L34)</f>
        <v>0</v>
      </c>
      <c r="M35" s="13">
        <f>SUM(M32:M34)</f>
        <v>0</v>
      </c>
      <c r="N35" s="13">
        <f>SUM(N32:N34)</f>
        <v>0</v>
      </c>
      <c r="O35" s="13">
        <f>SUM(O32:O34)</f>
        <v>0</v>
      </c>
      <c r="P35" s="13">
        <f>SUM(P32:P34)</f>
        <v>0</v>
      </c>
      <c r="Q35" s="13"/>
      <c r="R35" s="16"/>
    </row>
    <row r="36" spans="1:19" ht="12.75" customHeight="1" collapsed="1">
      <c r="A36" s="7"/>
      <c r="B36" s="7"/>
      <c r="C36" s="18"/>
      <c r="D36" s="7"/>
      <c r="E36" s="7"/>
      <c r="F36" s="7"/>
      <c r="G36" s="7"/>
      <c r="H36" s="17"/>
      <c r="I36" s="17"/>
      <c r="J36" s="17"/>
      <c r="K36" s="17"/>
      <c r="L36" s="14"/>
      <c r="M36" s="17"/>
      <c r="N36" s="18"/>
      <c r="O36" s="18"/>
      <c r="P36" s="18"/>
      <c r="Q36" s="18"/>
      <c r="R36" s="19"/>
    </row>
    <row r="37" spans="1:19" ht="27.75" customHeight="1">
      <c r="A37" s="91" t="s">
        <v>35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</row>
    <row r="38" spans="1:19" ht="12.75" customHeight="1">
      <c r="A38" s="96" t="s">
        <v>36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9" ht="12.75" customHeight="1">
      <c r="A39" s="88" t="s">
        <v>37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1:19" ht="19.5" customHeight="1">
      <c r="A40" s="8"/>
      <c r="B40" s="8"/>
      <c r="C40" s="11"/>
      <c r="D40" s="8"/>
      <c r="E40" s="8"/>
      <c r="F40" s="8"/>
      <c r="G40" s="8"/>
      <c r="H40" s="9"/>
      <c r="I40" s="9"/>
      <c r="J40" s="9"/>
      <c r="K40" s="9"/>
      <c r="L40" s="10"/>
      <c r="M40" s="9"/>
      <c r="N40" s="11"/>
      <c r="O40" s="11"/>
      <c r="P40" s="11"/>
      <c r="Q40" s="11"/>
      <c r="R40" s="12"/>
    </row>
    <row r="41" spans="1:19" ht="12.75" customHeight="1">
      <c r="A41" s="8"/>
      <c r="B41" s="8"/>
      <c r="C41" s="11"/>
      <c r="D41" s="8"/>
      <c r="E41" s="8"/>
      <c r="F41" s="8"/>
      <c r="G41" s="21"/>
      <c r="H41" s="9"/>
      <c r="I41" s="9"/>
      <c r="J41" s="9"/>
      <c r="K41" s="9"/>
      <c r="L41" s="10"/>
      <c r="M41" s="9"/>
      <c r="N41" s="11"/>
      <c r="O41" s="11"/>
      <c r="P41" s="11"/>
      <c r="Q41" s="11"/>
      <c r="R41" s="12"/>
    </row>
    <row r="42" spans="1:19" ht="12.75" customHeight="1">
      <c r="A42" s="90" t="s">
        <v>38</v>
      </c>
      <c r="B42" s="90"/>
      <c r="C42" s="90"/>
      <c r="D42" s="90"/>
      <c r="E42" s="90"/>
      <c r="F42" s="90"/>
      <c r="G42" s="90"/>
      <c r="H42" s="13">
        <f t="shared" ref="H42:P42" si="0">SUM(H40:H41)</f>
        <v>0</v>
      </c>
      <c r="I42" s="13">
        <f t="shared" si="0"/>
        <v>0</v>
      </c>
      <c r="J42" s="13">
        <f t="shared" si="0"/>
        <v>0</v>
      </c>
      <c r="K42" s="13">
        <f t="shared" si="0"/>
        <v>0</v>
      </c>
      <c r="L42" s="14">
        <f t="shared" si="0"/>
        <v>0</v>
      </c>
      <c r="M42" s="13">
        <f t="shared" si="0"/>
        <v>0</v>
      </c>
      <c r="N42" s="13">
        <f t="shared" si="0"/>
        <v>0</v>
      </c>
      <c r="O42" s="13">
        <f t="shared" si="0"/>
        <v>0</v>
      </c>
      <c r="P42" s="13">
        <f t="shared" si="0"/>
        <v>0</v>
      </c>
      <c r="Q42" s="13"/>
      <c r="R42" s="16"/>
    </row>
    <row r="43" spans="1:19" ht="12.75" customHeight="1">
      <c r="A43" s="7"/>
      <c r="B43" s="7"/>
      <c r="C43" s="18"/>
      <c r="D43" s="7"/>
      <c r="E43" s="7"/>
      <c r="F43" s="7"/>
      <c r="G43" s="7"/>
      <c r="H43" s="17"/>
      <c r="I43" s="17"/>
      <c r="J43" s="17"/>
      <c r="K43" s="17"/>
      <c r="L43" s="14"/>
      <c r="M43" s="17"/>
      <c r="N43" s="18"/>
      <c r="O43" s="18"/>
      <c r="P43" s="18"/>
      <c r="Q43" s="18"/>
      <c r="R43" s="19"/>
    </row>
    <row r="44" spans="1:19" ht="12.75" hidden="1" customHeight="1" outlineLevel="1">
      <c r="A44" s="88" t="s">
        <v>39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</row>
    <row r="45" spans="1:19" ht="12.75" hidden="1" customHeight="1" outlineLevel="1">
      <c r="A45" s="8"/>
      <c r="B45" s="8"/>
      <c r="C45" s="11"/>
      <c r="D45" s="8"/>
      <c r="E45" s="8"/>
      <c r="F45" s="8"/>
      <c r="G45" s="26"/>
      <c r="H45" s="9"/>
      <c r="I45" s="9"/>
      <c r="J45" s="9"/>
      <c r="K45" s="9"/>
      <c r="L45" s="10"/>
      <c r="M45" s="9"/>
      <c r="N45" s="11"/>
      <c r="O45" s="11"/>
      <c r="P45" s="11"/>
      <c r="Q45" s="11"/>
      <c r="R45" s="12"/>
    </row>
    <row r="46" spans="1:19" ht="12.75" hidden="1" customHeight="1" outlineLevel="1">
      <c r="A46" s="8"/>
      <c r="B46" s="8"/>
      <c r="C46" s="11"/>
      <c r="D46" s="8"/>
      <c r="E46" s="8"/>
      <c r="F46" s="8"/>
      <c r="G46" s="8"/>
      <c r="H46" s="9"/>
      <c r="I46" s="9"/>
      <c r="J46" s="9"/>
      <c r="K46" s="9">
        <f>I46-J46</f>
        <v>0</v>
      </c>
      <c r="L46" s="10"/>
      <c r="M46" s="9"/>
      <c r="N46" s="11"/>
      <c r="O46" s="11"/>
      <c r="P46" s="11"/>
      <c r="Q46" s="11"/>
      <c r="R46" s="12"/>
    </row>
    <row r="47" spans="1:19" ht="12.75" hidden="1" customHeight="1" outlineLevel="1">
      <c r="A47" s="90" t="s">
        <v>40</v>
      </c>
      <c r="B47" s="90"/>
      <c r="C47" s="90"/>
      <c r="D47" s="90"/>
      <c r="E47" s="90"/>
      <c r="F47" s="90"/>
      <c r="G47" s="90"/>
      <c r="H47" s="13">
        <f>SUM(H45:H46)</f>
        <v>0</v>
      </c>
      <c r="I47" s="13">
        <f>SUM(I45:I46)</f>
        <v>0</v>
      </c>
      <c r="J47" s="13">
        <f>SUM(J45:J46)</f>
        <v>0</v>
      </c>
      <c r="K47" s="13">
        <f>I47-J47</f>
        <v>0</v>
      </c>
      <c r="L47" s="14">
        <f>SUM(L45:L46)</f>
        <v>0</v>
      </c>
      <c r="M47" s="13">
        <f>SUM(M45:M46)</f>
        <v>0</v>
      </c>
      <c r="N47" s="13">
        <f>SUM(N45:N46)</f>
        <v>0</v>
      </c>
      <c r="O47" s="13">
        <f>SUM(O45:O46)</f>
        <v>0</v>
      </c>
      <c r="P47" s="13">
        <f>SUM(P45:P46)</f>
        <v>0</v>
      </c>
      <c r="Q47" s="13"/>
      <c r="R47" s="16"/>
    </row>
    <row r="48" spans="1:19" ht="12.75" customHeight="1" collapsed="1">
      <c r="A48" s="7"/>
      <c r="B48" s="7"/>
      <c r="C48" s="18"/>
      <c r="D48" s="7"/>
      <c r="E48" s="7"/>
      <c r="F48" s="7"/>
      <c r="G48" s="7"/>
      <c r="H48" s="17"/>
      <c r="I48" s="17"/>
      <c r="J48" s="17"/>
      <c r="K48" s="17"/>
      <c r="L48" s="14"/>
      <c r="M48" s="17"/>
      <c r="N48" s="18"/>
      <c r="O48" s="18"/>
      <c r="P48" s="18"/>
      <c r="Q48" s="18"/>
      <c r="R48" s="19"/>
    </row>
    <row r="49" spans="1:19" ht="12.75" customHeight="1">
      <c r="A49" s="88" t="s">
        <v>41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</row>
    <row r="50" spans="1:19" ht="25.5" customHeight="1">
      <c r="A50" s="8">
        <v>1</v>
      </c>
      <c r="B50" s="8"/>
      <c r="C50" s="11"/>
      <c r="D50" s="8" t="s">
        <v>42</v>
      </c>
      <c r="E50" s="8">
        <v>2011</v>
      </c>
      <c r="F50" s="8" t="s">
        <v>43</v>
      </c>
      <c r="G50" s="8" t="s">
        <v>44</v>
      </c>
      <c r="H50" s="9">
        <v>21135</v>
      </c>
      <c r="I50" s="9">
        <v>21135</v>
      </c>
      <c r="J50" s="9">
        <v>0</v>
      </c>
      <c r="K50" s="9">
        <f>I50-J50</f>
        <v>21135</v>
      </c>
      <c r="L50" s="27">
        <v>21135</v>
      </c>
      <c r="M50" s="9"/>
      <c r="N50" s="11"/>
      <c r="O50" s="11"/>
      <c r="P50" s="11"/>
      <c r="Q50" s="11" t="s">
        <v>45</v>
      </c>
      <c r="R50" s="12" t="s">
        <v>46</v>
      </c>
    </row>
    <row r="51" spans="1:19" ht="44.25" customHeight="1">
      <c r="A51" s="8">
        <v>2</v>
      </c>
      <c r="B51" s="8"/>
      <c r="C51" s="28" t="s">
        <v>232</v>
      </c>
      <c r="D51" s="8" t="s">
        <v>47</v>
      </c>
      <c r="E51" s="8">
        <v>2011</v>
      </c>
      <c r="F51" s="8" t="s">
        <v>43</v>
      </c>
      <c r="G51" s="8" t="s">
        <v>48</v>
      </c>
      <c r="H51" s="9">
        <v>29743</v>
      </c>
      <c r="I51" s="9">
        <v>29743</v>
      </c>
      <c r="J51" s="9">
        <v>0</v>
      </c>
      <c r="K51" s="9">
        <f>I51-J51</f>
        <v>29743</v>
      </c>
      <c r="L51" s="27"/>
      <c r="M51" s="9">
        <v>29743</v>
      </c>
      <c r="N51" s="11"/>
      <c r="O51" s="11"/>
      <c r="P51" s="11"/>
      <c r="Q51" s="11" t="s">
        <v>45</v>
      </c>
      <c r="R51" s="12" t="s">
        <v>46</v>
      </c>
    </row>
    <row r="52" spans="1:19" s="3" customFormat="1" ht="63.75" customHeight="1">
      <c r="A52" s="75">
        <v>3</v>
      </c>
      <c r="B52" s="75"/>
      <c r="C52" s="11"/>
      <c r="D52" s="75" t="s">
        <v>49</v>
      </c>
      <c r="E52" s="75">
        <v>2017</v>
      </c>
      <c r="F52" s="75" t="s">
        <v>27</v>
      </c>
      <c r="G52" s="75" t="s">
        <v>50</v>
      </c>
      <c r="H52" s="9">
        <v>16000</v>
      </c>
      <c r="I52" s="9">
        <v>16000</v>
      </c>
      <c r="J52" s="9">
        <v>0</v>
      </c>
      <c r="K52" s="9">
        <v>16000</v>
      </c>
      <c r="L52" s="27">
        <v>16000</v>
      </c>
      <c r="M52" s="9">
        <v>0</v>
      </c>
      <c r="N52" s="11"/>
      <c r="O52" s="11"/>
      <c r="P52" s="11"/>
      <c r="Q52" s="11" t="s">
        <v>45</v>
      </c>
      <c r="R52" s="12" t="s">
        <v>51</v>
      </c>
    </row>
    <row r="53" spans="1:19" s="3" customFormat="1" ht="45" customHeight="1">
      <c r="A53" s="75">
        <v>4</v>
      </c>
      <c r="B53" s="75"/>
      <c r="C53" s="21" t="s">
        <v>233</v>
      </c>
      <c r="D53" s="75" t="s">
        <v>52</v>
      </c>
      <c r="E53" s="75">
        <v>2017</v>
      </c>
      <c r="F53" s="75" t="s">
        <v>27</v>
      </c>
      <c r="G53" s="75" t="s">
        <v>53</v>
      </c>
      <c r="H53" s="9">
        <v>55000</v>
      </c>
      <c r="I53" s="9">
        <v>55000</v>
      </c>
      <c r="J53" s="9">
        <v>0</v>
      </c>
      <c r="K53" s="9">
        <v>55000</v>
      </c>
      <c r="L53" s="27"/>
      <c r="M53" s="9">
        <v>5000</v>
      </c>
      <c r="N53" s="11">
        <v>50000</v>
      </c>
      <c r="O53" s="11"/>
      <c r="P53" s="11"/>
      <c r="Q53" s="11" t="s">
        <v>45</v>
      </c>
      <c r="R53" s="12" t="s">
        <v>51</v>
      </c>
    </row>
    <row r="54" spans="1:19" ht="12.75" customHeight="1">
      <c r="A54" s="90" t="s">
        <v>54</v>
      </c>
      <c r="B54" s="90"/>
      <c r="C54" s="90"/>
      <c r="D54" s="90"/>
      <c r="E54" s="90"/>
      <c r="F54" s="90"/>
      <c r="G54" s="90"/>
      <c r="H54" s="13">
        <f>SUM(H50:H53)</f>
        <v>121878</v>
      </c>
      <c r="I54" s="13">
        <f>SUM(I50:I53)</f>
        <v>121878</v>
      </c>
      <c r="J54" s="13">
        <f>SUM(J50:J53)</f>
        <v>0</v>
      </c>
      <c r="K54" s="13">
        <f>SUM(K50:K53)</f>
        <v>121878</v>
      </c>
      <c r="L54" s="14">
        <f>SUM(L50:L53)</f>
        <v>37135</v>
      </c>
      <c r="M54" s="13">
        <f>SUM(M51:M53)</f>
        <v>34743</v>
      </c>
      <c r="N54" s="13">
        <f>SUM(N50:N53)</f>
        <v>50000</v>
      </c>
      <c r="O54" s="13">
        <f>SUM(O50:O53)</f>
        <v>0</v>
      </c>
      <c r="P54" s="13">
        <f>SUM(P50:P53)</f>
        <v>0</v>
      </c>
      <c r="Q54" s="13"/>
      <c r="R54" s="16"/>
      <c r="S54" s="22"/>
    </row>
    <row r="55" spans="1:19" ht="12.75" customHeight="1">
      <c r="A55" s="7"/>
      <c r="B55" s="7"/>
      <c r="C55" s="18"/>
      <c r="D55" s="7"/>
      <c r="E55" s="7"/>
      <c r="F55" s="7"/>
      <c r="G55" s="7"/>
      <c r="H55" s="17"/>
      <c r="I55" s="17"/>
      <c r="J55" s="17"/>
      <c r="K55" s="17"/>
      <c r="L55" s="14"/>
      <c r="M55" s="17"/>
      <c r="N55" s="18"/>
      <c r="O55" s="18"/>
      <c r="P55" s="18"/>
      <c r="Q55" s="18"/>
      <c r="R55" s="19"/>
    </row>
    <row r="56" spans="1:19" ht="12.75" hidden="1" customHeight="1" outlineLevel="1">
      <c r="A56" s="88" t="s">
        <v>55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</row>
    <row r="57" spans="1:19" ht="12.75" hidden="1" customHeight="1" outlineLevel="1">
      <c r="A57" s="8"/>
      <c r="B57" s="8"/>
      <c r="C57" s="11"/>
      <c r="D57" s="8"/>
      <c r="E57" s="8"/>
      <c r="F57" s="8"/>
      <c r="G57" s="8"/>
      <c r="H57" s="9"/>
      <c r="I57" s="9"/>
      <c r="J57" s="9"/>
      <c r="K57" s="9"/>
      <c r="L57" s="10"/>
      <c r="M57" s="9"/>
      <c r="N57" s="11"/>
      <c r="O57" s="11"/>
      <c r="P57" s="11"/>
      <c r="Q57" s="11"/>
      <c r="R57" s="12"/>
    </row>
    <row r="58" spans="1:19" ht="12.75" hidden="1" customHeight="1" outlineLevel="1">
      <c r="A58" s="8"/>
      <c r="B58" s="8"/>
      <c r="C58" s="11"/>
      <c r="D58" s="8"/>
      <c r="E58" s="8"/>
      <c r="F58" s="8"/>
      <c r="G58" s="8"/>
      <c r="H58" s="9"/>
      <c r="I58" s="9"/>
      <c r="J58" s="9"/>
      <c r="K58" s="9"/>
      <c r="L58" s="10"/>
      <c r="M58" s="9"/>
      <c r="N58" s="11"/>
      <c r="O58" s="11"/>
      <c r="P58" s="11"/>
      <c r="Q58" s="11"/>
      <c r="R58" s="12"/>
    </row>
    <row r="59" spans="1:19" ht="12.75" hidden="1" customHeight="1" outlineLevel="1">
      <c r="A59" s="90" t="s">
        <v>56</v>
      </c>
      <c r="B59" s="90"/>
      <c r="C59" s="90"/>
      <c r="D59" s="90"/>
      <c r="E59" s="90"/>
      <c r="F59" s="90"/>
      <c r="G59" s="90"/>
      <c r="H59" s="13">
        <f>SUM(H57:H58)</f>
        <v>0</v>
      </c>
      <c r="I59" s="13">
        <f>SUM(I57:I58)</f>
        <v>0</v>
      </c>
      <c r="J59" s="13">
        <f>SUM(J57:J58)</f>
        <v>0</v>
      </c>
      <c r="K59" s="13">
        <f>I59-J59</f>
        <v>0</v>
      </c>
      <c r="L59" s="14">
        <f>SUM(L57:L58)</f>
        <v>0</v>
      </c>
      <c r="M59" s="13">
        <f>SUM(M57:M58)</f>
        <v>0</v>
      </c>
      <c r="N59" s="13">
        <f>SUM(N57:N58)</f>
        <v>0</v>
      </c>
      <c r="O59" s="13">
        <f>SUM(O57:O58)</f>
        <v>0</v>
      </c>
      <c r="P59" s="13">
        <f>SUM(P57:P58)</f>
        <v>0</v>
      </c>
      <c r="Q59" s="13"/>
      <c r="R59" s="16"/>
    </row>
    <row r="60" spans="1:19" ht="12.75" hidden="1" customHeight="1" outlineLevel="1">
      <c r="A60" s="7"/>
      <c r="B60" s="7"/>
      <c r="C60" s="18"/>
      <c r="D60" s="7"/>
      <c r="E60" s="7"/>
      <c r="F60" s="7"/>
      <c r="G60" s="7"/>
      <c r="H60" s="17"/>
      <c r="I60" s="17"/>
      <c r="J60" s="17"/>
      <c r="K60" s="17"/>
      <c r="L60" s="14"/>
      <c r="M60" s="17"/>
      <c r="N60" s="18"/>
      <c r="O60" s="18"/>
      <c r="P60" s="18"/>
      <c r="Q60" s="18"/>
      <c r="R60" s="19"/>
    </row>
    <row r="61" spans="1:19" ht="12.75" hidden="1" customHeight="1" outlineLevel="1">
      <c r="A61" s="91" t="s">
        <v>57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</row>
    <row r="62" spans="1:19" ht="12.75" hidden="1" customHeight="1" outlineLevel="1">
      <c r="A62" s="96" t="s">
        <v>58</v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</row>
    <row r="63" spans="1:19" ht="12.75" hidden="1" customHeight="1" outlineLevel="1">
      <c r="A63" s="88" t="s">
        <v>59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</row>
    <row r="64" spans="1:19" ht="12.75" hidden="1" customHeight="1" outlineLevel="2">
      <c r="A64" s="8"/>
      <c r="B64" s="8"/>
      <c r="C64" s="11"/>
      <c r="D64" s="8"/>
      <c r="E64" s="8"/>
      <c r="F64" s="8"/>
      <c r="G64" s="8"/>
      <c r="H64" s="9"/>
      <c r="I64" s="9"/>
      <c r="J64" s="9"/>
      <c r="K64" s="9">
        <f>I64-J64</f>
        <v>0</v>
      </c>
      <c r="L64" s="10"/>
      <c r="M64" s="9"/>
      <c r="N64" s="11"/>
      <c r="O64" s="11"/>
      <c r="P64" s="11"/>
      <c r="Q64" s="11"/>
      <c r="R64" s="12"/>
    </row>
    <row r="65" spans="1:18" ht="12.75" hidden="1" customHeight="1" outlineLevel="2">
      <c r="A65" s="8"/>
      <c r="B65" s="8"/>
      <c r="C65" s="11"/>
      <c r="D65" s="8"/>
      <c r="E65" s="8"/>
      <c r="F65" s="8"/>
      <c r="G65" s="8"/>
      <c r="H65" s="9"/>
      <c r="I65" s="9"/>
      <c r="J65" s="9"/>
      <c r="K65" s="9">
        <f>I65-J65</f>
        <v>0</v>
      </c>
      <c r="L65" s="10"/>
      <c r="M65" s="9"/>
      <c r="N65" s="11"/>
      <c r="O65" s="11"/>
      <c r="P65" s="11"/>
      <c r="Q65" s="11"/>
      <c r="R65" s="12"/>
    </row>
    <row r="66" spans="1:18" ht="12.75" hidden="1" customHeight="1" outlineLevel="2">
      <c r="A66" s="8"/>
      <c r="B66" s="8"/>
      <c r="C66" s="11"/>
      <c r="D66" s="8"/>
      <c r="E66" s="8"/>
      <c r="F66" s="8"/>
      <c r="G66" s="8"/>
      <c r="H66" s="9"/>
      <c r="I66" s="9"/>
      <c r="J66" s="9"/>
      <c r="K66" s="9">
        <f>I66-J66</f>
        <v>0</v>
      </c>
      <c r="L66" s="10"/>
      <c r="M66" s="9"/>
      <c r="N66" s="11"/>
      <c r="O66" s="11"/>
      <c r="P66" s="11"/>
      <c r="Q66" s="11"/>
      <c r="R66" s="12"/>
    </row>
    <row r="67" spans="1:18" ht="12.75" hidden="1" customHeight="1" outlineLevel="1" collapsed="1">
      <c r="A67" s="90" t="s">
        <v>60</v>
      </c>
      <c r="B67" s="90"/>
      <c r="C67" s="90"/>
      <c r="D67" s="90"/>
      <c r="E67" s="90"/>
      <c r="F67" s="90"/>
      <c r="G67" s="90"/>
      <c r="H67" s="13">
        <f>SUM(H64:H66)</f>
        <v>0</v>
      </c>
      <c r="I67" s="13">
        <f>SUM(I64:I66)</f>
        <v>0</v>
      </c>
      <c r="J67" s="13">
        <f>SUM(J64:J66)</f>
        <v>0</v>
      </c>
      <c r="K67" s="13">
        <f>I67-J67</f>
        <v>0</v>
      </c>
      <c r="L67" s="14">
        <f>SUM(L64:L66)</f>
        <v>0</v>
      </c>
      <c r="M67" s="13">
        <f>SUM(M64:M66)</f>
        <v>0</v>
      </c>
      <c r="N67" s="13">
        <f>SUM(N64:N66)</f>
        <v>0</v>
      </c>
      <c r="O67" s="13">
        <f>SUM(O64:O66)</f>
        <v>0</v>
      </c>
      <c r="P67" s="13">
        <f>SUM(P64:P66)</f>
        <v>0</v>
      </c>
      <c r="Q67" s="13"/>
      <c r="R67" s="16"/>
    </row>
    <row r="68" spans="1:18" ht="12.75" hidden="1" customHeight="1" outlineLevel="1">
      <c r="A68" s="7"/>
      <c r="B68" s="7"/>
      <c r="C68" s="18"/>
      <c r="D68" s="7"/>
      <c r="E68" s="7"/>
      <c r="F68" s="7"/>
      <c r="G68" s="7"/>
      <c r="H68" s="17"/>
      <c r="I68" s="17"/>
      <c r="J68" s="17"/>
      <c r="K68" s="17"/>
      <c r="L68" s="14"/>
      <c r="M68" s="17"/>
      <c r="N68" s="18"/>
      <c r="O68" s="18"/>
      <c r="P68" s="18"/>
      <c r="Q68" s="18"/>
      <c r="R68" s="19"/>
    </row>
    <row r="69" spans="1:18" ht="12.75" hidden="1" customHeight="1" outlineLevel="1">
      <c r="A69" s="88" t="s">
        <v>61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</row>
    <row r="70" spans="1:18" ht="12.75" hidden="1" customHeight="1" outlineLevel="2">
      <c r="A70" s="8"/>
      <c r="B70" s="8"/>
      <c r="C70" s="11"/>
      <c r="D70" s="8"/>
      <c r="E70" s="8"/>
      <c r="F70" s="8"/>
      <c r="G70" s="8"/>
      <c r="H70" s="9"/>
      <c r="I70" s="9"/>
      <c r="J70" s="9"/>
      <c r="K70" s="9">
        <f>I70-J70</f>
        <v>0</v>
      </c>
      <c r="L70" s="10"/>
      <c r="M70" s="9"/>
      <c r="N70" s="11"/>
      <c r="O70" s="11"/>
      <c r="P70" s="11"/>
      <c r="Q70" s="11"/>
      <c r="R70" s="12"/>
    </row>
    <row r="71" spans="1:18" ht="12.75" hidden="1" customHeight="1" outlineLevel="2">
      <c r="A71" s="8"/>
      <c r="B71" s="8"/>
      <c r="C71" s="11"/>
      <c r="D71" s="8"/>
      <c r="E71" s="8"/>
      <c r="F71" s="8"/>
      <c r="G71" s="8"/>
      <c r="H71" s="9"/>
      <c r="I71" s="9"/>
      <c r="J71" s="9"/>
      <c r="K71" s="9">
        <f>I71-J71</f>
        <v>0</v>
      </c>
      <c r="L71" s="10"/>
      <c r="M71" s="9"/>
      <c r="N71" s="11"/>
      <c r="O71" s="11"/>
      <c r="P71" s="11"/>
      <c r="Q71" s="11"/>
      <c r="R71" s="12"/>
    </row>
    <row r="72" spans="1:18" ht="12.75" hidden="1" customHeight="1" outlineLevel="2">
      <c r="A72" s="8"/>
      <c r="B72" s="8"/>
      <c r="C72" s="11"/>
      <c r="D72" s="8"/>
      <c r="E72" s="8"/>
      <c r="F72" s="8"/>
      <c r="G72" s="8"/>
      <c r="H72" s="9"/>
      <c r="I72" s="9"/>
      <c r="J72" s="9"/>
      <c r="K72" s="9">
        <f>I72-J72</f>
        <v>0</v>
      </c>
      <c r="L72" s="10"/>
      <c r="M72" s="9"/>
      <c r="N72" s="11"/>
      <c r="O72" s="11"/>
      <c r="P72" s="11"/>
      <c r="Q72" s="11"/>
      <c r="R72" s="12"/>
    </row>
    <row r="73" spans="1:18" ht="12.75" hidden="1" customHeight="1" outlineLevel="1" collapsed="1">
      <c r="A73" s="90" t="s">
        <v>62</v>
      </c>
      <c r="B73" s="90"/>
      <c r="C73" s="90"/>
      <c r="D73" s="90"/>
      <c r="E73" s="90"/>
      <c r="F73" s="90"/>
      <c r="G73" s="90"/>
      <c r="H73" s="13">
        <f>SUM(H70:H72)</f>
        <v>0</v>
      </c>
      <c r="I73" s="13">
        <f>SUM(I70:I72)</f>
        <v>0</v>
      </c>
      <c r="J73" s="13">
        <f>SUM(J70:J72)</f>
        <v>0</v>
      </c>
      <c r="K73" s="13">
        <f>I73-J73</f>
        <v>0</v>
      </c>
      <c r="L73" s="14">
        <f>SUM(L70:L72)</f>
        <v>0</v>
      </c>
      <c r="M73" s="13">
        <f>SUM(M70:M72)</f>
        <v>0</v>
      </c>
      <c r="N73" s="13">
        <f>SUM(N70:N72)</f>
        <v>0</v>
      </c>
      <c r="O73" s="13">
        <f>SUM(O70:O72)</f>
        <v>0</v>
      </c>
      <c r="P73" s="13">
        <f>SUM(P70:P72)</f>
        <v>0</v>
      </c>
      <c r="Q73" s="13"/>
      <c r="R73" s="16"/>
    </row>
    <row r="74" spans="1:18" ht="12.75" hidden="1" customHeight="1" outlineLevel="1">
      <c r="A74" s="7"/>
      <c r="B74" s="7"/>
      <c r="C74" s="18"/>
      <c r="D74" s="7"/>
      <c r="E74" s="7"/>
      <c r="F74" s="7"/>
      <c r="G74" s="7"/>
      <c r="H74" s="17"/>
      <c r="I74" s="17"/>
      <c r="J74" s="17"/>
      <c r="K74" s="17"/>
      <c r="L74" s="14"/>
      <c r="M74" s="17"/>
      <c r="N74" s="18"/>
      <c r="O74" s="18"/>
      <c r="P74" s="18"/>
      <c r="Q74" s="18"/>
      <c r="R74" s="19"/>
    </row>
    <row r="75" spans="1:18" ht="12.75" hidden="1" customHeight="1" outlineLevel="1">
      <c r="A75" s="88" t="s">
        <v>63</v>
      </c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</row>
    <row r="76" spans="1:18" ht="12.75" hidden="1" customHeight="1" outlineLevel="2">
      <c r="A76" s="8"/>
      <c r="B76" s="8"/>
      <c r="C76" s="11"/>
      <c r="D76" s="8"/>
      <c r="E76" s="8"/>
      <c r="F76" s="8"/>
      <c r="G76" s="8"/>
      <c r="H76" s="9"/>
      <c r="I76" s="9"/>
      <c r="J76" s="9"/>
      <c r="K76" s="9">
        <f>I76-J76</f>
        <v>0</v>
      </c>
      <c r="L76" s="10"/>
      <c r="M76" s="9"/>
      <c r="N76" s="11"/>
      <c r="O76" s="11"/>
      <c r="P76" s="11"/>
      <c r="Q76" s="11"/>
      <c r="R76" s="12"/>
    </row>
    <row r="77" spans="1:18" ht="12.75" hidden="1" customHeight="1" outlineLevel="2">
      <c r="A77" s="8"/>
      <c r="B77" s="8"/>
      <c r="C77" s="11"/>
      <c r="D77" s="8"/>
      <c r="E77" s="8"/>
      <c r="F77" s="8"/>
      <c r="G77" s="8"/>
      <c r="H77" s="9"/>
      <c r="I77" s="9"/>
      <c r="J77" s="9"/>
      <c r="K77" s="9">
        <f>I77-J77</f>
        <v>0</v>
      </c>
      <c r="L77" s="10"/>
      <c r="M77" s="9"/>
      <c r="N77" s="11"/>
      <c r="O77" s="11"/>
      <c r="P77" s="11"/>
      <c r="Q77" s="11"/>
      <c r="R77" s="12"/>
    </row>
    <row r="78" spans="1:18" ht="12.75" hidden="1" customHeight="1" outlineLevel="2">
      <c r="A78" s="8"/>
      <c r="B78" s="8"/>
      <c r="C78" s="11"/>
      <c r="D78" s="8"/>
      <c r="E78" s="8"/>
      <c r="F78" s="8"/>
      <c r="G78" s="8"/>
      <c r="H78" s="9"/>
      <c r="I78" s="9"/>
      <c r="J78" s="9"/>
      <c r="K78" s="9">
        <f>I78-J78</f>
        <v>0</v>
      </c>
      <c r="L78" s="10"/>
      <c r="M78" s="9"/>
      <c r="N78" s="11"/>
      <c r="O78" s="11"/>
      <c r="P78" s="11"/>
      <c r="Q78" s="11"/>
      <c r="R78" s="12"/>
    </row>
    <row r="79" spans="1:18" ht="12.75" hidden="1" customHeight="1" outlineLevel="1" collapsed="1">
      <c r="A79" s="90" t="s">
        <v>64</v>
      </c>
      <c r="B79" s="90"/>
      <c r="C79" s="90"/>
      <c r="D79" s="90"/>
      <c r="E79" s="90"/>
      <c r="F79" s="90"/>
      <c r="G79" s="90"/>
      <c r="H79" s="13">
        <f>SUM(H76:H78)</f>
        <v>0</v>
      </c>
      <c r="I79" s="13">
        <f>SUM(I76:I78)</f>
        <v>0</v>
      </c>
      <c r="J79" s="13">
        <f>SUM(J76:J78)</f>
        <v>0</v>
      </c>
      <c r="K79" s="13">
        <f>I79-J79</f>
        <v>0</v>
      </c>
      <c r="L79" s="14">
        <f>SUM(L76:L78)</f>
        <v>0</v>
      </c>
      <c r="M79" s="13">
        <f>SUM(M76:M78)</f>
        <v>0</v>
      </c>
      <c r="N79" s="13">
        <f>SUM(N76:N78)</f>
        <v>0</v>
      </c>
      <c r="O79" s="13">
        <f>SUM(O76:O78)</f>
        <v>0</v>
      </c>
      <c r="P79" s="13">
        <f>SUM(P76:P78)</f>
        <v>0</v>
      </c>
      <c r="Q79" s="13"/>
      <c r="R79" s="16"/>
    </row>
    <row r="80" spans="1:18" ht="12.75" hidden="1" customHeight="1" outlineLevel="1">
      <c r="A80" s="7"/>
      <c r="B80" s="7"/>
      <c r="C80" s="18"/>
      <c r="D80" s="7"/>
      <c r="E80" s="7"/>
      <c r="F80" s="7"/>
      <c r="G80" s="7"/>
      <c r="H80" s="17"/>
      <c r="I80" s="17"/>
      <c r="J80" s="17"/>
      <c r="K80" s="17"/>
      <c r="L80" s="14"/>
      <c r="M80" s="17"/>
      <c r="N80" s="18"/>
      <c r="O80" s="18"/>
      <c r="P80" s="18"/>
      <c r="Q80" s="18"/>
      <c r="R80" s="19"/>
    </row>
    <row r="81" spans="1:18" ht="12.75" hidden="1" customHeight="1" outlineLevel="1">
      <c r="A81" s="88" t="s">
        <v>65</v>
      </c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</row>
    <row r="82" spans="1:18" ht="12.75" hidden="1" customHeight="1" outlineLevel="2">
      <c r="A82" s="8"/>
      <c r="B82" s="8"/>
      <c r="C82" s="11"/>
      <c r="D82" s="8"/>
      <c r="E82" s="8"/>
      <c r="F82" s="8"/>
      <c r="G82" s="8"/>
      <c r="H82" s="9"/>
      <c r="I82" s="9"/>
      <c r="J82" s="9"/>
      <c r="K82" s="9">
        <f>I82-J82</f>
        <v>0</v>
      </c>
      <c r="L82" s="10"/>
      <c r="M82" s="9"/>
      <c r="N82" s="11"/>
      <c r="O82" s="11"/>
      <c r="P82" s="11"/>
      <c r="Q82" s="11"/>
      <c r="R82" s="12"/>
    </row>
    <row r="83" spans="1:18" ht="12.75" hidden="1" customHeight="1" outlineLevel="2">
      <c r="A83" s="8"/>
      <c r="B83" s="8"/>
      <c r="C83" s="11"/>
      <c r="D83" s="8"/>
      <c r="E83" s="8"/>
      <c r="F83" s="8"/>
      <c r="G83" s="8"/>
      <c r="H83" s="9"/>
      <c r="I83" s="9"/>
      <c r="J83" s="9"/>
      <c r="K83" s="9">
        <f>I83-J83</f>
        <v>0</v>
      </c>
      <c r="L83" s="10"/>
      <c r="M83" s="9"/>
      <c r="N83" s="11"/>
      <c r="O83" s="11"/>
      <c r="P83" s="11"/>
      <c r="Q83" s="11"/>
      <c r="R83" s="12"/>
    </row>
    <row r="84" spans="1:18" ht="12.75" hidden="1" customHeight="1" outlineLevel="2">
      <c r="A84" s="8"/>
      <c r="B84" s="8"/>
      <c r="C84" s="11"/>
      <c r="D84" s="8"/>
      <c r="E84" s="8"/>
      <c r="F84" s="8"/>
      <c r="G84" s="8"/>
      <c r="H84" s="9"/>
      <c r="I84" s="9"/>
      <c r="J84" s="9"/>
      <c r="K84" s="9">
        <f>I84-J84</f>
        <v>0</v>
      </c>
      <c r="L84" s="10"/>
      <c r="M84" s="9"/>
      <c r="N84" s="11"/>
      <c r="O84" s="11"/>
      <c r="P84" s="11"/>
      <c r="Q84" s="11"/>
      <c r="R84" s="12"/>
    </row>
    <row r="85" spans="1:18" ht="12.75" hidden="1" customHeight="1" outlineLevel="1" collapsed="1">
      <c r="A85" s="90" t="s">
        <v>66</v>
      </c>
      <c r="B85" s="90"/>
      <c r="C85" s="90"/>
      <c r="D85" s="90"/>
      <c r="E85" s="90"/>
      <c r="F85" s="90"/>
      <c r="G85" s="90"/>
      <c r="H85" s="13">
        <f>SUM(H82:H84)</f>
        <v>0</v>
      </c>
      <c r="I85" s="13">
        <f>SUM(I82:I84)</f>
        <v>0</v>
      </c>
      <c r="J85" s="13">
        <f>SUM(J82:J84)</f>
        <v>0</v>
      </c>
      <c r="K85" s="13">
        <f>I85-J85</f>
        <v>0</v>
      </c>
      <c r="L85" s="14">
        <f>SUM(L82:L84)</f>
        <v>0</v>
      </c>
      <c r="M85" s="13">
        <f>SUM(M82:M84)</f>
        <v>0</v>
      </c>
      <c r="N85" s="13">
        <f>SUM(N82:N84)</f>
        <v>0</v>
      </c>
      <c r="O85" s="13">
        <f>SUM(O82:O84)</f>
        <v>0</v>
      </c>
      <c r="P85" s="13">
        <f>SUM(P82:P84)</f>
        <v>0</v>
      </c>
      <c r="Q85" s="13"/>
      <c r="R85" s="16"/>
    </row>
    <row r="86" spans="1:18" ht="12.75" hidden="1" customHeight="1" outlineLevel="1">
      <c r="A86" s="7"/>
      <c r="B86" s="7"/>
      <c r="C86" s="18"/>
      <c r="D86" s="7"/>
      <c r="E86" s="7"/>
      <c r="F86" s="7"/>
      <c r="G86" s="7"/>
      <c r="H86" s="17"/>
      <c r="I86" s="17"/>
      <c r="J86" s="17"/>
      <c r="K86" s="17"/>
      <c r="L86" s="14"/>
      <c r="M86" s="17"/>
      <c r="N86" s="18"/>
      <c r="O86" s="18"/>
      <c r="P86" s="18"/>
      <c r="Q86" s="18"/>
      <c r="R86" s="19"/>
    </row>
    <row r="87" spans="1:18" ht="12.75" hidden="1" customHeight="1" outlineLevel="1">
      <c r="A87" s="91" t="s">
        <v>67</v>
      </c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</row>
    <row r="88" spans="1:18" ht="12.75" hidden="1" customHeight="1" outlineLevel="1">
      <c r="A88" s="96" t="s">
        <v>68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 ht="12.75" hidden="1" customHeight="1" outlineLevel="1">
      <c r="A89" s="88" t="s">
        <v>69</v>
      </c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</row>
    <row r="90" spans="1:18" ht="12.75" hidden="1" customHeight="1" outlineLevel="2">
      <c r="A90" s="8"/>
      <c r="B90" s="8"/>
      <c r="C90" s="11"/>
      <c r="D90" s="8"/>
      <c r="E90" s="8"/>
      <c r="F90" s="8"/>
      <c r="G90" s="8"/>
      <c r="H90" s="9"/>
      <c r="I90" s="9"/>
      <c r="J90" s="9"/>
      <c r="K90" s="9">
        <f>I90-J90</f>
        <v>0</v>
      </c>
      <c r="L90" s="10"/>
      <c r="M90" s="9"/>
      <c r="N90" s="11"/>
      <c r="O90" s="11"/>
      <c r="P90" s="11"/>
      <c r="Q90" s="11"/>
      <c r="R90" s="12"/>
    </row>
    <row r="91" spans="1:18" ht="12.75" hidden="1" customHeight="1" outlineLevel="2">
      <c r="A91" s="8"/>
      <c r="B91" s="8"/>
      <c r="C91" s="11"/>
      <c r="D91" s="8"/>
      <c r="E91" s="8"/>
      <c r="F91" s="8"/>
      <c r="G91" s="8"/>
      <c r="H91" s="9"/>
      <c r="I91" s="9"/>
      <c r="J91" s="9"/>
      <c r="K91" s="9">
        <f>I91-J91</f>
        <v>0</v>
      </c>
      <c r="L91" s="10"/>
      <c r="M91" s="9"/>
      <c r="N91" s="11"/>
      <c r="O91" s="11"/>
      <c r="P91" s="11"/>
      <c r="Q91" s="11"/>
      <c r="R91" s="12"/>
    </row>
    <row r="92" spans="1:18" ht="12.75" hidden="1" customHeight="1" outlineLevel="2">
      <c r="A92" s="8"/>
      <c r="B92" s="8"/>
      <c r="C92" s="11"/>
      <c r="D92" s="8"/>
      <c r="E92" s="8"/>
      <c r="F92" s="8"/>
      <c r="G92" s="8"/>
      <c r="H92" s="9"/>
      <c r="I92" s="9"/>
      <c r="J92" s="9"/>
      <c r="K92" s="9">
        <f>I92-J92</f>
        <v>0</v>
      </c>
      <c r="L92" s="10"/>
      <c r="M92" s="9"/>
      <c r="N92" s="11"/>
      <c r="O92" s="11"/>
      <c r="P92" s="11"/>
      <c r="Q92" s="11"/>
      <c r="R92" s="12"/>
    </row>
    <row r="93" spans="1:18" ht="12.75" hidden="1" customHeight="1" outlineLevel="1" collapsed="1">
      <c r="A93" s="90" t="s">
        <v>70</v>
      </c>
      <c r="B93" s="90"/>
      <c r="C93" s="90"/>
      <c r="D93" s="90"/>
      <c r="E93" s="90"/>
      <c r="F93" s="90"/>
      <c r="G93" s="90"/>
      <c r="H93" s="13">
        <f>SUM(H90:H92)</f>
        <v>0</v>
      </c>
      <c r="I93" s="13">
        <f>SUM(I90:I92)</f>
        <v>0</v>
      </c>
      <c r="J93" s="13">
        <f>SUM(J90:J92)</f>
        <v>0</v>
      </c>
      <c r="K93" s="13">
        <f>I93-J93</f>
        <v>0</v>
      </c>
      <c r="L93" s="14">
        <f>SUM(L90:L92)</f>
        <v>0</v>
      </c>
      <c r="M93" s="13">
        <f>SUM(M90:M92)</f>
        <v>0</v>
      </c>
      <c r="N93" s="13">
        <f>SUM(N90:N92)</f>
        <v>0</v>
      </c>
      <c r="O93" s="13">
        <f>SUM(O90:O92)</f>
        <v>0</v>
      </c>
      <c r="P93" s="13">
        <f>SUM(P90:P92)</f>
        <v>0</v>
      </c>
      <c r="Q93" s="13"/>
      <c r="R93" s="16"/>
    </row>
    <row r="94" spans="1:18" ht="12.75" hidden="1" customHeight="1" outlineLevel="1">
      <c r="A94" s="7"/>
      <c r="B94" s="7"/>
      <c r="C94" s="18"/>
      <c r="D94" s="7"/>
      <c r="E94" s="7"/>
      <c r="F94" s="7"/>
      <c r="G94" s="7"/>
      <c r="H94" s="17"/>
      <c r="I94" s="17"/>
      <c r="J94" s="17"/>
      <c r="K94" s="17"/>
      <c r="L94" s="14"/>
      <c r="M94" s="17"/>
      <c r="N94" s="18"/>
      <c r="O94" s="18"/>
      <c r="P94" s="18"/>
      <c r="Q94" s="18"/>
      <c r="R94" s="19"/>
    </row>
    <row r="95" spans="1:18" ht="12.75" hidden="1" customHeight="1" outlineLevel="1">
      <c r="A95" s="88" t="s">
        <v>71</v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 ht="12.75" hidden="1" customHeight="1" outlineLevel="2">
      <c r="A96" s="8"/>
      <c r="B96" s="8"/>
      <c r="C96" s="11"/>
      <c r="D96" s="8"/>
      <c r="E96" s="8"/>
      <c r="F96" s="8"/>
      <c r="G96" s="8"/>
      <c r="H96" s="9"/>
      <c r="I96" s="9"/>
      <c r="J96" s="9"/>
      <c r="K96" s="9">
        <f>I96-J96</f>
        <v>0</v>
      </c>
      <c r="L96" s="10"/>
      <c r="M96" s="9"/>
      <c r="N96" s="11"/>
      <c r="O96" s="11"/>
      <c r="P96" s="11"/>
      <c r="Q96" s="11"/>
      <c r="R96" s="12"/>
    </row>
    <row r="97" spans="1:18" ht="12.75" hidden="1" customHeight="1" outlineLevel="2">
      <c r="A97" s="8"/>
      <c r="B97" s="8"/>
      <c r="C97" s="11"/>
      <c r="D97" s="8"/>
      <c r="E97" s="8"/>
      <c r="F97" s="8"/>
      <c r="G97" s="8"/>
      <c r="H97" s="9"/>
      <c r="I97" s="9"/>
      <c r="J97" s="9"/>
      <c r="K97" s="9">
        <f>I97-J97</f>
        <v>0</v>
      </c>
      <c r="L97" s="10"/>
      <c r="M97" s="9"/>
      <c r="N97" s="11"/>
      <c r="O97" s="11"/>
      <c r="P97" s="11"/>
      <c r="Q97" s="11"/>
      <c r="R97" s="12"/>
    </row>
    <row r="98" spans="1:18" ht="12.75" hidden="1" customHeight="1" outlineLevel="2">
      <c r="A98" s="8"/>
      <c r="B98" s="8"/>
      <c r="C98" s="11"/>
      <c r="D98" s="8"/>
      <c r="E98" s="8"/>
      <c r="F98" s="8"/>
      <c r="G98" s="8"/>
      <c r="H98" s="9"/>
      <c r="I98" s="9"/>
      <c r="J98" s="9"/>
      <c r="K98" s="9">
        <f>I98-J98</f>
        <v>0</v>
      </c>
      <c r="L98" s="10"/>
      <c r="M98" s="9"/>
      <c r="N98" s="11"/>
      <c r="O98" s="11"/>
      <c r="P98" s="11"/>
      <c r="Q98" s="11"/>
      <c r="R98" s="12"/>
    </row>
    <row r="99" spans="1:18" ht="12.75" hidden="1" customHeight="1" outlineLevel="1" collapsed="1">
      <c r="A99" s="90" t="s">
        <v>72</v>
      </c>
      <c r="B99" s="90"/>
      <c r="C99" s="90"/>
      <c r="D99" s="90"/>
      <c r="E99" s="90"/>
      <c r="F99" s="90"/>
      <c r="G99" s="90"/>
      <c r="H99" s="13">
        <f>SUM(H96:H98)</f>
        <v>0</v>
      </c>
      <c r="I99" s="13">
        <f>SUM(I96:I98)</f>
        <v>0</v>
      </c>
      <c r="J99" s="13">
        <f>SUM(J96:J98)</f>
        <v>0</v>
      </c>
      <c r="K99" s="13">
        <f>I99-J99</f>
        <v>0</v>
      </c>
      <c r="L99" s="14">
        <f>SUM(L96:L98)</f>
        <v>0</v>
      </c>
      <c r="M99" s="13">
        <f>SUM(M96:M98)</f>
        <v>0</v>
      </c>
      <c r="N99" s="13">
        <f>SUM(N96:N98)</f>
        <v>0</v>
      </c>
      <c r="O99" s="13">
        <f>SUM(O96:O98)</f>
        <v>0</v>
      </c>
      <c r="P99" s="13">
        <f>SUM(P96:P98)</f>
        <v>0</v>
      </c>
      <c r="Q99" s="13"/>
      <c r="R99" s="16"/>
    </row>
    <row r="100" spans="1:18" ht="12.75" hidden="1" customHeight="1" outlineLevel="1">
      <c r="A100" s="7"/>
      <c r="B100" s="7"/>
      <c r="C100" s="18"/>
      <c r="D100" s="7"/>
      <c r="E100" s="7"/>
      <c r="F100" s="7"/>
      <c r="G100" s="7"/>
      <c r="H100" s="17"/>
      <c r="I100" s="17"/>
      <c r="J100" s="17"/>
      <c r="K100" s="17"/>
      <c r="L100" s="14"/>
      <c r="M100" s="17"/>
      <c r="N100" s="18"/>
      <c r="O100" s="18"/>
      <c r="P100" s="18"/>
      <c r="Q100" s="18"/>
      <c r="R100" s="19"/>
    </row>
    <row r="101" spans="1:18" ht="12.75" hidden="1" customHeight="1" outlineLevel="1">
      <c r="A101" s="88" t="s">
        <v>73</v>
      </c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</row>
    <row r="102" spans="1:18" ht="12.75" hidden="1" customHeight="1" outlineLevel="2">
      <c r="A102" s="8"/>
      <c r="B102" s="8"/>
      <c r="C102" s="11"/>
      <c r="D102" s="8"/>
      <c r="E102" s="8"/>
      <c r="F102" s="8"/>
      <c r="G102" s="8"/>
      <c r="H102" s="9"/>
      <c r="I102" s="9"/>
      <c r="J102" s="9"/>
      <c r="K102" s="9">
        <f>I102-J102</f>
        <v>0</v>
      </c>
      <c r="L102" s="10"/>
      <c r="M102" s="9"/>
      <c r="N102" s="11"/>
      <c r="O102" s="11"/>
      <c r="P102" s="11"/>
      <c r="Q102" s="11"/>
      <c r="R102" s="12"/>
    </row>
    <row r="103" spans="1:18" ht="12.75" hidden="1" customHeight="1" outlineLevel="2">
      <c r="A103" s="8"/>
      <c r="B103" s="8"/>
      <c r="C103" s="11"/>
      <c r="D103" s="8"/>
      <c r="E103" s="8"/>
      <c r="F103" s="8"/>
      <c r="G103" s="8"/>
      <c r="H103" s="9"/>
      <c r="I103" s="9"/>
      <c r="J103" s="9"/>
      <c r="K103" s="9">
        <f>I103-J103</f>
        <v>0</v>
      </c>
      <c r="L103" s="10"/>
      <c r="M103" s="9"/>
      <c r="N103" s="11"/>
      <c r="O103" s="11"/>
      <c r="P103" s="11"/>
      <c r="Q103" s="11"/>
      <c r="R103" s="12"/>
    </row>
    <row r="104" spans="1:18" ht="12.75" hidden="1" customHeight="1" outlineLevel="2">
      <c r="A104" s="8"/>
      <c r="B104" s="8"/>
      <c r="C104" s="11"/>
      <c r="D104" s="8"/>
      <c r="E104" s="8"/>
      <c r="F104" s="8"/>
      <c r="G104" s="8"/>
      <c r="H104" s="9"/>
      <c r="I104" s="9"/>
      <c r="J104" s="9"/>
      <c r="K104" s="9">
        <f>I104-J104</f>
        <v>0</v>
      </c>
      <c r="L104" s="10"/>
      <c r="M104" s="9"/>
      <c r="N104" s="11"/>
      <c r="O104" s="11"/>
      <c r="P104" s="11"/>
      <c r="Q104" s="11"/>
      <c r="R104" s="12"/>
    </row>
    <row r="105" spans="1:18" ht="12.75" hidden="1" customHeight="1" outlineLevel="1" collapsed="1">
      <c r="A105" s="90" t="s">
        <v>74</v>
      </c>
      <c r="B105" s="90"/>
      <c r="C105" s="90"/>
      <c r="D105" s="90"/>
      <c r="E105" s="90"/>
      <c r="F105" s="90"/>
      <c r="G105" s="90"/>
      <c r="H105" s="13">
        <f>SUM(H102:H104)</f>
        <v>0</v>
      </c>
      <c r="I105" s="13">
        <f>SUM(I102:I104)</f>
        <v>0</v>
      </c>
      <c r="J105" s="13">
        <f>SUM(J102:J104)</f>
        <v>0</v>
      </c>
      <c r="K105" s="13">
        <f>I105-J105</f>
        <v>0</v>
      </c>
      <c r="L105" s="14">
        <f>SUM(L102:L104)</f>
        <v>0</v>
      </c>
      <c r="M105" s="13">
        <f>SUM(M102:M104)</f>
        <v>0</v>
      </c>
      <c r="N105" s="13">
        <f>SUM(N102:N104)</f>
        <v>0</v>
      </c>
      <c r="O105" s="13">
        <f>SUM(O102:O104)</f>
        <v>0</v>
      </c>
      <c r="P105" s="13">
        <f>SUM(P102:P104)</f>
        <v>0</v>
      </c>
      <c r="Q105" s="13"/>
      <c r="R105" s="16"/>
    </row>
    <row r="106" spans="1:18" ht="12.75" customHeight="1" collapsed="1">
      <c r="A106" s="7"/>
      <c r="B106" s="7"/>
      <c r="C106" s="18"/>
      <c r="D106" s="7"/>
      <c r="E106" s="7"/>
      <c r="F106" s="7"/>
      <c r="G106" s="7"/>
      <c r="H106" s="17"/>
      <c r="I106" s="17"/>
      <c r="J106" s="17"/>
      <c r="K106" s="17"/>
      <c r="L106" s="14"/>
      <c r="M106" s="17"/>
      <c r="N106" s="18"/>
      <c r="O106" s="18"/>
      <c r="P106" s="18"/>
      <c r="Q106" s="18"/>
      <c r="R106" s="19"/>
    </row>
    <row r="107" spans="1:18" ht="12.75" customHeight="1">
      <c r="A107" s="91" t="s">
        <v>75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</row>
    <row r="108" spans="1:18" ht="12.75" customHeight="1">
      <c r="A108" s="96" t="s">
        <v>76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</row>
    <row r="109" spans="1:18" ht="12.75" customHeight="1">
      <c r="A109" s="88" t="s">
        <v>77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</row>
    <row r="110" spans="1:18" ht="32.25" customHeight="1">
      <c r="A110" s="8"/>
      <c r="B110" s="8"/>
      <c r="C110" s="11"/>
      <c r="D110" s="8"/>
      <c r="E110" s="8"/>
      <c r="F110" s="8"/>
      <c r="G110" s="8"/>
      <c r="H110" s="9"/>
      <c r="I110" s="9"/>
      <c r="J110" s="9"/>
      <c r="K110" s="9"/>
      <c r="L110" s="10"/>
      <c r="M110" s="9"/>
      <c r="N110" s="11"/>
      <c r="O110" s="11"/>
      <c r="P110" s="11"/>
      <c r="Q110" s="11"/>
      <c r="R110" s="12"/>
    </row>
    <row r="111" spans="1:18" ht="12.75" customHeight="1">
      <c r="A111" s="8"/>
      <c r="B111" s="8"/>
      <c r="C111" s="11"/>
      <c r="D111" s="8"/>
      <c r="E111" s="8"/>
      <c r="F111" s="8"/>
      <c r="G111" s="8"/>
      <c r="H111" s="9"/>
      <c r="I111" s="9"/>
      <c r="J111" s="9"/>
      <c r="K111" s="9"/>
      <c r="L111" s="10"/>
      <c r="M111" s="9"/>
      <c r="N111" s="11"/>
      <c r="O111" s="11"/>
      <c r="P111" s="11"/>
      <c r="Q111" s="11"/>
      <c r="R111" s="12"/>
    </row>
    <row r="112" spans="1:18" ht="12.75" customHeight="1">
      <c r="A112" s="8"/>
      <c r="B112" s="8"/>
      <c r="C112" s="11"/>
      <c r="D112" s="8"/>
      <c r="E112" s="8"/>
      <c r="F112" s="8"/>
      <c r="G112" s="8"/>
      <c r="H112" s="9"/>
      <c r="I112" s="9"/>
      <c r="J112" s="9"/>
      <c r="K112" s="9"/>
      <c r="L112" s="10"/>
      <c r="M112" s="9"/>
      <c r="N112" s="11"/>
      <c r="O112" s="11"/>
      <c r="P112" s="11"/>
      <c r="Q112" s="11"/>
      <c r="R112" s="12"/>
    </row>
    <row r="113" spans="1:20" ht="12.75" customHeight="1">
      <c r="A113" s="90" t="s">
        <v>78</v>
      </c>
      <c r="B113" s="90"/>
      <c r="C113" s="90"/>
      <c r="D113" s="90"/>
      <c r="E113" s="90"/>
      <c r="F113" s="90"/>
      <c r="G113" s="90"/>
      <c r="H113" s="13">
        <f>SUM(H110:H112)</f>
        <v>0</v>
      </c>
      <c r="I113" s="13">
        <f>SUM(I110:I112)</f>
        <v>0</v>
      </c>
      <c r="J113" s="13">
        <f>SUM(J110:J112)</f>
        <v>0</v>
      </c>
      <c r="K113" s="13">
        <f>I113-J113</f>
        <v>0</v>
      </c>
      <c r="L113" s="14">
        <f>SUM(L110:L112)</f>
        <v>0</v>
      </c>
      <c r="M113" s="13">
        <f>SUM(M110:M112)</f>
        <v>0</v>
      </c>
      <c r="N113" s="13">
        <f>SUM(N110:N112)</f>
        <v>0</v>
      </c>
      <c r="O113" s="13">
        <f>SUM(O110:O112)</f>
        <v>0</v>
      </c>
      <c r="P113" s="13">
        <f>SUM(P110:P112)</f>
        <v>0</v>
      </c>
      <c r="Q113" s="13"/>
      <c r="R113" s="16"/>
    </row>
    <row r="114" spans="1:20" ht="12.75" customHeight="1">
      <c r="A114" s="7"/>
      <c r="B114" s="7"/>
      <c r="C114" s="18"/>
      <c r="D114" s="7"/>
      <c r="E114" s="7"/>
      <c r="F114" s="7"/>
      <c r="G114" s="7"/>
      <c r="H114" s="17"/>
      <c r="I114" s="17"/>
      <c r="J114" s="17"/>
      <c r="K114" s="17"/>
      <c r="L114" s="14"/>
      <c r="M114" s="17"/>
      <c r="N114" s="18"/>
      <c r="O114" s="18"/>
      <c r="P114" s="18"/>
      <c r="Q114" s="18"/>
      <c r="R114" s="19"/>
    </row>
    <row r="115" spans="1:20" ht="12.75" hidden="1" customHeight="1" outlineLevel="1">
      <c r="A115" s="88" t="s">
        <v>79</v>
      </c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</row>
    <row r="116" spans="1:20" ht="12.75" hidden="1" customHeight="1" outlineLevel="2">
      <c r="A116" s="8"/>
      <c r="B116" s="8"/>
      <c r="C116" s="11"/>
      <c r="D116" s="8"/>
      <c r="E116" s="8"/>
      <c r="F116" s="8"/>
      <c r="G116" s="8"/>
      <c r="H116" s="9"/>
      <c r="I116" s="9"/>
      <c r="J116" s="9"/>
      <c r="K116" s="9">
        <f>I116-J116</f>
        <v>0</v>
      </c>
      <c r="L116" s="10"/>
      <c r="M116" s="9"/>
      <c r="N116" s="11"/>
      <c r="O116" s="11"/>
      <c r="P116" s="11"/>
      <c r="Q116" s="11"/>
      <c r="R116" s="12"/>
    </row>
    <row r="117" spans="1:20" ht="12.75" hidden="1" customHeight="1" outlineLevel="2">
      <c r="A117" s="8"/>
      <c r="B117" s="8"/>
      <c r="C117" s="11"/>
      <c r="D117" s="8"/>
      <c r="E117" s="8"/>
      <c r="F117" s="8"/>
      <c r="G117" s="8"/>
      <c r="H117" s="9"/>
      <c r="I117" s="9"/>
      <c r="J117" s="9"/>
      <c r="K117" s="9">
        <f>I117-J117</f>
        <v>0</v>
      </c>
      <c r="L117" s="10"/>
      <c r="M117" s="9"/>
      <c r="N117" s="11"/>
      <c r="O117" s="11"/>
      <c r="P117" s="11"/>
      <c r="Q117" s="11"/>
      <c r="R117" s="12"/>
    </row>
    <row r="118" spans="1:20" ht="12.75" hidden="1" customHeight="1" outlineLevel="2">
      <c r="A118" s="8"/>
      <c r="B118" s="8"/>
      <c r="C118" s="11"/>
      <c r="D118" s="8"/>
      <c r="E118" s="8"/>
      <c r="F118" s="8"/>
      <c r="G118" s="8"/>
      <c r="H118" s="9"/>
      <c r="I118" s="9"/>
      <c r="J118" s="9"/>
      <c r="K118" s="9">
        <f>I118-J118</f>
        <v>0</v>
      </c>
      <c r="L118" s="10"/>
      <c r="M118" s="9"/>
      <c r="N118" s="11"/>
      <c r="O118" s="11"/>
      <c r="P118" s="11"/>
      <c r="Q118" s="11"/>
      <c r="R118" s="12"/>
    </row>
    <row r="119" spans="1:20" ht="12.75" hidden="1" customHeight="1" outlineLevel="1" collapsed="1">
      <c r="A119" s="90" t="s">
        <v>80</v>
      </c>
      <c r="B119" s="90"/>
      <c r="C119" s="90"/>
      <c r="D119" s="90"/>
      <c r="E119" s="90"/>
      <c r="F119" s="90"/>
      <c r="G119" s="90"/>
      <c r="H119" s="13">
        <f>SUM(H116:H118)</f>
        <v>0</v>
      </c>
      <c r="I119" s="13">
        <f>SUM(I116:I118)</f>
        <v>0</v>
      </c>
      <c r="J119" s="13">
        <f>SUM(J116:J118)</f>
        <v>0</v>
      </c>
      <c r="K119" s="13">
        <f>I119-J119</f>
        <v>0</v>
      </c>
      <c r="L119" s="14">
        <f>SUM(L116:L118)</f>
        <v>0</v>
      </c>
      <c r="M119" s="13">
        <f>SUM(M116:M118)</f>
        <v>0</v>
      </c>
      <c r="N119" s="13">
        <f>SUM(N116:N118)</f>
        <v>0</v>
      </c>
      <c r="O119" s="13">
        <f>SUM(O116:O118)</f>
        <v>0</v>
      </c>
      <c r="P119" s="13">
        <f>SUM(P116:P118)</f>
        <v>0</v>
      </c>
      <c r="Q119" s="13"/>
      <c r="R119" s="16"/>
    </row>
    <row r="120" spans="1:20" ht="12.75" hidden="1" customHeight="1" outlineLevel="1">
      <c r="A120" s="7"/>
      <c r="B120" s="7"/>
      <c r="C120" s="18"/>
      <c r="D120" s="7"/>
      <c r="E120" s="7"/>
      <c r="F120" s="7"/>
      <c r="G120" s="7"/>
      <c r="H120" s="17"/>
      <c r="I120" s="17"/>
      <c r="J120" s="17"/>
      <c r="K120" s="17"/>
      <c r="L120" s="14"/>
      <c r="M120" s="17"/>
      <c r="N120" s="18"/>
      <c r="O120" s="18"/>
      <c r="P120" s="18"/>
      <c r="Q120" s="18"/>
      <c r="R120" s="19"/>
    </row>
    <row r="121" spans="1:20" ht="12.75" hidden="1" customHeight="1" outlineLevel="1">
      <c r="A121" s="88" t="s">
        <v>81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</row>
    <row r="122" spans="1:20" ht="12.75" hidden="1" customHeight="1" outlineLevel="2">
      <c r="A122" s="8"/>
      <c r="B122" s="8"/>
      <c r="C122" s="11"/>
      <c r="D122" s="8"/>
      <c r="E122" s="8"/>
      <c r="F122" s="8"/>
      <c r="G122" s="8"/>
      <c r="H122" s="9"/>
      <c r="I122" s="9"/>
      <c r="J122" s="9"/>
      <c r="K122" s="9">
        <f>I122-J122</f>
        <v>0</v>
      </c>
      <c r="L122" s="10"/>
      <c r="M122" s="9"/>
      <c r="N122" s="11"/>
      <c r="O122" s="11"/>
      <c r="P122" s="11"/>
      <c r="Q122" s="11"/>
      <c r="R122" s="12"/>
    </row>
    <row r="123" spans="1:20" ht="12.75" hidden="1" customHeight="1" outlineLevel="2">
      <c r="A123" s="8"/>
      <c r="B123" s="8"/>
      <c r="C123" s="11"/>
      <c r="D123" s="8"/>
      <c r="E123" s="8"/>
      <c r="F123" s="8"/>
      <c r="G123" s="8"/>
      <c r="H123" s="9"/>
      <c r="I123" s="9"/>
      <c r="J123" s="9"/>
      <c r="K123" s="9">
        <f>I123-J123</f>
        <v>0</v>
      </c>
      <c r="L123" s="10"/>
      <c r="M123" s="9"/>
      <c r="N123" s="11"/>
      <c r="O123" s="11"/>
      <c r="P123" s="11"/>
      <c r="Q123" s="11"/>
      <c r="R123" s="12"/>
    </row>
    <row r="124" spans="1:20" ht="12.75" hidden="1" customHeight="1" outlineLevel="2">
      <c r="A124" s="8"/>
      <c r="B124" s="8"/>
      <c r="C124" s="11"/>
      <c r="D124" s="8"/>
      <c r="E124" s="8"/>
      <c r="F124" s="8"/>
      <c r="G124" s="8"/>
      <c r="H124" s="9"/>
      <c r="I124" s="9"/>
      <c r="J124" s="9"/>
      <c r="K124" s="9">
        <f>I124-J124</f>
        <v>0</v>
      </c>
      <c r="L124" s="10"/>
      <c r="M124" s="9"/>
      <c r="N124" s="11"/>
      <c r="O124" s="11"/>
      <c r="P124" s="11"/>
      <c r="Q124" s="11"/>
      <c r="R124" s="12"/>
    </row>
    <row r="125" spans="1:20" ht="12.75" hidden="1" customHeight="1" outlineLevel="1" collapsed="1">
      <c r="A125" s="90" t="s">
        <v>82</v>
      </c>
      <c r="B125" s="90"/>
      <c r="C125" s="90"/>
      <c r="D125" s="90"/>
      <c r="E125" s="90"/>
      <c r="F125" s="90"/>
      <c r="G125" s="90"/>
      <c r="H125" s="13">
        <f>SUM(H122:H124)</f>
        <v>0</v>
      </c>
      <c r="I125" s="13">
        <f>SUM(I122:I124)</f>
        <v>0</v>
      </c>
      <c r="J125" s="13">
        <f>SUM(J122:J124)</f>
        <v>0</v>
      </c>
      <c r="K125" s="13">
        <f>I125-J125</f>
        <v>0</v>
      </c>
      <c r="L125" s="14">
        <f>SUM(L122:L124)</f>
        <v>0</v>
      </c>
      <c r="M125" s="13">
        <f>SUM(M122:M124)</f>
        <v>0</v>
      </c>
      <c r="N125" s="13">
        <f>SUM(N122:N124)</f>
        <v>0</v>
      </c>
      <c r="O125" s="13">
        <f>SUM(O122:O124)</f>
        <v>0</v>
      </c>
      <c r="P125" s="13">
        <f>SUM(P122:P124)</f>
        <v>0</v>
      </c>
      <c r="Q125" s="13"/>
      <c r="R125" s="16"/>
    </row>
    <row r="126" spans="1:20" s="3" customFormat="1" ht="13.5" customHeight="1" collapsed="1">
      <c r="A126" s="7"/>
      <c r="B126" s="7"/>
      <c r="C126" s="18"/>
      <c r="D126" s="7"/>
      <c r="E126" s="7"/>
      <c r="F126" s="7"/>
      <c r="G126" s="7"/>
      <c r="H126" s="17"/>
      <c r="I126" s="17"/>
      <c r="J126" s="17"/>
      <c r="K126" s="17"/>
      <c r="L126" s="14"/>
      <c r="M126" s="17"/>
      <c r="N126" s="18"/>
      <c r="O126" s="18"/>
      <c r="P126" s="18"/>
      <c r="Q126" s="18"/>
      <c r="R126" s="19"/>
    </row>
    <row r="127" spans="1:20" ht="45" customHeight="1">
      <c r="A127" s="97" t="s">
        <v>1</v>
      </c>
      <c r="B127" s="97" t="s">
        <v>2</v>
      </c>
      <c r="C127" s="4" t="s">
        <v>248</v>
      </c>
      <c r="D127" s="97" t="s">
        <v>3</v>
      </c>
      <c r="E127" s="97" t="s">
        <v>4</v>
      </c>
      <c r="F127" s="97" t="s">
        <v>5</v>
      </c>
      <c r="G127" s="97" t="s">
        <v>6</v>
      </c>
      <c r="H127" s="99" t="s">
        <v>7</v>
      </c>
      <c r="I127" s="99"/>
      <c r="J127" s="99" t="s">
        <v>8</v>
      </c>
      <c r="K127" s="99" t="s">
        <v>9</v>
      </c>
      <c r="L127" s="99" t="s">
        <v>10</v>
      </c>
      <c r="M127" s="4" t="s">
        <v>83</v>
      </c>
      <c r="N127" s="99" t="s">
        <v>12</v>
      </c>
      <c r="O127" s="99"/>
      <c r="P127" s="99"/>
      <c r="Q127" s="4" t="s">
        <v>13</v>
      </c>
      <c r="R127" s="5" t="s">
        <v>14</v>
      </c>
      <c r="T127" s="22"/>
    </row>
    <row r="128" spans="1:20" ht="12.75" customHeight="1">
      <c r="A128" s="97"/>
      <c r="B128" s="97"/>
      <c r="C128" s="7"/>
      <c r="D128" s="97"/>
      <c r="E128" s="97"/>
      <c r="F128" s="97"/>
      <c r="G128" s="97"/>
      <c r="H128" s="4" t="s">
        <v>15</v>
      </c>
      <c r="I128" s="4" t="s">
        <v>16</v>
      </c>
      <c r="J128" s="99"/>
      <c r="K128" s="99"/>
      <c r="L128" s="99"/>
      <c r="M128" s="4"/>
      <c r="N128" s="7">
        <v>2018</v>
      </c>
      <c r="O128" s="7">
        <v>2019</v>
      </c>
      <c r="P128" s="7">
        <v>2020</v>
      </c>
      <c r="Q128" s="7"/>
      <c r="R128" s="5"/>
    </row>
    <row r="129" spans="1:19" ht="15" customHeight="1">
      <c r="A129" s="98" t="s">
        <v>84</v>
      </c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</row>
    <row r="130" spans="1:19" ht="12.75" customHeight="1">
      <c r="A130" s="92" t="s">
        <v>85</v>
      </c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</row>
    <row r="131" spans="1:19" ht="12.75" customHeight="1">
      <c r="A131" s="96" t="s">
        <v>86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</row>
    <row r="132" spans="1:19" ht="12.75" customHeight="1">
      <c r="A132" s="88" t="s">
        <v>87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</row>
    <row r="133" spans="1:19" s="20" customFormat="1" ht="27" customHeight="1">
      <c r="A133" s="74">
        <v>1</v>
      </c>
      <c r="B133" s="78"/>
      <c r="C133" s="79" t="s">
        <v>234</v>
      </c>
      <c r="D133" s="74" t="s">
        <v>88</v>
      </c>
      <c r="E133" s="74">
        <v>2015</v>
      </c>
      <c r="F133" s="74" t="s">
        <v>43</v>
      </c>
      <c r="G133" s="78" t="s">
        <v>251</v>
      </c>
      <c r="H133" s="31">
        <v>140000</v>
      </c>
      <c r="I133" s="31">
        <v>140000</v>
      </c>
      <c r="J133" s="31">
        <v>0</v>
      </c>
      <c r="K133" s="31">
        <v>140000</v>
      </c>
      <c r="L133" s="14"/>
      <c r="M133" s="31">
        <v>20000</v>
      </c>
      <c r="N133" s="80">
        <v>120000</v>
      </c>
      <c r="O133" s="1"/>
      <c r="P133" s="1"/>
      <c r="Q133" s="18" t="s">
        <v>45</v>
      </c>
      <c r="R133" s="19" t="s">
        <v>89</v>
      </c>
    </row>
    <row r="134" spans="1:19" s="60" customFormat="1" ht="37.5" customHeight="1">
      <c r="A134" s="55">
        <v>2</v>
      </c>
      <c r="B134" s="55"/>
      <c r="C134" s="81" t="s">
        <v>235</v>
      </c>
      <c r="D134" s="82" t="s">
        <v>90</v>
      </c>
      <c r="E134" s="82">
        <v>2017</v>
      </c>
      <c r="F134" s="82" t="s">
        <v>27</v>
      </c>
      <c r="G134" s="82" t="s">
        <v>91</v>
      </c>
      <c r="H134" s="83">
        <v>236000</v>
      </c>
      <c r="I134" s="83">
        <v>600000</v>
      </c>
      <c r="J134" s="83">
        <v>0</v>
      </c>
      <c r="K134" s="83">
        <v>600000</v>
      </c>
      <c r="L134" s="77"/>
      <c r="M134" s="57">
        <v>100000</v>
      </c>
      <c r="N134" s="57">
        <v>250000</v>
      </c>
      <c r="O134" s="57">
        <v>250000</v>
      </c>
      <c r="P134" s="84"/>
      <c r="Q134" s="58" t="s">
        <v>45</v>
      </c>
      <c r="R134" s="59" t="s">
        <v>89</v>
      </c>
      <c r="S134" s="85"/>
    </row>
    <row r="135" spans="1:19" s="68" customFormat="1" ht="33" customHeight="1">
      <c r="A135" s="69">
        <v>3</v>
      </c>
      <c r="B135" s="69"/>
      <c r="C135" s="61" t="s">
        <v>236</v>
      </c>
      <c r="D135" s="69" t="s">
        <v>92</v>
      </c>
      <c r="E135" s="69">
        <v>2017</v>
      </c>
      <c r="F135" s="69" t="s">
        <v>27</v>
      </c>
      <c r="G135" s="62" t="s">
        <v>93</v>
      </c>
      <c r="H135" s="63">
        <v>70000</v>
      </c>
      <c r="I135" s="63">
        <v>70000</v>
      </c>
      <c r="J135" s="64">
        <v>0</v>
      </c>
      <c r="K135" s="63">
        <v>70000</v>
      </c>
      <c r="L135" s="76"/>
      <c r="M135" s="63">
        <v>70000</v>
      </c>
      <c r="N135" s="70"/>
      <c r="O135" s="65"/>
      <c r="P135" s="65"/>
      <c r="Q135" s="66" t="s">
        <v>45</v>
      </c>
      <c r="R135" s="67" t="s">
        <v>89</v>
      </c>
    </row>
    <row r="136" spans="1:19" s="60" customFormat="1" ht="33" customHeight="1">
      <c r="A136" s="86">
        <v>4</v>
      </c>
      <c r="B136" s="86"/>
      <c r="C136" s="81" t="s">
        <v>237</v>
      </c>
      <c r="D136" s="86" t="s">
        <v>227</v>
      </c>
      <c r="E136" s="86">
        <v>2017</v>
      </c>
      <c r="F136" s="86" t="s">
        <v>27</v>
      </c>
      <c r="G136" s="82" t="s">
        <v>228</v>
      </c>
      <c r="H136" s="83">
        <v>190000</v>
      </c>
      <c r="I136" s="83">
        <v>500000</v>
      </c>
      <c r="J136" s="57">
        <v>0</v>
      </c>
      <c r="K136" s="83">
        <v>500000</v>
      </c>
      <c r="L136" s="77"/>
      <c r="M136" s="83">
        <v>50000</v>
      </c>
      <c r="N136" s="87">
        <v>200000</v>
      </c>
      <c r="O136" s="87">
        <v>250000</v>
      </c>
      <c r="P136" s="84"/>
      <c r="Q136" s="58" t="s">
        <v>45</v>
      </c>
      <c r="R136" s="59" t="s">
        <v>89</v>
      </c>
    </row>
    <row r="137" spans="1:19" s="60" customFormat="1" ht="33" customHeight="1">
      <c r="A137" s="86">
        <v>5</v>
      </c>
      <c r="B137" s="86"/>
      <c r="C137" s="81" t="s">
        <v>235</v>
      </c>
      <c r="D137" s="86" t="s">
        <v>229</v>
      </c>
      <c r="E137" s="86">
        <v>2017</v>
      </c>
      <c r="F137" s="86" t="s">
        <v>27</v>
      </c>
      <c r="G137" s="82" t="s">
        <v>230</v>
      </c>
      <c r="H137" s="83">
        <v>50000</v>
      </c>
      <c r="I137" s="83">
        <v>60000</v>
      </c>
      <c r="J137" s="57"/>
      <c r="K137" s="83">
        <v>60000</v>
      </c>
      <c r="L137" s="77"/>
      <c r="M137" s="83">
        <v>60000</v>
      </c>
      <c r="N137" s="87"/>
      <c r="O137" s="84"/>
      <c r="P137" s="84"/>
      <c r="Q137" s="58" t="s">
        <v>45</v>
      </c>
      <c r="R137" s="59" t="s">
        <v>89</v>
      </c>
    </row>
    <row r="138" spans="1:19" ht="12.75" customHeight="1">
      <c r="A138" s="90" t="s">
        <v>94</v>
      </c>
      <c r="B138" s="90"/>
      <c r="C138" s="90"/>
      <c r="D138" s="90"/>
      <c r="E138" s="90"/>
      <c r="F138" s="90"/>
      <c r="G138" s="90"/>
      <c r="H138" s="13">
        <f>SUM(H133:H134)</f>
        <v>376000</v>
      </c>
      <c r="I138" s="13">
        <f>SUM(I133:I137)</f>
        <v>1370000</v>
      </c>
      <c r="J138" s="13">
        <f>SUM(J133:J134)</f>
        <v>0</v>
      </c>
      <c r="K138" s="13">
        <f>SUM(K133:K137)</f>
        <v>1370000</v>
      </c>
      <c r="L138" s="14">
        <f>SUM(L133:L134)</f>
        <v>0</v>
      </c>
      <c r="M138" s="13">
        <f>SUM(M133:M137)</f>
        <v>300000</v>
      </c>
      <c r="N138" s="13">
        <f>SUM(N133:N137)</f>
        <v>570000</v>
      </c>
      <c r="O138" s="13">
        <f>SUM(O133:O137)</f>
        <v>500000</v>
      </c>
      <c r="P138" s="13">
        <f>SUM(P133:P134)</f>
        <v>0</v>
      </c>
      <c r="Q138" s="13"/>
      <c r="R138" s="33"/>
      <c r="S138" s="22"/>
    </row>
    <row r="139" spans="1:19" ht="12.75" customHeight="1">
      <c r="A139" s="7"/>
      <c r="B139" s="7"/>
      <c r="C139" s="18"/>
      <c r="D139" s="7"/>
      <c r="E139" s="7"/>
      <c r="F139" s="7"/>
      <c r="G139" s="7"/>
      <c r="H139" s="17"/>
      <c r="I139" s="17"/>
      <c r="J139" s="17"/>
      <c r="K139" s="17"/>
      <c r="L139" s="14"/>
      <c r="M139" s="17"/>
      <c r="N139" s="18"/>
      <c r="O139" s="18"/>
      <c r="P139" s="18"/>
      <c r="Q139" s="18"/>
      <c r="R139" s="19"/>
    </row>
    <row r="140" spans="1:19" ht="12.75" hidden="1" customHeight="1" outlineLevel="1">
      <c r="A140" s="88" t="s">
        <v>95</v>
      </c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</row>
    <row r="141" spans="1:19" ht="12.75" hidden="1" customHeight="1" outlineLevel="1">
      <c r="A141" s="8"/>
      <c r="B141" s="8"/>
      <c r="C141" s="34"/>
      <c r="D141" s="8"/>
      <c r="E141" s="8"/>
      <c r="F141" s="8"/>
      <c r="G141" s="8"/>
      <c r="H141" s="9"/>
      <c r="I141" s="9"/>
      <c r="J141" s="9"/>
      <c r="K141" s="9"/>
      <c r="L141" s="10"/>
      <c r="M141" s="34"/>
      <c r="N141" s="9"/>
      <c r="O141" s="34"/>
      <c r="P141" s="34"/>
      <c r="Q141" s="34"/>
      <c r="R141" s="34"/>
    </row>
    <row r="142" spans="1:19" ht="12.75" hidden="1" customHeight="1" outlineLevel="1">
      <c r="A142" s="8"/>
      <c r="B142" s="8"/>
      <c r="C142" s="11"/>
      <c r="D142" s="8"/>
      <c r="E142" s="8"/>
      <c r="F142" s="8"/>
      <c r="G142" s="8"/>
      <c r="H142" s="9"/>
      <c r="I142" s="9"/>
      <c r="J142" s="9"/>
      <c r="K142" s="9"/>
      <c r="L142" s="10"/>
      <c r="M142" s="9"/>
      <c r="N142" s="9"/>
      <c r="O142" s="11"/>
      <c r="P142" s="11"/>
      <c r="Q142" s="11"/>
      <c r="R142" s="34"/>
    </row>
    <row r="143" spans="1:19" ht="12.75" hidden="1" customHeight="1" outlineLevel="1">
      <c r="A143" s="90" t="s">
        <v>96</v>
      </c>
      <c r="B143" s="90"/>
      <c r="C143" s="90"/>
      <c r="D143" s="90"/>
      <c r="E143" s="90"/>
      <c r="F143" s="90"/>
      <c r="G143" s="90"/>
      <c r="H143" s="13">
        <f>SUM(H141:H142)</f>
        <v>0</v>
      </c>
      <c r="I143" s="13">
        <f>SUM(I141:I142)</f>
        <v>0</v>
      </c>
      <c r="J143" s="13">
        <f>SUM(J141:J142)</f>
        <v>0</v>
      </c>
      <c r="K143" s="13">
        <f>SUM(K141:K142)</f>
        <v>0</v>
      </c>
      <c r="L143" s="14">
        <v>0</v>
      </c>
      <c r="M143" s="13">
        <f>SUM(M142:M142)</f>
        <v>0</v>
      </c>
      <c r="N143" s="13">
        <f>SUM(N141:N142)</f>
        <v>0</v>
      </c>
      <c r="O143" s="13">
        <f>SUM(O142:O142)</f>
        <v>0</v>
      </c>
      <c r="P143" s="13">
        <f>SUM(P142:P142)</f>
        <v>0</v>
      </c>
      <c r="Q143" s="13"/>
      <c r="R143" s="16"/>
    </row>
    <row r="144" spans="1:19" ht="12.75" customHeight="1" collapsed="1">
      <c r="A144" s="7"/>
      <c r="B144" s="7"/>
      <c r="C144" s="18"/>
      <c r="D144" s="7"/>
      <c r="E144" s="7"/>
      <c r="F144" s="7"/>
      <c r="G144" s="7"/>
      <c r="H144" s="17"/>
      <c r="I144" s="17"/>
      <c r="J144" s="17"/>
      <c r="K144" s="17"/>
      <c r="L144" s="14"/>
      <c r="M144" s="17"/>
      <c r="N144" s="18"/>
      <c r="O144" s="18"/>
      <c r="P144" s="18"/>
      <c r="Q144" s="18"/>
      <c r="R144" s="19"/>
    </row>
    <row r="145" spans="1:20" ht="12.75" customHeight="1">
      <c r="A145" s="88" t="s">
        <v>97</v>
      </c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</row>
    <row r="146" spans="1:20" ht="24" customHeight="1">
      <c r="A146" s="8"/>
      <c r="B146" s="8"/>
      <c r="C146" s="11"/>
      <c r="D146" s="8"/>
      <c r="E146" s="8"/>
      <c r="F146" s="8"/>
      <c r="G146" s="8"/>
      <c r="H146" s="9"/>
      <c r="I146" s="9"/>
      <c r="J146" s="9"/>
      <c r="K146" s="9"/>
      <c r="L146" s="10"/>
      <c r="M146" s="9"/>
      <c r="N146" s="11"/>
      <c r="O146" s="11"/>
      <c r="P146" s="11"/>
      <c r="Q146" s="11"/>
      <c r="R146" s="12"/>
      <c r="S146" s="22"/>
      <c r="T146" s="22"/>
    </row>
    <row r="147" spans="1:20" ht="12.75" customHeight="1">
      <c r="A147" s="8"/>
      <c r="B147" s="8"/>
      <c r="C147" s="11"/>
      <c r="D147" s="26"/>
      <c r="E147" s="26"/>
      <c r="F147" s="26"/>
      <c r="G147" s="26"/>
      <c r="H147" s="35"/>
      <c r="I147" s="35"/>
      <c r="J147" s="35"/>
      <c r="K147" s="35"/>
      <c r="L147" s="36"/>
      <c r="M147" s="35"/>
      <c r="N147" s="37"/>
      <c r="O147" s="11"/>
      <c r="P147" s="11"/>
      <c r="Q147" s="11"/>
      <c r="R147" s="38"/>
    </row>
    <row r="148" spans="1:20" ht="12.75" customHeight="1">
      <c r="A148" s="90" t="s">
        <v>98</v>
      </c>
      <c r="B148" s="90"/>
      <c r="C148" s="90"/>
      <c r="D148" s="90"/>
      <c r="E148" s="90"/>
      <c r="F148" s="90"/>
      <c r="G148" s="90"/>
      <c r="H148" s="13">
        <f t="shared" ref="H148:P148" si="1">SUM(H146:H147)</f>
        <v>0</v>
      </c>
      <c r="I148" s="13">
        <f t="shared" si="1"/>
        <v>0</v>
      </c>
      <c r="J148" s="13">
        <f t="shared" si="1"/>
        <v>0</v>
      </c>
      <c r="K148" s="13">
        <f t="shared" si="1"/>
        <v>0</v>
      </c>
      <c r="L148" s="14">
        <f t="shared" si="1"/>
        <v>0</v>
      </c>
      <c r="M148" s="13">
        <f t="shared" si="1"/>
        <v>0</v>
      </c>
      <c r="N148" s="13">
        <f t="shared" si="1"/>
        <v>0</v>
      </c>
      <c r="O148" s="13">
        <f t="shared" si="1"/>
        <v>0</v>
      </c>
      <c r="P148" s="13">
        <f t="shared" si="1"/>
        <v>0</v>
      </c>
      <c r="Q148" s="13"/>
      <c r="R148" s="33"/>
      <c r="S148" s="22"/>
    </row>
    <row r="149" spans="1:20" ht="12.75" customHeight="1">
      <c r="A149" s="7"/>
      <c r="B149" s="7"/>
      <c r="C149" s="18"/>
      <c r="D149" s="7"/>
      <c r="E149" s="7"/>
      <c r="F149" s="7"/>
      <c r="G149" s="7"/>
      <c r="H149" s="17"/>
      <c r="I149" s="17"/>
      <c r="J149" s="17"/>
      <c r="K149" s="17"/>
      <c r="L149" s="14"/>
      <c r="M149" s="17"/>
      <c r="N149" s="18"/>
      <c r="O149" s="18"/>
      <c r="P149" s="18"/>
      <c r="Q149" s="18"/>
      <c r="R149" s="19"/>
    </row>
    <row r="150" spans="1:20" ht="12.75" customHeight="1" outlineLevel="1">
      <c r="A150" s="88" t="s">
        <v>99</v>
      </c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8"/>
      <c r="P150" s="88"/>
      <c r="Q150" s="88"/>
      <c r="R150" s="88"/>
    </row>
    <row r="151" spans="1:20" ht="12.75" hidden="1" customHeight="1" outlineLevel="2">
      <c r="A151" s="8"/>
      <c r="B151" s="8"/>
      <c r="C151" s="11"/>
      <c r="D151" s="8"/>
      <c r="E151" s="8"/>
      <c r="F151" s="8"/>
      <c r="G151" s="8"/>
      <c r="H151" s="9"/>
      <c r="I151" s="9"/>
      <c r="J151" s="9"/>
      <c r="K151" s="9">
        <f>I151-J151</f>
        <v>0</v>
      </c>
      <c r="L151" s="10"/>
      <c r="M151" s="9"/>
      <c r="N151" s="11"/>
      <c r="O151" s="11"/>
      <c r="P151" s="11"/>
      <c r="Q151" s="11"/>
      <c r="R151" s="12"/>
    </row>
    <row r="152" spans="1:20" ht="12.75" hidden="1" customHeight="1" outlineLevel="2">
      <c r="A152" s="8"/>
      <c r="B152" s="8"/>
      <c r="C152" s="11"/>
      <c r="D152" s="8"/>
      <c r="E152" s="8"/>
      <c r="F152" s="8"/>
      <c r="G152" s="8"/>
      <c r="H152" s="9"/>
      <c r="I152" s="9"/>
      <c r="J152" s="9"/>
      <c r="K152" s="9">
        <f>I152-J152</f>
        <v>0</v>
      </c>
      <c r="L152" s="10"/>
      <c r="M152" s="9"/>
      <c r="N152" s="11"/>
      <c r="O152" s="11"/>
      <c r="P152" s="11"/>
      <c r="Q152" s="11"/>
      <c r="R152" s="12"/>
    </row>
    <row r="153" spans="1:20" ht="12.75" hidden="1" customHeight="1" outlineLevel="2">
      <c r="A153" s="8"/>
      <c r="B153" s="8"/>
      <c r="C153" s="11"/>
      <c r="D153" s="8"/>
      <c r="E153" s="8"/>
      <c r="F153" s="8"/>
      <c r="G153" s="8"/>
      <c r="H153" s="9"/>
      <c r="I153" s="9"/>
      <c r="J153" s="9"/>
      <c r="K153" s="9">
        <f>I153-J153</f>
        <v>0</v>
      </c>
      <c r="L153" s="10"/>
      <c r="M153" s="9"/>
      <c r="N153" s="11"/>
      <c r="O153" s="11"/>
      <c r="P153" s="11"/>
      <c r="Q153" s="11"/>
      <c r="R153" s="12"/>
    </row>
    <row r="154" spans="1:20" ht="12.75" customHeight="1" outlineLevel="1" collapsed="1">
      <c r="A154" s="90" t="s">
        <v>100</v>
      </c>
      <c r="B154" s="90"/>
      <c r="C154" s="90"/>
      <c r="D154" s="90"/>
      <c r="E154" s="90"/>
      <c r="F154" s="90"/>
      <c r="G154" s="90"/>
      <c r="H154" s="13">
        <f>SUM(H151:H153)</f>
        <v>0</v>
      </c>
      <c r="I154" s="13">
        <f>SUM(I151:I153)</f>
        <v>0</v>
      </c>
      <c r="J154" s="13">
        <f>SUM(J151:J153)</f>
        <v>0</v>
      </c>
      <c r="K154" s="13">
        <f>I154-J154</f>
        <v>0</v>
      </c>
      <c r="L154" s="14">
        <f>SUM(L151:L153)</f>
        <v>0</v>
      </c>
      <c r="M154" s="13">
        <f>SUM(M151:M153)</f>
        <v>0</v>
      </c>
      <c r="N154" s="13">
        <f>SUM(N151:N153)</f>
        <v>0</v>
      </c>
      <c r="O154" s="13">
        <f>SUM(O151:O153)</f>
        <v>0</v>
      </c>
      <c r="P154" s="13">
        <f>SUM(P151:P153)</f>
        <v>0</v>
      </c>
      <c r="Q154" s="13"/>
      <c r="R154" s="16"/>
    </row>
    <row r="155" spans="1:20" ht="12.75" customHeight="1" outlineLevel="1">
      <c r="A155" s="7"/>
      <c r="B155" s="7"/>
      <c r="C155" s="18"/>
      <c r="D155" s="7"/>
      <c r="E155" s="7"/>
      <c r="F155" s="7"/>
      <c r="G155" s="7"/>
      <c r="H155" s="17"/>
      <c r="I155" s="17"/>
      <c r="J155" s="17"/>
      <c r="K155" s="17"/>
      <c r="L155" s="14"/>
      <c r="M155" s="17"/>
      <c r="N155" s="18"/>
      <c r="O155" s="18"/>
      <c r="P155" s="18"/>
      <c r="Q155" s="18"/>
      <c r="R155" s="19"/>
    </row>
    <row r="156" spans="1:20" ht="12.75" customHeight="1" outlineLevel="1">
      <c r="A156" s="88" t="s">
        <v>101</v>
      </c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</row>
    <row r="157" spans="1:20" ht="63.75" customHeight="1">
      <c r="A157" s="75">
        <v>1</v>
      </c>
      <c r="B157" s="75"/>
      <c r="C157" s="21" t="s">
        <v>238</v>
      </c>
      <c r="D157" s="75" t="s">
        <v>102</v>
      </c>
      <c r="E157" s="75">
        <v>2015</v>
      </c>
      <c r="F157" s="75" t="s">
        <v>43</v>
      </c>
      <c r="G157" s="75" t="s">
        <v>103</v>
      </c>
      <c r="H157" s="9">
        <v>196500</v>
      </c>
      <c r="I157" s="9">
        <v>196500</v>
      </c>
      <c r="J157" s="9">
        <v>0</v>
      </c>
      <c r="K157" s="9">
        <v>196500</v>
      </c>
      <c r="L157" s="10"/>
      <c r="M157" s="9">
        <v>6500</v>
      </c>
      <c r="N157" s="11">
        <v>190000</v>
      </c>
      <c r="O157" s="11"/>
      <c r="P157" s="11"/>
      <c r="Q157" s="11" t="s">
        <v>45</v>
      </c>
      <c r="R157" s="12" t="s">
        <v>104</v>
      </c>
    </row>
    <row r="158" spans="1:20" ht="12.75" customHeight="1" outlineLevel="2">
      <c r="A158" s="8"/>
      <c r="B158" s="8"/>
      <c r="C158" s="11"/>
      <c r="D158" s="8"/>
      <c r="E158" s="8"/>
      <c r="F158" s="8"/>
      <c r="G158" s="8"/>
      <c r="H158" s="9"/>
      <c r="I158" s="9"/>
      <c r="J158" s="9"/>
      <c r="K158" s="9">
        <f>I158-J158</f>
        <v>0</v>
      </c>
      <c r="L158" s="10"/>
      <c r="M158" s="9"/>
      <c r="N158" s="11"/>
      <c r="O158" s="11"/>
      <c r="P158" s="11"/>
      <c r="Q158" s="11"/>
      <c r="R158" s="12"/>
    </row>
    <row r="159" spans="1:20" ht="12.75" customHeight="1" outlineLevel="2">
      <c r="A159" s="8"/>
      <c r="B159" s="8"/>
      <c r="C159" s="11"/>
      <c r="D159" s="8"/>
      <c r="E159" s="8"/>
      <c r="F159" s="8"/>
      <c r="G159" s="8"/>
      <c r="H159" s="9"/>
      <c r="I159" s="9"/>
      <c r="J159" s="9"/>
      <c r="K159" s="9">
        <f>I159-J159</f>
        <v>0</v>
      </c>
      <c r="L159" s="10"/>
      <c r="M159" s="9"/>
      <c r="N159" s="11"/>
      <c r="O159" s="11"/>
      <c r="P159" s="11"/>
      <c r="Q159" s="11"/>
      <c r="R159" s="12"/>
    </row>
    <row r="160" spans="1:20" ht="12.75" customHeight="1" outlineLevel="1">
      <c r="A160" s="90" t="s">
        <v>105</v>
      </c>
      <c r="B160" s="90"/>
      <c r="C160" s="90"/>
      <c r="D160" s="90"/>
      <c r="E160" s="90"/>
      <c r="F160" s="90"/>
      <c r="G160" s="90"/>
      <c r="H160" s="13">
        <f>SUM(H157:H159)</f>
        <v>196500</v>
      </c>
      <c r="I160" s="13">
        <f>SUM(I157:I159)</f>
        <v>196500</v>
      </c>
      <c r="J160" s="13">
        <f>SUM(J157:J159)</f>
        <v>0</v>
      </c>
      <c r="K160" s="13">
        <f>I160-J160</f>
        <v>196500</v>
      </c>
      <c r="L160" s="14">
        <f>SUM(L157:L159)</f>
        <v>0</v>
      </c>
      <c r="M160" s="13">
        <f>SUM(M157:M159)</f>
        <v>6500</v>
      </c>
      <c r="N160" s="13">
        <f>SUM(N157:N159)</f>
        <v>190000</v>
      </c>
      <c r="O160" s="13">
        <f>SUM(O157:O159)</f>
        <v>0</v>
      </c>
      <c r="P160" s="13">
        <f>SUM(P157:P159)</f>
        <v>0</v>
      </c>
      <c r="Q160" s="13"/>
      <c r="R160" s="16"/>
    </row>
    <row r="161" spans="1:18" ht="12.75" customHeight="1">
      <c r="A161" s="29"/>
      <c r="B161" s="29"/>
      <c r="C161" s="23"/>
      <c r="D161" s="29"/>
      <c r="E161" s="29"/>
      <c r="F161" s="29"/>
      <c r="G161" s="29"/>
      <c r="H161" s="30"/>
      <c r="I161" s="30"/>
      <c r="J161" s="30"/>
      <c r="K161" s="30"/>
      <c r="L161" s="39"/>
      <c r="M161" s="30"/>
      <c r="N161" s="32"/>
      <c r="O161" s="23"/>
      <c r="P161" s="23"/>
      <c r="Q161" s="23"/>
      <c r="R161" s="40"/>
    </row>
    <row r="162" spans="1:18" ht="12.75" customHeight="1" outlineLevel="1">
      <c r="A162" s="92" t="s">
        <v>106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</row>
    <row r="163" spans="1:18" ht="12.75" customHeight="1" outlineLevel="1">
      <c r="A163" s="96" t="s">
        <v>107</v>
      </c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 ht="12.75" customHeight="1" outlineLevel="1">
      <c r="A164" s="88" t="s">
        <v>108</v>
      </c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</row>
    <row r="165" spans="1:18" ht="12.75" hidden="1" customHeight="1" outlineLevel="2">
      <c r="A165" s="8"/>
      <c r="B165" s="8"/>
      <c r="C165" s="11"/>
      <c r="D165" s="8"/>
      <c r="E165" s="8"/>
      <c r="F165" s="8"/>
      <c r="G165" s="8"/>
      <c r="H165" s="9"/>
      <c r="I165" s="9"/>
      <c r="J165" s="9"/>
      <c r="K165" s="9">
        <f>I165-J165</f>
        <v>0</v>
      </c>
      <c r="L165" s="10"/>
      <c r="M165" s="9"/>
      <c r="N165" s="11"/>
      <c r="O165" s="11"/>
      <c r="P165" s="11"/>
      <c r="Q165" s="11"/>
      <c r="R165" s="12"/>
    </row>
    <row r="166" spans="1:18" ht="12.75" hidden="1" customHeight="1" outlineLevel="2">
      <c r="A166" s="8"/>
      <c r="B166" s="8"/>
      <c r="C166" s="11"/>
      <c r="D166" s="8"/>
      <c r="E166" s="8"/>
      <c r="F166" s="8"/>
      <c r="G166" s="8"/>
      <c r="H166" s="9"/>
      <c r="I166" s="9"/>
      <c r="J166" s="9"/>
      <c r="K166" s="9">
        <f>I166-J166</f>
        <v>0</v>
      </c>
      <c r="L166" s="10"/>
      <c r="M166" s="9"/>
      <c r="N166" s="11"/>
      <c r="O166" s="11"/>
      <c r="P166" s="11"/>
      <c r="Q166" s="11"/>
      <c r="R166" s="12"/>
    </row>
    <row r="167" spans="1:18" ht="12.75" hidden="1" customHeight="1" outlineLevel="2">
      <c r="A167" s="8"/>
      <c r="B167" s="8"/>
      <c r="C167" s="11"/>
      <c r="D167" s="8"/>
      <c r="E167" s="8"/>
      <c r="F167" s="8"/>
      <c r="G167" s="8"/>
      <c r="H167" s="9"/>
      <c r="I167" s="9"/>
      <c r="J167" s="9"/>
      <c r="K167" s="9">
        <f>I167-J167</f>
        <v>0</v>
      </c>
      <c r="L167" s="10"/>
      <c r="M167" s="9"/>
      <c r="N167" s="11"/>
      <c r="O167" s="11"/>
      <c r="P167" s="11"/>
      <c r="Q167" s="11"/>
      <c r="R167" s="12"/>
    </row>
    <row r="168" spans="1:18" ht="12.75" customHeight="1" outlineLevel="1" collapsed="1">
      <c r="A168" s="90" t="s">
        <v>109</v>
      </c>
      <c r="B168" s="90"/>
      <c r="C168" s="90"/>
      <c r="D168" s="90"/>
      <c r="E168" s="90"/>
      <c r="F168" s="90"/>
      <c r="G168" s="90"/>
      <c r="H168" s="13">
        <f>SUM(H165:H167)</f>
        <v>0</v>
      </c>
      <c r="I168" s="13">
        <f>SUM(I165:I167)</f>
        <v>0</v>
      </c>
      <c r="J168" s="13">
        <f>SUM(J165:J167)</f>
        <v>0</v>
      </c>
      <c r="K168" s="13">
        <f>I168-J168</f>
        <v>0</v>
      </c>
      <c r="L168" s="14">
        <f>SUM(L165:L167)</f>
        <v>0</v>
      </c>
      <c r="M168" s="13">
        <f>SUM(M165:M167)</f>
        <v>0</v>
      </c>
      <c r="N168" s="13">
        <f>SUM(N165:N167)</f>
        <v>0</v>
      </c>
      <c r="O168" s="13">
        <f>SUM(O165:O167)</f>
        <v>0</v>
      </c>
      <c r="P168" s="13">
        <f>SUM(P165:P167)</f>
        <v>0</v>
      </c>
      <c r="Q168" s="13"/>
      <c r="R168" s="16"/>
    </row>
    <row r="169" spans="1:18" ht="12.75" customHeight="1" outlineLevel="1">
      <c r="A169" s="7"/>
      <c r="B169" s="7"/>
      <c r="C169" s="18"/>
      <c r="D169" s="7"/>
      <c r="E169" s="7"/>
      <c r="F169" s="7"/>
      <c r="G169" s="7"/>
      <c r="H169" s="17"/>
      <c r="I169" s="17"/>
      <c r="J169" s="17"/>
      <c r="K169" s="17"/>
      <c r="L169" s="14"/>
      <c r="M169" s="17"/>
      <c r="N169" s="18"/>
      <c r="O169" s="18"/>
      <c r="P169" s="18"/>
      <c r="Q169" s="18"/>
      <c r="R169" s="19"/>
    </row>
    <row r="170" spans="1:18" ht="12.75" customHeight="1" outlineLevel="1">
      <c r="A170" s="88" t="s">
        <v>110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</row>
    <row r="171" spans="1:18" ht="12.75" hidden="1" customHeight="1" outlineLevel="2">
      <c r="A171" s="8"/>
      <c r="B171" s="8"/>
      <c r="C171" s="11"/>
      <c r="D171" s="8"/>
      <c r="E171" s="8"/>
      <c r="F171" s="8"/>
      <c r="G171" s="8"/>
      <c r="H171" s="9"/>
      <c r="I171" s="9"/>
      <c r="J171" s="9"/>
      <c r="K171" s="9">
        <f>I171-J171</f>
        <v>0</v>
      </c>
      <c r="L171" s="10"/>
      <c r="M171" s="9"/>
      <c r="N171" s="11"/>
      <c r="O171" s="11"/>
      <c r="P171" s="11"/>
      <c r="Q171" s="11"/>
      <c r="R171" s="12"/>
    </row>
    <row r="172" spans="1:18" ht="12.75" hidden="1" customHeight="1" outlineLevel="2">
      <c r="A172" s="8"/>
      <c r="B172" s="8"/>
      <c r="C172" s="11"/>
      <c r="D172" s="8"/>
      <c r="E172" s="8"/>
      <c r="F172" s="8"/>
      <c r="G172" s="8"/>
      <c r="H172" s="9"/>
      <c r="I172" s="9"/>
      <c r="J172" s="9"/>
      <c r="K172" s="9">
        <f>I172-J172</f>
        <v>0</v>
      </c>
      <c r="L172" s="10"/>
      <c r="M172" s="9"/>
      <c r="N172" s="11"/>
      <c r="O172" s="11"/>
      <c r="P172" s="11"/>
      <c r="Q172" s="11"/>
      <c r="R172" s="12"/>
    </row>
    <row r="173" spans="1:18" ht="12.75" hidden="1" customHeight="1" outlineLevel="2">
      <c r="A173" s="8"/>
      <c r="B173" s="8"/>
      <c r="C173" s="11"/>
      <c r="D173" s="8"/>
      <c r="E173" s="8"/>
      <c r="F173" s="8"/>
      <c r="G173" s="8"/>
      <c r="H173" s="9"/>
      <c r="I173" s="9"/>
      <c r="J173" s="9"/>
      <c r="K173" s="9">
        <f>I173-J173</f>
        <v>0</v>
      </c>
      <c r="L173" s="10"/>
      <c r="M173" s="9"/>
      <c r="N173" s="11"/>
      <c r="O173" s="11"/>
      <c r="P173" s="11"/>
      <c r="Q173" s="11"/>
      <c r="R173" s="12"/>
    </row>
    <row r="174" spans="1:18" ht="12.75" customHeight="1" outlineLevel="1" collapsed="1">
      <c r="A174" s="90" t="s">
        <v>111</v>
      </c>
      <c r="B174" s="90"/>
      <c r="C174" s="90"/>
      <c r="D174" s="90"/>
      <c r="E174" s="90"/>
      <c r="F174" s="90"/>
      <c r="G174" s="90"/>
      <c r="H174" s="13">
        <f>SUM(H171:H173)</f>
        <v>0</v>
      </c>
      <c r="I174" s="13">
        <f>SUM(I171:I173)</f>
        <v>0</v>
      </c>
      <c r="J174" s="13">
        <f>SUM(J171:J173)</f>
        <v>0</v>
      </c>
      <c r="K174" s="13">
        <f>I174-J174</f>
        <v>0</v>
      </c>
      <c r="L174" s="14">
        <f>SUM(L171:L173)</f>
        <v>0</v>
      </c>
      <c r="M174" s="13">
        <f>SUM(M171:M173)</f>
        <v>0</v>
      </c>
      <c r="N174" s="13">
        <f>SUM(N171:N173)</f>
        <v>0</v>
      </c>
      <c r="O174" s="13">
        <f>SUM(O171:O173)</f>
        <v>0</v>
      </c>
      <c r="P174" s="13">
        <f>SUM(P171:P173)</f>
        <v>0</v>
      </c>
      <c r="Q174" s="13"/>
      <c r="R174" s="16"/>
    </row>
    <row r="175" spans="1:18" ht="12.75" customHeight="1" outlineLevel="1">
      <c r="A175" s="7"/>
      <c r="B175" s="7"/>
      <c r="C175" s="18"/>
      <c r="D175" s="7"/>
      <c r="E175" s="7"/>
      <c r="F175" s="7"/>
      <c r="G175" s="7"/>
      <c r="H175" s="17"/>
      <c r="I175" s="17"/>
      <c r="J175" s="17"/>
      <c r="K175" s="17"/>
      <c r="L175" s="14"/>
      <c r="M175" s="17"/>
      <c r="N175" s="18"/>
      <c r="O175" s="18"/>
      <c r="P175" s="18"/>
      <c r="Q175" s="18"/>
      <c r="R175" s="19"/>
    </row>
    <row r="176" spans="1:18" ht="12.75" customHeight="1" outlineLevel="1">
      <c r="A176" s="88" t="s">
        <v>112</v>
      </c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</row>
    <row r="177" spans="1:18" ht="12.75" hidden="1" customHeight="1" outlineLevel="2">
      <c r="A177" s="8"/>
      <c r="B177" s="8"/>
      <c r="C177" s="11"/>
      <c r="D177" s="8"/>
      <c r="E177" s="8"/>
      <c r="F177" s="8"/>
      <c r="G177" s="8"/>
      <c r="H177" s="9"/>
      <c r="I177" s="9"/>
      <c r="J177" s="9"/>
      <c r="K177" s="9">
        <f>I177-J177</f>
        <v>0</v>
      </c>
      <c r="L177" s="10"/>
      <c r="M177" s="9"/>
      <c r="N177" s="11"/>
      <c r="O177" s="11"/>
      <c r="P177" s="11"/>
      <c r="Q177" s="11"/>
      <c r="R177" s="12"/>
    </row>
    <row r="178" spans="1:18" ht="12.75" hidden="1" customHeight="1" outlineLevel="2">
      <c r="A178" s="8"/>
      <c r="B178" s="8"/>
      <c r="C178" s="11"/>
      <c r="D178" s="8"/>
      <c r="E178" s="8"/>
      <c r="F178" s="8"/>
      <c r="G178" s="8"/>
      <c r="H178" s="9"/>
      <c r="I178" s="9"/>
      <c r="J178" s="9"/>
      <c r="K178" s="9">
        <f>I178-J178</f>
        <v>0</v>
      </c>
      <c r="L178" s="10"/>
      <c r="M178" s="9"/>
      <c r="N178" s="11"/>
      <c r="O178" s="11"/>
      <c r="P178" s="11"/>
      <c r="Q178" s="11"/>
      <c r="R178" s="12"/>
    </row>
    <row r="179" spans="1:18" ht="12.75" hidden="1" customHeight="1" outlineLevel="2">
      <c r="A179" s="8"/>
      <c r="B179" s="8"/>
      <c r="C179" s="11"/>
      <c r="D179" s="8"/>
      <c r="E179" s="8"/>
      <c r="F179" s="8"/>
      <c r="G179" s="8"/>
      <c r="H179" s="9"/>
      <c r="I179" s="9"/>
      <c r="J179" s="9"/>
      <c r="K179" s="9">
        <f>I179-J179</f>
        <v>0</v>
      </c>
      <c r="L179" s="10"/>
      <c r="M179" s="9"/>
      <c r="N179" s="11"/>
      <c r="O179" s="11"/>
      <c r="P179" s="11"/>
      <c r="Q179" s="11"/>
      <c r="R179" s="12"/>
    </row>
    <row r="180" spans="1:18" ht="12.75" customHeight="1" outlineLevel="1" collapsed="1">
      <c r="A180" s="90" t="s">
        <v>113</v>
      </c>
      <c r="B180" s="90"/>
      <c r="C180" s="90"/>
      <c r="D180" s="90"/>
      <c r="E180" s="90"/>
      <c r="F180" s="90"/>
      <c r="G180" s="90"/>
      <c r="H180" s="13">
        <f>SUM(H177:H179)</f>
        <v>0</v>
      </c>
      <c r="I180" s="13">
        <f>SUM(I177:I179)</f>
        <v>0</v>
      </c>
      <c r="J180" s="13">
        <f>SUM(J177:J179)</f>
        <v>0</v>
      </c>
      <c r="K180" s="13">
        <f>I180-J180</f>
        <v>0</v>
      </c>
      <c r="L180" s="14">
        <f>SUM(L177:L179)</f>
        <v>0</v>
      </c>
      <c r="M180" s="13">
        <f>SUM(M177:M179)</f>
        <v>0</v>
      </c>
      <c r="N180" s="13">
        <f>SUM(N177:N179)</f>
        <v>0</v>
      </c>
      <c r="O180" s="13">
        <f>SUM(O177:O179)</f>
        <v>0</v>
      </c>
      <c r="P180" s="13">
        <f>SUM(P177:P179)</f>
        <v>0</v>
      </c>
      <c r="Q180" s="13"/>
      <c r="R180" s="16"/>
    </row>
    <row r="181" spans="1:18" ht="12.75" customHeight="1" outlineLevel="1">
      <c r="A181" s="7"/>
      <c r="B181" s="7"/>
      <c r="C181" s="18"/>
      <c r="D181" s="7"/>
      <c r="E181" s="7"/>
      <c r="F181" s="7"/>
      <c r="G181" s="7"/>
      <c r="H181" s="17"/>
      <c r="I181" s="17"/>
      <c r="J181" s="17"/>
      <c r="K181" s="17"/>
      <c r="L181" s="14"/>
      <c r="M181" s="17"/>
      <c r="N181" s="18"/>
      <c r="O181" s="18"/>
      <c r="P181" s="18"/>
      <c r="Q181" s="18"/>
      <c r="R181" s="19"/>
    </row>
    <row r="182" spans="1:18" ht="12.75" customHeight="1" outlineLevel="1">
      <c r="A182" s="92" t="s">
        <v>114</v>
      </c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</row>
    <row r="183" spans="1:18" ht="12.75" customHeight="1" outlineLevel="1">
      <c r="A183" s="96" t="s">
        <v>115</v>
      </c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</row>
    <row r="184" spans="1:18" ht="12.75" customHeight="1" outlineLevel="1">
      <c r="A184" s="88" t="s">
        <v>116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88"/>
    </row>
    <row r="185" spans="1:18" ht="12.75" hidden="1" customHeight="1" outlineLevel="2">
      <c r="A185" s="8"/>
      <c r="B185" s="8"/>
      <c r="C185" s="11"/>
      <c r="D185" s="8"/>
      <c r="E185" s="8"/>
      <c r="F185" s="8"/>
      <c r="G185" s="8"/>
      <c r="H185" s="9"/>
      <c r="I185" s="9"/>
      <c r="J185" s="9"/>
      <c r="K185" s="9">
        <f>I185-J185</f>
        <v>0</v>
      </c>
      <c r="L185" s="10"/>
      <c r="M185" s="9"/>
      <c r="N185" s="11"/>
      <c r="O185" s="11"/>
      <c r="P185" s="11"/>
      <c r="Q185" s="11"/>
      <c r="R185" s="12"/>
    </row>
    <row r="186" spans="1:18" ht="12.75" hidden="1" customHeight="1" outlineLevel="2">
      <c r="A186" s="8"/>
      <c r="B186" s="8"/>
      <c r="C186" s="11"/>
      <c r="D186" s="8"/>
      <c r="E186" s="8"/>
      <c r="F186" s="8"/>
      <c r="G186" s="8"/>
      <c r="H186" s="9"/>
      <c r="I186" s="9"/>
      <c r="J186" s="9"/>
      <c r="K186" s="9">
        <f>I186-J186</f>
        <v>0</v>
      </c>
      <c r="L186" s="10"/>
      <c r="M186" s="9"/>
      <c r="N186" s="11"/>
      <c r="O186" s="11"/>
      <c r="P186" s="11"/>
      <c r="Q186" s="11"/>
      <c r="R186" s="12"/>
    </row>
    <row r="187" spans="1:18" ht="12.75" hidden="1" customHeight="1" outlineLevel="2">
      <c r="A187" s="8"/>
      <c r="B187" s="8"/>
      <c r="C187" s="11"/>
      <c r="D187" s="8"/>
      <c r="E187" s="8"/>
      <c r="F187" s="8"/>
      <c r="G187" s="8"/>
      <c r="H187" s="9"/>
      <c r="I187" s="9"/>
      <c r="J187" s="9"/>
      <c r="K187" s="9">
        <f>I187-J187</f>
        <v>0</v>
      </c>
      <c r="L187" s="10"/>
      <c r="M187" s="9"/>
      <c r="N187" s="11"/>
      <c r="O187" s="11"/>
      <c r="P187" s="11"/>
      <c r="Q187" s="11"/>
      <c r="R187" s="12"/>
    </row>
    <row r="188" spans="1:18" ht="12.75" customHeight="1" outlineLevel="1" collapsed="1">
      <c r="A188" s="90" t="s">
        <v>117</v>
      </c>
      <c r="B188" s="90"/>
      <c r="C188" s="90"/>
      <c r="D188" s="90"/>
      <c r="E188" s="90"/>
      <c r="F188" s="90"/>
      <c r="G188" s="90"/>
      <c r="H188" s="13">
        <f>SUM(H185:H187)</f>
        <v>0</v>
      </c>
      <c r="I188" s="13">
        <f>SUM(I185:I187)</f>
        <v>0</v>
      </c>
      <c r="J188" s="13">
        <f>SUM(J185:J187)</f>
        <v>0</v>
      </c>
      <c r="K188" s="13">
        <f>I188-J188</f>
        <v>0</v>
      </c>
      <c r="L188" s="14">
        <f>SUM(L185:L187)</f>
        <v>0</v>
      </c>
      <c r="M188" s="13">
        <f>SUM(M185:M187)</f>
        <v>0</v>
      </c>
      <c r="N188" s="13">
        <f>SUM(N185:N187)</f>
        <v>0</v>
      </c>
      <c r="O188" s="13">
        <f>SUM(O185:O187)</f>
        <v>0</v>
      </c>
      <c r="P188" s="13">
        <f>SUM(P185:P187)</f>
        <v>0</v>
      </c>
      <c r="Q188" s="13"/>
      <c r="R188" s="16"/>
    </row>
    <row r="189" spans="1:18" ht="12.75" customHeight="1" outlineLevel="1">
      <c r="A189" s="7"/>
      <c r="B189" s="7"/>
      <c r="C189" s="18"/>
      <c r="D189" s="7"/>
      <c r="E189" s="7"/>
      <c r="F189" s="7"/>
      <c r="G189" s="7"/>
      <c r="H189" s="17"/>
      <c r="I189" s="17"/>
      <c r="J189" s="17"/>
      <c r="K189" s="17"/>
      <c r="L189" s="14"/>
      <c r="M189" s="17"/>
      <c r="N189" s="18"/>
      <c r="O189" s="18"/>
      <c r="P189" s="18"/>
      <c r="Q189" s="18"/>
      <c r="R189" s="19"/>
    </row>
    <row r="190" spans="1:18" ht="12.75" customHeight="1" outlineLevel="1">
      <c r="A190" s="88" t="s">
        <v>118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88"/>
    </row>
    <row r="191" spans="1:18" ht="12.75" hidden="1" customHeight="1" outlineLevel="2">
      <c r="A191" s="8"/>
      <c r="B191" s="8"/>
      <c r="C191" s="11"/>
      <c r="D191" s="8"/>
      <c r="E191" s="8"/>
      <c r="F191" s="8"/>
      <c r="G191" s="8"/>
      <c r="H191" s="9"/>
      <c r="I191" s="9"/>
      <c r="J191" s="9"/>
      <c r="K191" s="9">
        <f>I191-J191</f>
        <v>0</v>
      </c>
      <c r="L191" s="10"/>
      <c r="M191" s="9"/>
      <c r="N191" s="11"/>
      <c r="O191" s="11"/>
      <c r="P191" s="11"/>
      <c r="Q191" s="11"/>
      <c r="R191" s="12"/>
    </row>
    <row r="192" spans="1:18" ht="12.75" hidden="1" customHeight="1" outlineLevel="2">
      <c r="A192" s="8"/>
      <c r="B192" s="8"/>
      <c r="C192" s="11"/>
      <c r="D192" s="8"/>
      <c r="E192" s="8"/>
      <c r="F192" s="8"/>
      <c r="G192" s="8"/>
      <c r="H192" s="9"/>
      <c r="I192" s="9"/>
      <c r="J192" s="9"/>
      <c r="K192" s="9">
        <f>I192-J192</f>
        <v>0</v>
      </c>
      <c r="L192" s="10"/>
      <c r="M192" s="9"/>
      <c r="N192" s="11"/>
      <c r="O192" s="11"/>
      <c r="P192" s="11"/>
      <c r="Q192" s="11"/>
      <c r="R192" s="12"/>
    </row>
    <row r="193" spans="1:18" ht="12.75" hidden="1" customHeight="1" outlineLevel="2">
      <c r="A193" s="8"/>
      <c r="B193" s="8"/>
      <c r="C193" s="11"/>
      <c r="D193" s="8"/>
      <c r="E193" s="8"/>
      <c r="F193" s="8"/>
      <c r="G193" s="8"/>
      <c r="H193" s="9"/>
      <c r="I193" s="9"/>
      <c r="J193" s="9"/>
      <c r="K193" s="9">
        <f>I193-J193</f>
        <v>0</v>
      </c>
      <c r="L193" s="10"/>
      <c r="M193" s="9"/>
      <c r="N193" s="11"/>
      <c r="O193" s="11"/>
      <c r="P193" s="11"/>
      <c r="Q193" s="11"/>
      <c r="R193" s="12"/>
    </row>
    <row r="194" spans="1:18" ht="12.75" customHeight="1" outlineLevel="1" collapsed="1">
      <c r="A194" s="90" t="s">
        <v>119</v>
      </c>
      <c r="B194" s="90"/>
      <c r="C194" s="90"/>
      <c r="D194" s="90"/>
      <c r="E194" s="90"/>
      <c r="F194" s="90"/>
      <c r="G194" s="90"/>
      <c r="H194" s="13">
        <f>SUM(H191:H193)</f>
        <v>0</v>
      </c>
      <c r="I194" s="13">
        <f>SUM(I191:I193)</f>
        <v>0</v>
      </c>
      <c r="J194" s="13">
        <f>SUM(J191:J193)</f>
        <v>0</v>
      </c>
      <c r="K194" s="13">
        <f>I194-J194</f>
        <v>0</v>
      </c>
      <c r="L194" s="14">
        <f>SUM(L191:L193)</f>
        <v>0</v>
      </c>
      <c r="M194" s="13">
        <f>SUM(M191:M193)</f>
        <v>0</v>
      </c>
      <c r="N194" s="13">
        <f>SUM(N191:N193)</f>
        <v>0</v>
      </c>
      <c r="O194" s="13">
        <f>SUM(O191:O193)</f>
        <v>0</v>
      </c>
      <c r="P194" s="13">
        <f>SUM(P191:P193)</f>
        <v>0</v>
      </c>
      <c r="Q194" s="13"/>
      <c r="R194" s="16"/>
    </row>
    <row r="195" spans="1:18" ht="12.75" customHeight="1" outlineLevel="1">
      <c r="A195" s="7"/>
      <c r="B195" s="7"/>
      <c r="C195" s="18"/>
      <c r="D195" s="7"/>
      <c r="E195" s="7"/>
      <c r="F195" s="7"/>
      <c r="G195" s="7"/>
      <c r="H195" s="17"/>
      <c r="I195" s="17"/>
      <c r="J195" s="17"/>
      <c r="K195" s="17"/>
      <c r="L195" s="14"/>
      <c r="M195" s="17"/>
      <c r="N195" s="18"/>
      <c r="O195" s="18"/>
      <c r="P195" s="18"/>
      <c r="Q195" s="18"/>
      <c r="R195" s="19"/>
    </row>
    <row r="196" spans="1:18" ht="24.75" customHeight="1" outlineLevel="1">
      <c r="A196" s="92" t="s">
        <v>120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</row>
    <row r="197" spans="1:18" ht="12.75" customHeight="1" outlineLevel="1">
      <c r="A197" s="96" t="s">
        <v>121</v>
      </c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1:18" ht="12.75" customHeight="1" outlineLevel="1">
      <c r="A198" s="88" t="s">
        <v>122</v>
      </c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</row>
    <row r="199" spans="1:18" s="3" customFormat="1" ht="48.75" customHeight="1" outlineLevel="2">
      <c r="A199" s="8">
        <v>1</v>
      </c>
      <c r="B199" s="8"/>
      <c r="C199" s="21" t="s">
        <v>239</v>
      </c>
      <c r="D199" s="8" t="s">
        <v>123</v>
      </c>
      <c r="E199" s="8">
        <v>2017</v>
      </c>
      <c r="F199" s="8" t="s">
        <v>27</v>
      </c>
      <c r="G199" s="8" t="s">
        <v>124</v>
      </c>
      <c r="H199" s="9">
        <v>15000</v>
      </c>
      <c r="I199" s="9">
        <v>15000</v>
      </c>
      <c r="J199" s="9">
        <v>0</v>
      </c>
      <c r="K199" s="9">
        <f>I199-J199</f>
        <v>15000</v>
      </c>
      <c r="L199" s="10"/>
      <c r="M199" s="9">
        <v>15000</v>
      </c>
      <c r="N199" s="11"/>
      <c r="O199" s="11"/>
      <c r="P199" s="11"/>
      <c r="Q199" s="11" t="s">
        <v>125</v>
      </c>
      <c r="R199" s="12"/>
    </row>
    <row r="200" spans="1:18" ht="12.75" customHeight="1" outlineLevel="2">
      <c r="A200" s="8"/>
      <c r="B200" s="8"/>
      <c r="C200" s="11"/>
      <c r="D200" s="8"/>
      <c r="E200" s="8"/>
      <c r="F200" s="8"/>
      <c r="G200" s="8"/>
      <c r="H200" s="9"/>
      <c r="I200" s="9"/>
      <c r="J200" s="9"/>
      <c r="K200" s="9"/>
      <c r="L200" s="10"/>
      <c r="M200" s="9"/>
      <c r="N200" s="11"/>
      <c r="O200" s="11"/>
      <c r="P200" s="11"/>
      <c r="Q200" s="11"/>
      <c r="R200" s="12"/>
    </row>
    <row r="201" spans="1:18" ht="12.75" customHeight="1" outlineLevel="1">
      <c r="A201" s="90" t="s">
        <v>126</v>
      </c>
      <c r="B201" s="90"/>
      <c r="C201" s="90"/>
      <c r="D201" s="90"/>
      <c r="E201" s="90"/>
      <c r="F201" s="90"/>
      <c r="G201" s="90"/>
      <c r="H201" s="13">
        <f>SUM(H199:H200)</f>
        <v>15000</v>
      </c>
      <c r="I201" s="13">
        <f>SUM(I199:I200)</f>
        <v>15000</v>
      </c>
      <c r="J201" s="13">
        <f>SUM(J199:J200)</f>
        <v>0</v>
      </c>
      <c r="K201" s="13">
        <f>I201-J201</f>
        <v>15000</v>
      </c>
      <c r="L201" s="14">
        <f>SUM(L199:L200)</f>
        <v>0</v>
      </c>
      <c r="M201" s="13">
        <f>SUM(M199:M200)</f>
        <v>15000</v>
      </c>
      <c r="N201" s="13">
        <f>SUM(N199:N200)</f>
        <v>0</v>
      </c>
      <c r="O201" s="13">
        <f>SUM(O199:O200)</f>
        <v>0</v>
      </c>
      <c r="P201" s="13">
        <f>SUM(P199:P200)</f>
        <v>0</v>
      </c>
      <c r="Q201" s="13"/>
      <c r="R201" s="16"/>
    </row>
    <row r="202" spans="1:18" ht="12.75" customHeight="1" outlineLevel="1">
      <c r="A202" s="7"/>
      <c r="B202" s="7"/>
      <c r="C202" s="18"/>
      <c r="D202" s="7"/>
      <c r="E202" s="7"/>
      <c r="F202" s="7"/>
      <c r="G202" s="7"/>
      <c r="H202" s="17"/>
      <c r="I202" s="17"/>
      <c r="J202" s="17"/>
      <c r="K202" s="17"/>
      <c r="L202" s="14"/>
      <c r="M202" s="17"/>
      <c r="N202" s="18"/>
      <c r="O202" s="18"/>
      <c r="P202" s="18"/>
      <c r="Q202" s="18"/>
      <c r="R202" s="19"/>
    </row>
    <row r="203" spans="1:18" ht="12.75" customHeight="1" outlineLevel="1">
      <c r="A203" s="88" t="s">
        <v>127</v>
      </c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</row>
    <row r="204" spans="1:18" ht="12.75" hidden="1" customHeight="1" outlineLevel="2">
      <c r="A204" s="8"/>
      <c r="B204" s="8"/>
      <c r="C204" s="11"/>
      <c r="D204" s="8"/>
      <c r="E204" s="8"/>
      <c r="F204" s="8"/>
      <c r="G204" s="8"/>
      <c r="H204" s="9"/>
      <c r="I204" s="9"/>
      <c r="J204" s="9"/>
      <c r="K204" s="9">
        <f>I204-J204</f>
        <v>0</v>
      </c>
      <c r="L204" s="10"/>
      <c r="M204" s="9"/>
      <c r="N204" s="11"/>
      <c r="O204" s="11"/>
      <c r="P204" s="11"/>
      <c r="Q204" s="11"/>
      <c r="R204" s="12"/>
    </row>
    <row r="205" spans="1:18" ht="12.75" hidden="1" customHeight="1" outlineLevel="2">
      <c r="A205" s="8"/>
      <c r="B205" s="8"/>
      <c r="C205" s="11"/>
      <c r="D205" s="8"/>
      <c r="E205" s="8"/>
      <c r="F205" s="8"/>
      <c r="G205" s="8"/>
      <c r="H205" s="9"/>
      <c r="I205" s="9"/>
      <c r="J205" s="9"/>
      <c r="K205" s="9">
        <f>I205-J205</f>
        <v>0</v>
      </c>
      <c r="L205" s="10"/>
      <c r="M205" s="9"/>
      <c r="N205" s="11"/>
      <c r="O205" s="11"/>
      <c r="P205" s="11"/>
      <c r="Q205" s="11"/>
      <c r="R205" s="12"/>
    </row>
    <row r="206" spans="1:18" ht="12.75" hidden="1" customHeight="1" outlineLevel="2">
      <c r="A206" s="8"/>
      <c r="B206" s="8"/>
      <c r="C206" s="11"/>
      <c r="D206" s="8"/>
      <c r="E206" s="8"/>
      <c r="F206" s="8"/>
      <c r="G206" s="8"/>
      <c r="H206" s="9"/>
      <c r="I206" s="9"/>
      <c r="J206" s="9"/>
      <c r="K206" s="9">
        <f>I206-J206</f>
        <v>0</v>
      </c>
      <c r="L206" s="10"/>
      <c r="M206" s="9"/>
      <c r="N206" s="11"/>
      <c r="O206" s="11"/>
      <c r="P206" s="11"/>
      <c r="Q206" s="11"/>
      <c r="R206" s="12"/>
    </row>
    <row r="207" spans="1:18" ht="12.75" customHeight="1" outlineLevel="1" collapsed="1">
      <c r="A207" s="90" t="s">
        <v>128</v>
      </c>
      <c r="B207" s="90"/>
      <c r="C207" s="90"/>
      <c r="D207" s="90"/>
      <c r="E207" s="90"/>
      <c r="F207" s="90"/>
      <c r="G207" s="90"/>
      <c r="H207" s="13">
        <f>SUM(H204:H206)</f>
        <v>0</v>
      </c>
      <c r="I207" s="13">
        <f>SUM(I204:I206)</f>
        <v>0</v>
      </c>
      <c r="J207" s="13">
        <f>SUM(J204:J206)</f>
        <v>0</v>
      </c>
      <c r="K207" s="13">
        <f>I207-J207</f>
        <v>0</v>
      </c>
      <c r="L207" s="14">
        <f>SUM(L204:L206)</f>
        <v>0</v>
      </c>
      <c r="M207" s="13">
        <f>SUM(M204:M206)</f>
        <v>0</v>
      </c>
      <c r="N207" s="13">
        <f>SUM(N204:N206)</f>
        <v>0</v>
      </c>
      <c r="O207" s="13">
        <f>SUM(O204:O206)</f>
        <v>0</v>
      </c>
      <c r="P207" s="13">
        <f>SUM(P204:P206)</f>
        <v>0</v>
      </c>
      <c r="Q207" s="13"/>
      <c r="R207" s="16"/>
    </row>
    <row r="208" spans="1:18" ht="12.75" customHeight="1" outlineLevel="1">
      <c r="A208" s="7"/>
      <c r="B208" s="7"/>
      <c r="C208" s="18"/>
      <c r="D208" s="7"/>
      <c r="E208" s="7"/>
      <c r="F208" s="7"/>
      <c r="G208" s="7"/>
      <c r="H208" s="17"/>
      <c r="I208" s="17"/>
      <c r="J208" s="17"/>
      <c r="K208" s="17"/>
      <c r="L208" s="14"/>
      <c r="M208" s="17"/>
      <c r="N208" s="18"/>
      <c r="O208" s="18"/>
      <c r="P208" s="18"/>
      <c r="Q208" s="18"/>
      <c r="R208" s="19"/>
    </row>
    <row r="209" spans="1:18" ht="12.75" customHeight="1" outlineLevel="1">
      <c r="A209" s="88" t="s">
        <v>129</v>
      </c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1:18" ht="12.75" hidden="1" customHeight="1" outlineLevel="2">
      <c r="A210" s="8"/>
      <c r="B210" s="8"/>
      <c r="C210" s="11"/>
      <c r="D210" s="8"/>
      <c r="E210" s="8"/>
      <c r="F210" s="8"/>
      <c r="G210" s="8"/>
      <c r="H210" s="9"/>
      <c r="I210" s="9"/>
      <c r="J210" s="9"/>
      <c r="K210" s="9">
        <f>I210-J210</f>
        <v>0</v>
      </c>
      <c r="L210" s="10"/>
      <c r="M210" s="9"/>
      <c r="N210" s="11"/>
      <c r="O210" s="11"/>
      <c r="P210" s="11"/>
      <c r="Q210" s="11"/>
      <c r="R210" s="12"/>
    </row>
    <row r="211" spans="1:18" ht="12.75" hidden="1" customHeight="1" outlineLevel="2">
      <c r="A211" s="8"/>
      <c r="B211" s="8"/>
      <c r="C211" s="11"/>
      <c r="D211" s="8"/>
      <c r="E211" s="8"/>
      <c r="F211" s="8"/>
      <c r="G211" s="8"/>
      <c r="H211" s="9"/>
      <c r="I211" s="9"/>
      <c r="J211" s="9"/>
      <c r="K211" s="9">
        <f>I211-J211</f>
        <v>0</v>
      </c>
      <c r="L211" s="10"/>
      <c r="M211" s="9"/>
      <c r="N211" s="11"/>
      <c r="O211" s="11"/>
      <c r="P211" s="11"/>
      <c r="Q211" s="11"/>
      <c r="R211" s="12"/>
    </row>
    <row r="212" spans="1:18" ht="12.75" hidden="1" customHeight="1" outlineLevel="2">
      <c r="A212" s="8"/>
      <c r="B212" s="8"/>
      <c r="C212" s="11"/>
      <c r="D212" s="8"/>
      <c r="E212" s="8"/>
      <c r="F212" s="8"/>
      <c r="G212" s="8"/>
      <c r="H212" s="9"/>
      <c r="I212" s="9"/>
      <c r="J212" s="9"/>
      <c r="K212" s="9">
        <f>I212-J212</f>
        <v>0</v>
      </c>
      <c r="L212" s="10"/>
      <c r="M212" s="9"/>
      <c r="N212" s="11"/>
      <c r="O212" s="11"/>
      <c r="P212" s="11"/>
      <c r="Q212" s="11"/>
      <c r="R212" s="12"/>
    </row>
    <row r="213" spans="1:18" ht="12.75" customHeight="1" outlineLevel="1" collapsed="1">
      <c r="A213" s="90" t="s">
        <v>130</v>
      </c>
      <c r="B213" s="90"/>
      <c r="C213" s="90"/>
      <c r="D213" s="90"/>
      <c r="E213" s="90"/>
      <c r="F213" s="90"/>
      <c r="G213" s="90"/>
      <c r="H213" s="13">
        <f>SUM(H210:H212)</f>
        <v>0</v>
      </c>
      <c r="I213" s="13">
        <f>SUM(I210:I212)</f>
        <v>0</v>
      </c>
      <c r="J213" s="13">
        <f>SUM(J210:J212)</f>
        <v>0</v>
      </c>
      <c r="K213" s="13">
        <f>I213-J213</f>
        <v>0</v>
      </c>
      <c r="L213" s="14">
        <f>SUM(L210:L212)</f>
        <v>0</v>
      </c>
      <c r="M213" s="13">
        <f>SUM(M210:M212)</f>
        <v>0</v>
      </c>
      <c r="N213" s="13">
        <f>SUM(N210:N212)</f>
        <v>0</v>
      </c>
      <c r="O213" s="13">
        <f>SUM(O210:O212)</f>
        <v>0</v>
      </c>
      <c r="P213" s="13">
        <f>SUM(P210:P212)</f>
        <v>0</v>
      </c>
      <c r="Q213" s="13"/>
      <c r="R213" s="16"/>
    </row>
    <row r="214" spans="1:18" ht="12.75" customHeight="1" outlineLevel="1">
      <c r="A214" s="7"/>
      <c r="B214" s="7"/>
      <c r="C214" s="18"/>
      <c r="D214" s="7"/>
      <c r="E214" s="7"/>
      <c r="F214" s="7"/>
      <c r="G214" s="7"/>
      <c r="H214" s="17"/>
      <c r="I214" s="17"/>
      <c r="J214" s="17"/>
      <c r="K214" s="17"/>
      <c r="L214" s="14"/>
      <c r="M214" s="17"/>
      <c r="N214" s="18"/>
      <c r="O214" s="18"/>
      <c r="P214" s="18"/>
      <c r="Q214" s="18"/>
      <c r="R214" s="19"/>
    </row>
    <row r="215" spans="1:18" ht="12.75" customHeight="1" outlineLevel="1">
      <c r="A215" s="88" t="s">
        <v>131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</row>
    <row r="216" spans="1:18" ht="12.75" hidden="1" customHeight="1" outlineLevel="2">
      <c r="A216" s="8"/>
      <c r="B216" s="8"/>
      <c r="C216" s="11"/>
      <c r="D216" s="8"/>
      <c r="E216" s="8"/>
      <c r="F216" s="8"/>
      <c r="G216" s="8"/>
      <c r="H216" s="9"/>
      <c r="I216" s="9"/>
      <c r="J216" s="9"/>
      <c r="K216" s="9">
        <f>I216-J216</f>
        <v>0</v>
      </c>
      <c r="L216" s="10"/>
      <c r="M216" s="9"/>
      <c r="N216" s="11"/>
      <c r="O216" s="11"/>
      <c r="P216" s="11"/>
      <c r="Q216" s="11"/>
      <c r="R216" s="12"/>
    </row>
    <row r="217" spans="1:18" ht="12.75" hidden="1" customHeight="1" outlineLevel="2">
      <c r="A217" s="8"/>
      <c r="B217" s="8"/>
      <c r="C217" s="11"/>
      <c r="D217" s="8"/>
      <c r="E217" s="8"/>
      <c r="F217" s="8"/>
      <c r="G217" s="8"/>
      <c r="H217" s="9"/>
      <c r="I217" s="9"/>
      <c r="J217" s="9"/>
      <c r="K217" s="9">
        <f>I217-J217</f>
        <v>0</v>
      </c>
      <c r="L217" s="10"/>
      <c r="M217" s="9"/>
      <c r="N217" s="11"/>
      <c r="O217" s="11"/>
      <c r="P217" s="11"/>
      <c r="Q217" s="11"/>
      <c r="R217" s="12"/>
    </row>
    <row r="218" spans="1:18" ht="12.75" hidden="1" customHeight="1" outlineLevel="2">
      <c r="A218" s="8"/>
      <c r="B218" s="8"/>
      <c r="C218" s="11"/>
      <c r="D218" s="8"/>
      <c r="E218" s="8"/>
      <c r="F218" s="8"/>
      <c r="G218" s="8"/>
      <c r="H218" s="9"/>
      <c r="I218" s="9"/>
      <c r="J218" s="9"/>
      <c r="K218" s="9">
        <f>I218-J218</f>
        <v>0</v>
      </c>
      <c r="L218" s="10"/>
      <c r="M218" s="9"/>
      <c r="N218" s="11"/>
      <c r="O218" s="11"/>
      <c r="P218" s="11"/>
      <c r="Q218" s="11"/>
      <c r="R218" s="12"/>
    </row>
    <row r="219" spans="1:18" ht="12.75" customHeight="1" outlineLevel="1" collapsed="1">
      <c r="A219" s="90" t="s">
        <v>132</v>
      </c>
      <c r="B219" s="90"/>
      <c r="C219" s="90"/>
      <c r="D219" s="90"/>
      <c r="E219" s="90"/>
      <c r="F219" s="90"/>
      <c r="G219" s="90"/>
      <c r="H219" s="13">
        <f>SUM(H216:H218)</f>
        <v>0</v>
      </c>
      <c r="I219" s="13">
        <f>SUM(I216:I218)</f>
        <v>0</v>
      </c>
      <c r="J219" s="13">
        <f>SUM(J216:J218)</f>
        <v>0</v>
      </c>
      <c r="K219" s="13">
        <f>I219-J219</f>
        <v>0</v>
      </c>
      <c r="L219" s="14">
        <f>SUM(L216:L218)</f>
        <v>0</v>
      </c>
      <c r="M219" s="13">
        <f>SUM(M216:M218)</f>
        <v>0</v>
      </c>
      <c r="N219" s="13">
        <f>SUM(N216:N218)</f>
        <v>0</v>
      </c>
      <c r="O219" s="13">
        <f>SUM(O216:O218)</f>
        <v>0</v>
      </c>
      <c r="P219" s="13">
        <f>SUM(P216:P218)</f>
        <v>0</v>
      </c>
      <c r="Q219" s="13"/>
      <c r="R219" s="16"/>
    </row>
    <row r="220" spans="1:18" ht="12.75" customHeight="1" outlineLevel="1">
      <c r="A220" s="7"/>
      <c r="B220" s="7"/>
      <c r="C220" s="18"/>
      <c r="D220" s="7"/>
      <c r="E220" s="7"/>
      <c r="F220" s="7"/>
      <c r="G220" s="7"/>
      <c r="H220" s="17"/>
      <c r="I220" s="17"/>
      <c r="J220" s="17"/>
      <c r="K220" s="17"/>
      <c r="L220" s="14"/>
      <c r="M220" s="17"/>
      <c r="N220" s="18"/>
      <c r="O220" s="18"/>
      <c r="P220" s="18"/>
      <c r="Q220" s="18"/>
      <c r="R220" s="19"/>
    </row>
    <row r="221" spans="1:18" ht="12.75" customHeight="1" outlineLevel="1">
      <c r="A221" s="88" t="s">
        <v>133</v>
      </c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1:18" ht="12.75" hidden="1" customHeight="1" outlineLevel="2">
      <c r="A222" s="8"/>
      <c r="B222" s="8"/>
      <c r="C222" s="11"/>
      <c r="D222" s="8"/>
      <c r="E222" s="8"/>
      <c r="F222" s="8"/>
      <c r="G222" s="8"/>
      <c r="H222" s="9"/>
      <c r="I222" s="9"/>
      <c r="J222" s="9"/>
      <c r="K222" s="9">
        <f>I222-J222</f>
        <v>0</v>
      </c>
      <c r="L222" s="10"/>
      <c r="M222" s="9"/>
      <c r="N222" s="11"/>
      <c r="O222" s="11"/>
      <c r="P222" s="11"/>
      <c r="Q222" s="11"/>
      <c r="R222" s="12"/>
    </row>
    <row r="223" spans="1:18" ht="12.75" hidden="1" customHeight="1" outlineLevel="2">
      <c r="A223" s="8"/>
      <c r="B223" s="8"/>
      <c r="C223" s="11"/>
      <c r="D223" s="8"/>
      <c r="E223" s="8"/>
      <c r="F223" s="8"/>
      <c r="G223" s="8"/>
      <c r="H223" s="9"/>
      <c r="I223" s="9"/>
      <c r="J223" s="9"/>
      <c r="K223" s="9">
        <f>I223-J223</f>
        <v>0</v>
      </c>
      <c r="L223" s="10"/>
      <c r="M223" s="9"/>
      <c r="N223" s="11"/>
      <c r="O223" s="11"/>
      <c r="P223" s="11"/>
      <c r="Q223" s="11"/>
      <c r="R223" s="12"/>
    </row>
    <row r="224" spans="1:18" ht="12.75" hidden="1" customHeight="1" outlineLevel="2">
      <c r="A224" s="8"/>
      <c r="B224" s="8"/>
      <c r="C224" s="11"/>
      <c r="D224" s="8"/>
      <c r="E224" s="8"/>
      <c r="F224" s="8"/>
      <c r="G224" s="8"/>
      <c r="H224" s="9"/>
      <c r="I224" s="9"/>
      <c r="J224" s="9"/>
      <c r="K224" s="9">
        <f>I224-J224</f>
        <v>0</v>
      </c>
      <c r="L224" s="10"/>
      <c r="M224" s="9"/>
      <c r="N224" s="11"/>
      <c r="O224" s="11"/>
      <c r="P224" s="11"/>
      <c r="Q224" s="11"/>
      <c r="R224" s="12"/>
    </row>
    <row r="225" spans="1:18" ht="12.75" customHeight="1" outlineLevel="1" collapsed="1">
      <c r="A225" s="90" t="s">
        <v>134</v>
      </c>
      <c r="B225" s="90"/>
      <c r="C225" s="90"/>
      <c r="D225" s="90"/>
      <c r="E225" s="90"/>
      <c r="F225" s="90"/>
      <c r="G225" s="90"/>
      <c r="H225" s="13">
        <f>SUM(H222:H224)</f>
        <v>0</v>
      </c>
      <c r="I225" s="13">
        <f>SUM(I222:I224)</f>
        <v>0</v>
      </c>
      <c r="J225" s="13">
        <f>SUM(J222:J224)</f>
        <v>0</v>
      </c>
      <c r="K225" s="13">
        <f>I225-J225</f>
        <v>0</v>
      </c>
      <c r="L225" s="14">
        <f>SUM(L222:L224)</f>
        <v>0</v>
      </c>
      <c r="M225" s="13">
        <f>SUM(M222:M224)</f>
        <v>0</v>
      </c>
      <c r="N225" s="13">
        <f>SUM(N222:N224)</f>
        <v>0</v>
      </c>
      <c r="O225" s="13">
        <f>SUM(O222:O224)</f>
        <v>0</v>
      </c>
      <c r="P225" s="13">
        <f>SUM(P222:P224)</f>
        <v>0</v>
      </c>
      <c r="Q225" s="13"/>
      <c r="R225" s="16"/>
    </row>
    <row r="226" spans="1:18" ht="12.75" customHeight="1" outlineLevel="1">
      <c r="A226" s="7"/>
      <c r="B226" s="7"/>
      <c r="C226" s="18"/>
      <c r="D226" s="7"/>
      <c r="E226" s="7"/>
      <c r="F226" s="7"/>
      <c r="G226" s="7"/>
      <c r="H226" s="17"/>
      <c r="I226" s="17"/>
      <c r="J226" s="17"/>
      <c r="K226" s="17"/>
      <c r="L226" s="14"/>
      <c r="M226" s="17"/>
      <c r="N226" s="18"/>
      <c r="O226" s="18"/>
      <c r="P226" s="18"/>
      <c r="Q226" s="18"/>
      <c r="R226" s="19"/>
    </row>
    <row r="227" spans="1:18" ht="12.75" customHeight="1" outlineLevel="1">
      <c r="A227" s="88" t="s">
        <v>135</v>
      </c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</row>
    <row r="228" spans="1:18" s="73" customFormat="1" ht="39" customHeight="1" outlineLevel="2">
      <c r="A228" s="7">
        <v>1</v>
      </c>
      <c r="B228" s="7"/>
      <c r="C228" s="4" t="s">
        <v>247</v>
      </c>
      <c r="D228" s="71" t="s">
        <v>245</v>
      </c>
      <c r="E228" s="7">
        <v>2017</v>
      </c>
      <c r="F228" s="7" t="s">
        <v>27</v>
      </c>
      <c r="G228" s="72" t="s">
        <v>246</v>
      </c>
      <c r="H228" s="17">
        <v>0</v>
      </c>
      <c r="I228" s="17">
        <v>24800</v>
      </c>
      <c r="J228" s="17"/>
      <c r="K228" s="17">
        <f>I228-J228</f>
        <v>24800</v>
      </c>
      <c r="L228" s="14"/>
      <c r="M228" s="17">
        <v>24800</v>
      </c>
      <c r="N228" s="18"/>
      <c r="O228" s="18"/>
      <c r="P228" s="18"/>
      <c r="Q228" s="18" t="s">
        <v>125</v>
      </c>
      <c r="R228" s="19"/>
    </row>
    <row r="229" spans="1:18" ht="12.75" customHeight="1" outlineLevel="2">
      <c r="A229" s="8"/>
      <c r="B229" s="8"/>
      <c r="C229" s="11"/>
      <c r="D229" s="8"/>
      <c r="E229" s="8"/>
      <c r="F229" s="8"/>
      <c r="G229" s="8"/>
      <c r="H229" s="9"/>
      <c r="I229" s="9"/>
      <c r="J229" s="9"/>
      <c r="K229" s="9">
        <f>I229-J229</f>
        <v>0</v>
      </c>
      <c r="L229" s="10"/>
      <c r="M229" s="9"/>
      <c r="N229" s="11"/>
      <c r="O229" s="11"/>
      <c r="P229" s="11"/>
      <c r="Q229" s="11"/>
      <c r="R229" s="12"/>
    </row>
    <row r="230" spans="1:18" ht="12.75" customHeight="1" outlineLevel="2">
      <c r="A230" s="8"/>
      <c r="B230" s="8"/>
      <c r="C230" s="11"/>
      <c r="D230" s="8"/>
      <c r="E230" s="8"/>
      <c r="F230" s="8"/>
      <c r="G230" s="8"/>
      <c r="H230" s="9"/>
      <c r="I230" s="9"/>
      <c r="J230" s="9"/>
      <c r="K230" s="9">
        <f>I230-J230</f>
        <v>0</v>
      </c>
      <c r="L230" s="10"/>
      <c r="M230" s="9"/>
      <c r="N230" s="11"/>
      <c r="O230" s="11"/>
      <c r="P230" s="11"/>
      <c r="Q230" s="11"/>
      <c r="R230" s="12"/>
    </row>
    <row r="231" spans="1:18" ht="12.75" customHeight="1" outlineLevel="1">
      <c r="A231" s="90" t="s">
        <v>136</v>
      </c>
      <c r="B231" s="90"/>
      <c r="C231" s="90"/>
      <c r="D231" s="90"/>
      <c r="E231" s="90"/>
      <c r="F231" s="90"/>
      <c r="G231" s="90"/>
      <c r="H231" s="13">
        <f>SUM(H228:H230)</f>
        <v>0</v>
      </c>
      <c r="I231" s="13">
        <f>SUM(I228:I230)</f>
        <v>24800</v>
      </c>
      <c r="J231" s="13">
        <f>SUM(J228:J230)</f>
        <v>0</v>
      </c>
      <c r="K231" s="13">
        <f>I231-J231</f>
        <v>24800</v>
      </c>
      <c r="L231" s="14">
        <f>SUM(L228:L230)</f>
        <v>0</v>
      </c>
      <c r="M231" s="13">
        <f>SUM(M228:M230)</f>
        <v>24800</v>
      </c>
      <c r="N231" s="13">
        <f>SUM(N228:N230)</f>
        <v>0</v>
      </c>
      <c r="O231" s="13">
        <f>SUM(O228:O230)</f>
        <v>0</v>
      </c>
      <c r="P231" s="13">
        <f>SUM(P228:P230)</f>
        <v>0</v>
      </c>
      <c r="Q231" s="13"/>
      <c r="R231" s="16"/>
    </row>
    <row r="232" spans="1:18" ht="12.75" customHeight="1" outlineLevel="1">
      <c r="A232" s="7"/>
      <c r="B232" s="7"/>
      <c r="C232" s="18"/>
      <c r="D232" s="7"/>
      <c r="E232" s="7"/>
      <c r="F232" s="7"/>
      <c r="G232" s="7"/>
      <c r="H232" s="17"/>
      <c r="I232" s="17"/>
      <c r="J232" s="17"/>
      <c r="K232" s="17"/>
      <c r="L232" s="14"/>
      <c r="M232" s="17"/>
      <c r="N232" s="18"/>
      <c r="O232" s="18"/>
      <c r="P232" s="18"/>
      <c r="Q232" s="18"/>
      <c r="R232" s="19"/>
    </row>
    <row r="233" spans="1:18" ht="12.75" customHeight="1" outlineLevel="1">
      <c r="A233" s="88" t="s">
        <v>137</v>
      </c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1:18" ht="12.75" hidden="1" customHeight="1" outlineLevel="2">
      <c r="A234" s="8"/>
      <c r="B234" s="8"/>
      <c r="C234" s="11"/>
      <c r="D234" s="8"/>
      <c r="E234" s="8"/>
      <c r="F234" s="8"/>
      <c r="G234" s="8"/>
      <c r="H234" s="9"/>
      <c r="I234" s="9"/>
      <c r="J234" s="9"/>
      <c r="K234" s="9">
        <f>I234-J234</f>
        <v>0</v>
      </c>
      <c r="L234" s="10"/>
      <c r="M234" s="9"/>
      <c r="N234" s="11"/>
      <c r="O234" s="11"/>
      <c r="P234" s="11"/>
      <c r="Q234" s="11"/>
      <c r="R234" s="12"/>
    </row>
    <row r="235" spans="1:18" ht="12.75" hidden="1" customHeight="1" outlineLevel="2">
      <c r="A235" s="8"/>
      <c r="B235" s="8"/>
      <c r="C235" s="11"/>
      <c r="D235" s="8"/>
      <c r="E235" s="8"/>
      <c r="F235" s="8"/>
      <c r="G235" s="8"/>
      <c r="H235" s="9"/>
      <c r="I235" s="9"/>
      <c r="J235" s="9"/>
      <c r="K235" s="9">
        <f>I235-J235</f>
        <v>0</v>
      </c>
      <c r="L235" s="10"/>
      <c r="M235" s="9"/>
      <c r="N235" s="11"/>
      <c r="O235" s="11"/>
      <c r="P235" s="11"/>
      <c r="Q235" s="11"/>
      <c r="R235" s="12"/>
    </row>
    <row r="236" spans="1:18" ht="12.75" hidden="1" customHeight="1" outlineLevel="2">
      <c r="A236" s="8"/>
      <c r="B236" s="8"/>
      <c r="C236" s="11"/>
      <c r="D236" s="8"/>
      <c r="E236" s="8"/>
      <c r="F236" s="8"/>
      <c r="G236" s="8"/>
      <c r="H236" s="9"/>
      <c r="I236" s="9"/>
      <c r="J236" s="9"/>
      <c r="K236" s="9">
        <f>I236-J236</f>
        <v>0</v>
      </c>
      <c r="L236" s="10"/>
      <c r="M236" s="9"/>
      <c r="N236" s="11"/>
      <c r="O236" s="11"/>
      <c r="P236" s="11"/>
      <c r="Q236" s="11"/>
      <c r="R236" s="12"/>
    </row>
    <row r="237" spans="1:18" ht="12.75" customHeight="1" outlineLevel="1" collapsed="1">
      <c r="A237" s="90" t="s">
        <v>138</v>
      </c>
      <c r="B237" s="90"/>
      <c r="C237" s="90"/>
      <c r="D237" s="90"/>
      <c r="E237" s="90"/>
      <c r="F237" s="90"/>
      <c r="G237" s="90"/>
      <c r="H237" s="13">
        <f>SUM(H234:H236)</f>
        <v>0</v>
      </c>
      <c r="I237" s="13">
        <f>SUM(I234:I236)</f>
        <v>0</v>
      </c>
      <c r="J237" s="13">
        <f>SUM(J234:J236)</f>
        <v>0</v>
      </c>
      <c r="K237" s="13">
        <f>I237-J237</f>
        <v>0</v>
      </c>
      <c r="L237" s="14">
        <f>SUM(L234:L236)</f>
        <v>0</v>
      </c>
      <c r="M237" s="13">
        <f>SUM(M234:M236)</f>
        <v>0</v>
      </c>
      <c r="N237" s="13">
        <f>SUM(N234:N236)</f>
        <v>0</v>
      </c>
      <c r="O237" s="13">
        <f>SUM(O234:O236)</f>
        <v>0</v>
      </c>
      <c r="P237" s="13">
        <f>SUM(P234:P236)</f>
        <v>0</v>
      </c>
      <c r="Q237" s="13"/>
      <c r="R237" s="16"/>
    </row>
    <row r="238" spans="1:18" ht="13.5" customHeight="1">
      <c r="A238" s="29"/>
      <c r="B238" s="29"/>
      <c r="C238" s="23"/>
      <c r="D238" s="29"/>
      <c r="E238" s="29"/>
      <c r="F238" s="29"/>
      <c r="G238" s="29"/>
      <c r="H238" s="30"/>
      <c r="I238" s="30"/>
      <c r="J238" s="30"/>
      <c r="K238" s="30"/>
      <c r="L238" s="39"/>
      <c r="M238" s="30"/>
      <c r="N238" s="32"/>
      <c r="O238" s="23"/>
      <c r="P238" s="23"/>
      <c r="Q238" s="23"/>
      <c r="R238" s="40"/>
    </row>
    <row r="239" spans="1:18" ht="45" customHeight="1">
      <c r="A239" s="97" t="s">
        <v>1</v>
      </c>
      <c r="B239" s="97" t="s">
        <v>2</v>
      </c>
      <c r="C239" s="4" t="s">
        <v>248</v>
      </c>
      <c r="D239" s="97" t="s">
        <v>3</v>
      </c>
      <c r="E239" s="97" t="s">
        <v>4</v>
      </c>
      <c r="F239" s="97" t="s">
        <v>5</v>
      </c>
      <c r="G239" s="97" t="s">
        <v>6</v>
      </c>
      <c r="H239" s="99" t="s">
        <v>7</v>
      </c>
      <c r="I239" s="99"/>
      <c r="J239" s="99" t="s">
        <v>8</v>
      </c>
      <c r="K239" s="99" t="s">
        <v>9</v>
      </c>
      <c r="L239" s="99" t="s">
        <v>10</v>
      </c>
      <c r="M239" s="4" t="s">
        <v>83</v>
      </c>
      <c r="N239" s="99" t="s">
        <v>12</v>
      </c>
      <c r="O239" s="99"/>
      <c r="P239" s="99"/>
      <c r="Q239" s="4" t="s">
        <v>13</v>
      </c>
      <c r="R239" s="5" t="s">
        <v>14</v>
      </c>
    </row>
    <row r="240" spans="1:18" ht="12.75" customHeight="1">
      <c r="A240" s="97"/>
      <c r="B240" s="97"/>
      <c r="C240" s="7"/>
      <c r="D240" s="97"/>
      <c r="E240" s="97"/>
      <c r="F240" s="97"/>
      <c r="G240" s="97"/>
      <c r="H240" s="4" t="s">
        <v>15</v>
      </c>
      <c r="I240" s="4" t="s">
        <v>16</v>
      </c>
      <c r="J240" s="99"/>
      <c r="K240" s="99"/>
      <c r="L240" s="99"/>
      <c r="M240" s="4"/>
      <c r="N240" s="7">
        <v>2018</v>
      </c>
      <c r="O240" s="7">
        <v>2019</v>
      </c>
      <c r="P240" s="7">
        <v>2020</v>
      </c>
      <c r="Q240" s="7"/>
      <c r="R240" s="5"/>
    </row>
    <row r="241" spans="1:18" ht="15" customHeight="1">
      <c r="A241" s="98" t="s">
        <v>139</v>
      </c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ht="12.75" customHeight="1" outlineLevel="1">
      <c r="A242" s="93" t="s">
        <v>140</v>
      </c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</row>
    <row r="243" spans="1:18" ht="12.75" customHeight="1" outlineLevel="1">
      <c r="A243" s="96" t="s">
        <v>141</v>
      </c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</row>
    <row r="244" spans="1:18" ht="12.75" customHeight="1" outlineLevel="1">
      <c r="A244" s="88" t="s">
        <v>142</v>
      </c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</row>
    <row r="245" spans="1:18" ht="12.75" hidden="1" customHeight="1" outlineLevel="2">
      <c r="A245" s="8">
        <v>1</v>
      </c>
      <c r="B245" s="8"/>
      <c r="C245" s="11"/>
      <c r="D245" s="8"/>
      <c r="E245" s="8"/>
      <c r="F245" s="8"/>
      <c r="G245" s="8"/>
      <c r="H245" s="9"/>
      <c r="I245" s="9"/>
      <c r="J245" s="9"/>
      <c r="K245" s="9">
        <f>I245-J245</f>
        <v>0</v>
      </c>
      <c r="L245" s="10"/>
      <c r="M245" s="9"/>
      <c r="N245" s="11"/>
      <c r="O245" s="11"/>
      <c r="P245" s="11"/>
      <c r="Q245" s="11"/>
      <c r="R245" s="12"/>
    </row>
    <row r="246" spans="1:18" ht="12.75" hidden="1" customHeight="1" outlineLevel="2">
      <c r="A246" s="8">
        <v>2</v>
      </c>
      <c r="B246" s="8"/>
      <c r="C246" s="11"/>
      <c r="D246" s="8"/>
      <c r="E246" s="8"/>
      <c r="F246" s="8"/>
      <c r="G246" s="8"/>
      <c r="H246" s="9"/>
      <c r="I246" s="9"/>
      <c r="J246" s="9"/>
      <c r="K246" s="9">
        <f>I246-J246</f>
        <v>0</v>
      </c>
      <c r="L246" s="10"/>
      <c r="M246" s="9"/>
      <c r="N246" s="11"/>
      <c r="O246" s="11"/>
      <c r="P246" s="11"/>
      <c r="Q246" s="11"/>
      <c r="R246" s="12"/>
    </row>
    <row r="247" spans="1:18" ht="12.75" hidden="1" customHeight="1" outlineLevel="2">
      <c r="A247" s="8">
        <v>3</v>
      </c>
      <c r="B247" s="8"/>
      <c r="C247" s="11"/>
      <c r="D247" s="8"/>
      <c r="E247" s="8"/>
      <c r="F247" s="8"/>
      <c r="G247" s="8"/>
      <c r="H247" s="9"/>
      <c r="I247" s="9"/>
      <c r="J247" s="9"/>
      <c r="K247" s="9">
        <f>I247-J247</f>
        <v>0</v>
      </c>
      <c r="L247" s="10"/>
      <c r="M247" s="9"/>
      <c r="N247" s="11"/>
      <c r="O247" s="11"/>
      <c r="P247" s="11"/>
      <c r="Q247" s="11"/>
      <c r="R247" s="12"/>
    </row>
    <row r="248" spans="1:18" ht="12.75" customHeight="1" outlineLevel="1" collapsed="1">
      <c r="A248" s="90" t="s">
        <v>143</v>
      </c>
      <c r="B248" s="90"/>
      <c r="C248" s="90"/>
      <c r="D248" s="90"/>
      <c r="E248" s="90"/>
      <c r="F248" s="90"/>
      <c r="G248" s="90"/>
      <c r="H248" s="13">
        <f>SUM(H245:H247)</f>
        <v>0</v>
      </c>
      <c r="I248" s="13">
        <f>SUM(I245:I247)</f>
        <v>0</v>
      </c>
      <c r="J248" s="13">
        <f>SUM(J245:J247)</f>
        <v>0</v>
      </c>
      <c r="K248" s="13">
        <f>I248-J248</f>
        <v>0</v>
      </c>
      <c r="L248" s="14">
        <f>SUM(L245:L247)</f>
        <v>0</v>
      </c>
      <c r="M248" s="13">
        <f>SUM(M245:M247)</f>
        <v>0</v>
      </c>
      <c r="N248" s="13">
        <f>SUM(N245:N247)</f>
        <v>0</v>
      </c>
      <c r="O248" s="13">
        <f>SUM(O245:O247)</f>
        <v>0</v>
      </c>
      <c r="P248" s="13">
        <f>SUM(P245:P247)</f>
        <v>0</v>
      </c>
      <c r="Q248" s="13"/>
      <c r="R248" s="16"/>
    </row>
    <row r="249" spans="1:18" ht="12.75" customHeight="1" outlineLevel="1">
      <c r="A249" s="7"/>
      <c r="B249" s="7"/>
      <c r="C249" s="18"/>
      <c r="D249" s="7"/>
      <c r="E249" s="7"/>
      <c r="F249" s="7"/>
      <c r="G249" s="7"/>
      <c r="H249" s="17"/>
      <c r="I249" s="17"/>
      <c r="J249" s="17"/>
      <c r="K249" s="17"/>
      <c r="L249" s="14"/>
      <c r="M249" s="17"/>
      <c r="N249" s="18"/>
      <c r="O249" s="18"/>
      <c r="P249" s="18"/>
      <c r="Q249" s="18"/>
      <c r="R249" s="19"/>
    </row>
    <row r="250" spans="1:18" ht="12.75" customHeight="1" outlineLevel="1">
      <c r="A250" s="88" t="s">
        <v>144</v>
      </c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</row>
    <row r="251" spans="1:18" ht="68.25" customHeight="1" outlineLevel="1">
      <c r="A251" s="8">
        <v>1</v>
      </c>
      <c r="B251" s="8"/>
      <c r="C251" s="28" t="s">
        <v>240</v>
      </c>
      <c r="D251" s="8" t="s">
        <v>145</v>
      </c>
      <c r="E251" s="8">
        <v>2016</v>
      </c>
      <c r="F251" s="8" t="s">
        <v>43</v>
      </c>
      <c r="G251" s="8" t="s">
        <v>146</v>
      </c>
      <c r="H251" s="9">
        <v>40000</v>
      </c>
      <c r="I251" s="9">
        <v>40000</v>
      </c>
      <c r="J251" s="9">
        <v>0</v>
      </c>
      <c r="K251" s="9">
        <v>40000</v>
      </c>
      <c r="L251" s="10"/>
      <c r="M251" s="9">
        <v>40000</v>
      </c>
      <c r="N251" s="11"/>
      <c r="O251" s="11"/>
      <c r="P251" s="11"/>
      <c r="Q251" s="41" t="s">
        <v>249</v>
      </c>
      <c r="R251" s="12"/>
    </row>
    <row r="252" spans="1:18" ht="27" customHeight="1" outlineLevel="2">
      <c r="A252" s="8"/>
      <c r="B252" s="8"/>
      <c r="C252" s="11"/>
      <c r="D252" s="8"/>
      <c r="E252" s="8"/>
      <c r="F252" s="8"/>
      <c r="G252" s="8"/>
      <c r="H252" s="9"/>
      <c r="I252" s="9"/>
      <c r="J252" s="9"/>
      <c r="K252" s="9"/>
      <c r="L252" s="10"/>
      <c r="M252" s="9"/>
      <c r="N252" s="11"/>
      <c r="O252" s="11"/>
      <c r="P252" s="11"/>
      <c r="Q252" s="11"/>
      <c r="R252" s="12"/>
    </row>
    <row r="253" spans="1:18" ht="12.75" customHeight="1" outlineLevel="2">
      <c r="A253" s="8"/>
      <c r="B253" s="8"/>
      <c r="C253" s="11"/>
      <c r="D253" s="8"/>
      <c r="E253" s="8"/>
      <c r="F253" s="8"/>
      <c r="G253" s="8"/>
      <c r="H253" s="9"/>
      <c r="I253" s="9"/>
      <c r="J253" s="9"/>
      <c r="K253" s="9"/>
      <c r="L253" s="10"/>
      <c r="M253" s="9"/>
      <c r="N253" s="11"/>
      <c r="O253" s="11"/>
      <c r="P253" s="11"/>
      <c r="Q253" s="11"/>
      <c r="R253" s="12"/>
    </row>
    <row r="254" spans="1:18" ht="12.75" customHeight="1" outlineLevel="1">
      <c r="A254" s="90" t="s">
        <v>147</v>
      </c>
      <c r="B254" s="90"/>
      <c r="C254" s="90"/>
      <c r="D254" s="90"/>
      <c r="E254" s="90"/>
      <c r="F254" s="90"/>
      <c r="G254" s="90"/>
      <c r="H254" s="13">
        <f>SUM(H251:H253)</f>
        <v>40000</v>
      </c>
      <c r="I254" s="13">
        <f>SUM(I251:I253)</f>
        <v>40000</v>
      </c>
      <c r="J254" s="13">
        <f>SUM(J251:J253)</f>
        <v>0</v>
      </c>
      <c r="K254" s="13">
        <f>I254-J254</f>
        <v>40000</v>
      </c>
      <c r="L254" s="14">
        <f>SUM(L251:L253)</f>
        <v>0</v>
      </c>
      <c r="M254" s="13">
        <f>SUM(M251:M253)</f>
        <v>40000</v>
      </c>
      <c r="N254" s="13">
        <f>SUM(N251:N253)</f>
        <v>0</v>
      </c>
      <c r="O254" s="13">
        <f>SUM(O251:O253)</f>
        <v>0</v>
      </c>
      <c r="P254" s="13">
        <f>SUM(P251:P253)</f>
        <v>0</v>
      </c>
      <c r="Q254" s="13"/>
      <c r="R254" s="16"/>
    </row>
    <row r="255" spans="1:18" ht="12.75" customHeight="1">
      <c r="A255" s="29"/>
      <c r="B255" s="29"/>
      <c r="C255" s="23"/>
      <c r="D255" s="29"/>
      <c r="E255" s="29"/>
      <c r="F255" s="29"/>
      <c r="G255" s="29"/>
      <c r="H255" s="30"/>
      <c r="I255" s="30"/>
      <c r="J255" s="30"/>
      <c r="K255" s="30"/>
      <c r="L255" s="39"/>
      <c r="M255" s="30"/>
      <c r="N255" s="32"/>
      <c r="O255" s="23"/>
      <c r="P255" s="23"/>
      <c r="Q255" s="23"/>
      <c r="R255" s="40"/>
    </row>
    <row r="256" spans="1:18" ht="12.75" customHeight="1" outlineLevel="1">
      <c r="A256" s="88" t="s">
        <v>148</v>
      </c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</row>
    <row r="257" spans="1:18" ht="12.75" hidden="1" customHeight="1" outlineLevel="2">
      <c r="A257" s="8"/>
      <c r="B257" s="8"/>
      <c r="C257" s="11"/>
      <c r="D257" s="8"/>
      <c r="E257" s="8"/>
      <c r="F257" s="8"/>
      <c r="G257" s="8"/>
      <c r="H257" s="9"/>
      <c r="I257" s="9"/>
      <c r="J257" s="9"/>
      <c r="K257" s="9">
        <f>I257-J257</f>
        <v>0</v>
      </c>
      <c r="L257" s="10"/>
      <c r="M257" s="9"/>
      <c r="N257" s="11"/>
      <c r="O257" s="11"/>
      <c r="P257" s="11"/>
      <c r="Q257" s="11"/>
      <c r="R257" s="12"/>
    </row>
    <row r="258" spans="1:18" ht="12.75" hidden="1" customHeight="1" outlineLevel="2">
      <c r="A258" s="8"/>
      <c r="B258" s="8"/>
      <c r="C258" s="11"/>
      <c r="D258" s="8"/>
      <c r="E258" s="8"/>
      <c r="F258" s="8"/>
      <c r="G258" s="8"/>
      <c r="H258" s="9"/>
      <c r="I258" s="9"/>
      <c r="J258" s="9"/>
      <c r="K258" s="9">
        <f>I258-J258</f>
        <v>0</v>
      </c>
      <c r="L258" s="10"/>
      <c r="M258" s="9"/>
      <c r="N258" s="11"/>
      <c r="O258" s="11"/>
      <c r="P258" s="11"/>
      <c r="Q258" s="11"/>
      <c r="R258" s="12"/>
    </row>
    <row r="259" spans="1:18" ht="12.75" hidden="1" customHeight="1" outlineLevel="2">
      <c r="A259" s="8"/>
      <c r="B259" s="8"/>
      <c r="C259" s="11"/>
      <c r="D259" s="8"/>
      <c r="E259" s="8"/>
      <c r="F259" s="8"/>
      <c r="G259" s="8"/>
      <c r="H259" s="9"/>
      <c r="I259" s="9"/>
      <c r="J259" s="9"/>
      <c r="K259" s="9">
        <f>I259-J259</f>
        <v>0</v>
      </c>
      <c r="L259" s="10"/>
      <c r="M259" s="9"/>
      <c r="N259" s="11"/>
      <c r="O259" s="11"/>
      <c r="P259" s="11"/>
      <c r="Q259" s="11"/>
      <c r="R259" s="12"/>
    </row>
    <row r="260" spans="1:18" ht="12.75" customHeight="1" outlineLevel="1" collapsed="1">
      <c r="A260" s="90" t="s">
        <v>149</v>
      </c>
      <c r="B260" s="90"/>
      <c r="C260" s="90"/>
      <c r="D260" s="90"/>
      <c r="E260" s="90"/>
      <c r="F260" s="90"/>
      <c r="G260" s="90"/>
      <c r="H260" s="13">
        <f>SUM(H257:H259)</f>
        <v>0</v>
      </c>
      <c r="I260" s="13">
        <f>SUM(I257:I259)</f>
        <v>0</v>
      </c>
      <c r="J260" s="13">
        <f>SUM(J257:J259)</f>
        <v>0</v>
      </c>
      <c r="K260" s="13">
        <f>I260-J260</f>
        <v>0</v>
      </c>
      <c r="L260" s="14">
        <f>SUM(L257:L259)</f>
        <v>0</v>
      </c>
      <c r="M260" s="13">
        <f>SUM(M257:M259)</f>
        <v>0</v>
      </c>
      <c r="N260" s="13">
        <f>SUM(N257:N259)</f>
        <v>0</v>
      </c>
      <c r="O260" s="13">
        <f>SUM(O257:O259)</f>
        <v>0</v>
      </c>
      <c r="P260" s="13">
        <f>SUM(P257:P259)</f>
        <v>0</v>
      </c>
      <c r="Q260" s="13"/>
      <c r="R260" s="16"/>
    </row>
    <row r="261" spans="1:18" ht="12.75" customHeight="1" outlineLevel="1">
      <c r="A261" s="7"/>
      <c r="B261" s="7"/>
      <c r="C261" s="18"/>
      <c r="D261" s="7"/>
      <c r="E261" s="7"/>
      <c r="F261" s="7"/>
      <c r="G261" s="7"/>
      <c r="H261" s="17"/>
      <c r="I261" s="17"/>
      <c r="J261" s="17"/>
      <c r="K261" s="17"/>
      <c r="L261" s="14"/>
      <c r="M261" s="17"/>
      <c r="N261" s="18"/>
      <c r="O261" s="18"/>
      <c r="P261" s="18"/>
      <c r="Q261" s="18"/>
      <c r="R261" s="19"/>
    </row>
    <row r="262" spans="1:18" ht="12.75" customHeight="1" outlineLevel="1">
      <c r="A262" s="88" t="s">
        <v>150</v>
      </c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</row>
    <row r="263" spans="1:18" ht="12.75" hidden="1" customHeight="1" outlineLevel="2">
      <c r="A263" s="8"/>
      <c r="B263" s="8"/>
      <c r="C263" s="11"/>
      <c r="D263" s="8"/>
      <c r="E263" s="8"/>
      <c r="F263" s="8"/>
      <c r="G263" s="8"/>
      <c r="H263" s="9"/>
      <c r="I263" s="9"/>
      <c r="J263" s="9"/>
      <c r="K263" s="9">
        <f>I263-J263</f>
        <v>0</v>
      </c>
      <c r="L263" s="10"/>
      <c r="M263" s="9"/>
      <c r="N263" s="11"/>
      <c r="O263" s="11"/>
      <c r="P263" s="11"/>
      <c r="Q263" s="11"/>
      <c r="R263" s="12"/>
    </row>
    <row r="264" spans="1:18" ht="12.75" hidden="1" customHeight="1" outlineLevel="2">
      <c r="A264" s="8"/>
      <c r="B264" s="8"/>
      <c r="C264" s="11"/>
      <c r="D264" s="8"/>
      <c r="E264" s="8"/>
      <c r="F264" s="8"/>
      <c r="G264" s="8"/>
      <c r="H264" s="9"/>
      <c r="I264" s="9"/>
      <c r="J264" s="9"/>
      <c r="K264" s="9">
        <f>I264-J264</f>
        <v>0</v>
      </c>
      <c r="L264" s="10"/>
      <c r="M264" s="9"/>
      <c r="N264" s="11"/>
      <c r="O264" s="11"/>
      <c r="P264" s="11"/>
      <c r="Q264" s="11"/>
      <c r="R264" s="12"/>
    </row>
    <row r="265" spans="1:18" ht="12.75" hidden="1" customHeight="1" outlineLevel="2">
      <c r="A265" s="8"/>
      <c r="B265" s="8"/>
      <c r="C265" s="11"/>
      <c r="D265" s="8"/>
      <c r="E265" s="8"/>
      <c r="F265" s="8"/>
      <c r="G265" s="8"/>
      <c r="H265" s="9"/>
      <c r="I265" s="9"/>
      <c r="J265" s="9"/>
      <c r="K265" s="9">
        <f>I265-J265</f>
        <v>0</v>
      </c>
      <c r="L265" s="10"/>
      <c r="M265" s="9"/>
      <c r="N265" s="11"/>
      <c r="O265" s="11"/>
      <c r="P265" s="11"/>
      <c r="Q265" s="11"/>
      <c r="R265" s="12"/>
    </row>
    <row r="266" spans="1:18" ht="12.75" customHeight="1" outlineLevel="1" collapsed="1">
      <c r="A266" s="90" t="s">
        <v>151</v>
      </c>
      <c r="B266" s="90"/>
      <c r="C266" s="90"/>
      <c r="D266" s="90"/>
      <c r="E266" s="90"/>
      <c r="F266" s="90"/>
      <c r="G266" s="90"/>
      <c r="H266" s="13">
        <f>SUM(H263:H265)</f>
        <v>0</v>
      </c>
      <c r="I266" s="13">
        <f>SUM(I263:I265)</f>
        <v>0</v>
      </c>
      <c r="J266" s="13">
        <f>SUM(J263:J265)</f>
        <v>0</v>
      </c>
      <c r="K266" s="13">
        <f>I266-J266</f>
        <v>0</v>
      </c>
      <c r="L266" s="14">
        <f>SUM(L263:L265)</f>
        <v>0</v>
      </c>
      <c r="M266" s="13">
        <f>SUM(M263:M265)</f>
        <v>0</v>
      </c>
      <c r="N266" s="13">
        <f>SUM(N263:N265)</f>
        <v>0</v>
      </c>
      <c r="O266" s="13">
        <f>SUM(O263:O265)</f>
        <v>0</v>
      </c>
      <c r="P266" s="13">
        <f>SUM(P263:P265)</f>
        <v>0</v>
      </c>
      <c r="Q266" s="13"/>
      <c r="R266" s="16"/>
    </row>
    <row r="267" spans="1:18" ht="12.75" customHeight="1" outlineLevel="1">
      <c r="A267" s="7"/>
      <c r="B267" s="7"/>
      <c r="C267" s="18"/>
      <c r="D267" s="7"/>
      <c r="E267" s="7"/>
      <c r="F267" s="7"/>
      <c r="G267" s="7"/>
      <c r="H267" s="17"/>
      <c r="I267" s="17"/>
      <c r="J267" s="17"/>
      <c r="K267" s="17"/>
      <c r="L267" s="14"/>
      <c r="M267" s="17"/>
      <c r="N267" s="18"/>
      <c r="O267" s="18"/>
      <c r="P267" s="18"/>
      <c r="Q267" s="18"/>
      <c r="R267" s="19"/>
    </row>
    <row r="268" spans="1:18" ht="12.75" customHeight="1" outlineLevel="1">
      <c r="A268" s="88" t="s">
        <v>152</v>
      </c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</row>
    <row r="269" spans="1:18" ht="12.75" customHeight="1" outlineLevel="2">
      <c r="A269" s="8"/>
      <c r="B269" s="8"/>
      <c r="C269" s="11"/>
      <c r="D269" s="8"/>
      <c r="E269" s="8"/>
      <c r="F269" s="8"/>
      <c r="G269" s="8"/>
      <c r="H269" s="9"/>
      <c r="I269" s="9"/>
      <c r="J269" s="9"/>
      <c r="K269" s="9"/>
      <c r="L269" s="10"/>
      <c r="M269" s="9"/>
      <c r="N269" s="11"/>
      <c r="O269" s="11"/>
      <c r="P269" s="11"/>
      <c r="Q269" s="11"/>
      <c r="R269" s="12"/>
    </row>
    <row r="270" spans="1:18" ht="12.75" customHeight="1" outlineLevel="1">
      <c r="A270" s="90" t="s">
        <v>153</v>
      </c>
      <c r="B270" s="90"/>
      <c r="C270" s="90"/>
      <c r="D270" s="90"/>
      <c r="E270" s="90"/>
      <c r="F270" s="90"/>
      <c r="G270" s="90"/>
      <c r="H270" s="13">
        <f>SUM(H269:H269)</f>
        <v>0</v>
      </c>
      <c r="I270" s="13">
        <f>SUM(I269:I269)</f>
        <v>0</v>
      </c>
      <c r="J270" s="13">
        <f>SUM(J269:J269)</f>
        <v>0</v>
      </c>
      <c r="K270" s="13">
        <f>I270-J270</f>
        <v>0</v>
      </c>
      <c r="L270" s="14">
        <f>SUM(L269:L269)</f>
        <v>0</v>
      </c>
      <c r="M270" s="13">
        <f>SUM(M269:M269)</f>
        <v>0</v>
      </c>
      <c r="N270" s="13">
        <f>SUM(N269:N269)</f>
        <v>0</v>
      </c>
      <c r="O270" s="13">
        <f>SUM(O269:O269)</f>
        <v>0</v>
      </c>
      <c r="P270" s="13">
        <f>SUM(P269:P269)</f>
        <v>0</v>
      </c>
      <c r="Q270" s="13"/>
      <c r="R270" s="16"/>
    </row>
    <row r="271" spans="1:18" ht="12.75" customHeight="1" outlineLevel="1">
      <c r="A271" s="29"/>
      <c r="B271" s="29"/>
      <c r="C271" s="23"/>
      <c r="D271" s="29"/>
      <c r="E271" s="29"/>
      <c r="F271" s="29"/>
      <c r="G271" s="29"/>
      <c r="H271" s="30"/>
      <c r="I271" s="30"/>
      <c r="J271" s="30"/>
      <c r="K271" s="30"/>
      <c r="L271" s="39"/>
      <c r="M271" s="30"/>
      <c r="N271" s="32"/>
      <c r="O271" s="23"/>
      <c r="P271" s="23"/>
      <c r="Q271" s="23"/>
      <c r="R271" s="40"/>
    </row>
    <row r="272" spans="1:18" ht="12.75" customHeight="1">
      <c r="A272" s="93" t="s">
        <v>154</v>
      </c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</row>
    <row r="273" spans="1:18" ht="12.75" customHeight="1">
      <c r="A273" s="96" t="s">
        <v>155</v>
      </c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</row>
    <row r="274" spans="1:18" ht="12.75" hidden="1" customHeight="1" outlineLevel="1">
      <c r="A274" s="88" t="s">
        <v>156</v>
      </c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</row>
    <row r="275" spans="1:18" ht="12.75" hidden="1" customHeight="1" outlineLevel="2">
      <c r="A275" s="8">
        <v>1</v>
      </c>
      <c r="B275" s="8"/>
      <c r="C275" s="11"/>
      <c r="D275" s="8"/>
      <c r="E275" s="8"/>
      <c r="F275" s="8"/>
      <c r="G275" s="8"/>
      <c r="H275" s="9"/>
      <c r="I275" s="9"/>
      <c r="J275" s="9"/>
      <c r="K275" s="9">
        <f>I275-J275</f>
        <v>0</v>
      </c>
      <c r="L275" s="10"/>
      <c r="M275" s="9"/>
      <c r="N275" s="11"/>
      <c r="O275" s="11"/>
      <c r="P275" s="11"/>
      <c r="Q275" s="11"/>
      <c r="R275" s="12"/>
    </row>
    <row r="276" spans="1:18" ht="12.75" hidden="1" customHeight="1" outlineLevel="2">
      <c r="A276" s="8">
        <v>2</v>
      </c>
      <c r="B276" s="8"/>
      <c r="C276" s="11"/>
      <c r="D276" s="8"/>
      <c r="E276" s="8"/>
      <c r="F276" s="8"/>
      <c r="G276" s="8"/>
      <c r="H276" s="9"/>
      <c r="I276" s="9"/>
      <c r="J276" s="9"/>
      <c r="K276" s="9">
        <f>I276-J276</f>
        <v>0</v>
      </c>
      <c r="L276" s="10"/>
      <c r="M276" s="9"/>
      <c r="N276" s="11"/>
      <c r="O276" s="11"/>
      <c r="P276" s="11"/>
      <c r="Q276" s="11"/>
      <c r="R276" s="12"/>
    </row>
    <row r="277" spans="1:18" ht="12.75" hidden="1" customHeight="1" outlineLevel="2">
      <c r="A277" s="8">
        <v>3</v>
      </c>
      <c r="B277" s="8"/>
      <c r="C277" s="11"/>
      <c r="D277" s="8"/>
      <c r="E277" s="8"/>
      <c r="F277" s="8"/>
      <c r="G277" s="8"/>
      <c r="H277" s="9"/>
      <c r="I277" s="9"/>
      <c r="J277" s="9"/>
      <c r="K277" s="9">
        <f>I277-J277</f>
        <v>0</v>
      </c>
      <c r="L277" s="10"/>
      <c r="M277" s="9"/>
      <c r="N277" s="11"/>
      <c r="O277" s="11"/>
      <c r="P277" s="11"/>
      <c r="Q277" s="11"/>
      <c r="R277" s="12"/>
    </row>
    <row r="278" spans="1:18" ht="12.75" hidden="1" customHeight="1" outlineLevel="1" collapsed="1">
      <c r="A278" s="90" t="s">
        <v>157</v>
      </c>
      <c r="B278" s="90"/>
      <c r="C278" s="90"/>
      <c r="D278" s="90"/>
      <c r="E278" s="90"/>
      <c r="F278" s="90"/>
      <c r="G278" s="90"/>
      <c r="H278" s="13">
        <f>SUM(H275:H277)</f>
        <v>0</v>
      </c>
      <c r="I278" s="13">
        <f>SUM(I275:I277)</f>
        <v>0</v>
      </c>
      <c r="J278" s="13">
        <f>SUM(J275:J277)</f>
        <v>0</v>
      </c>
      <c r="K278" s="13">
        <f>I278-J278</f>
        <v>0</v>
      </c>
      <c r="L278" s="14">
        <f>SUM(L275:L277)</f>
        <v>0</v>
      </c>
      <c r="M278" s="13">
        <f>SUM(M275:M277)</f>
        <v>0</v>
      </c>
      <c r="N278" s="13">
        <f>SUM(N275:N277)</f>
        <v>0</v>
      </c>
      <c r="O278" s="13">
        <f>SUM(O275:O277)</f>
        <v>0</v>
      </c>
      <c r="P278" s="13">
        <f>SUM(P275:P277)</f>
        <v>0</v>
      </c>
      <c r="Q278" s="13"/>
      <c r="R278" s="16"/>
    </row>
    <row r="279" spans="1:18" ht="12.75" hidden="1" customHeight="1" outlineLevel="1">
      <c r="A279" s="7"/>
      <c r="B279" s="7"/>
      <c r="C279" s="18"/>
      <c r="D279" s="7"/>
      <c r="E279" s="7"/>
      <c r="F279" s="7"/>
      <c r="G279" s="7"/>
      <c r="H279" s="17"/>
      <c r="I279" s="17"/>
      <c r="J279" s="17"/>
      <c r="K279" s="17"/>
      <c r="L279" s="14"/>
      <c r="M279" s="17"/>
      <c r="N279" s="18"/>
      <c r="O279" s="18"/>
      <c r="P279" s="18"/>
      <c r="Q279" s="18"/>
      <c r="R279" s="19"/>
    </row>
    <row r="280" spans="1:18" ht="12.75" hidden="1" customHeight="1" outlineLevel="1">
      <c r="A280" s="88" t="s">
        <v>158</v>
      </c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</row>
    <row r="281" spans="1:18" ht="12.75" hidden="1" customHeight="1" outlineLevel="2">
      <c r="A281" s="8">
        <v>1</v>
      </c>
      <c r="B281" s="8"/>
      <c r="C281" s="11"/>
      <c r="D281" s="8"/>
      <c r="E281" s="8"/>
      <c r="F281" s="8"/>
      <c r="G281" s="8"/>
      <c r="H281" s="9"/>
      <c r="I281" s="9"/>
      <c r="J281" s="9"/>
      <c r="K281" s="9">
        <f>I281-J281</f>
        <v>0</v>
      </c>
      <c r="L281" s="10"/>
      <c r="M281" s="9"/>
      <c r="N281" s="11"/>
      <c r="O281" s="11"/>
      <c r="P281" s="11"/>
      <c r="Q281" s="11"/>
      <c r="R281" s="12"/>
    </row>
    <row r="282" spans="1:18" ht="12.75" hidden="1" customHeight="1" outlineLevel="2">
      <c r="A282" s="8">
        <v>2</v>
      </c>
      <c r="B282" s="8"/>
      <c r="C282" s="11"/>
      <c r="D282" s="8"/>
      <c r="E282" s="8"/>
      <c r="F282" s="8"/>
      <c r="G282" s="8"/>
      <c r="H282" s="9"/>
      <c r="I282" s="9"/>
      <c r="J282" s="9"/>
      <c r="K282" s="9">
        <f>I282-J282</f>
        <v>0</v>
      </c>
      <c r="L282" s="10"/>
      <c r="M282" s="9"/>
      <c r="N282" s="11"/>
      <c r="O282" s="11"/>
      <c r="P282" s="11"/>
      <c r="Q282" s="11"/>
      <c r="R282" s="12"/>
    </row>
    <row r="283" spans="1:18" ht="12.75" hidden="1" customHeight="1" outlineLevel="2">
      <c r="A283" s="8">
        <v>3</v>
      </c>
      <c r="B283" s="8"/>
      <c r="C283" s="11"/>
      <c r="D283" s="8"/>
      <c r="E283" s="8"/>
      <c r="F283" s="8"/>
      <c r="G283" s="8"/>
      <c r="H283" s="9"/>
      <c r="I283" s="9"/>
      <c r="J283" s="9"/>
      <c r="K283" s="9">
        <f>I283-J283</f>
        <v>0</v>
      </c>
      <c r="L283" s="10"/>
      <c r="M283" s="9"/>
      <c r="N283" s="11"/>
      <c r="O283" s="11"/>
      <c r="P283" s="11"/>
      <c r="Q283" s="11"/>
      <c r="R283" s="12"/>
    </row>
    <row r="284" spans="1:18" ht="12.75" hidden="1" customHeight="1" outlineLevel="1" collapsed="1">
      <c r="A284" s="90" t="s">
        <v>159</v>
      </c>
      <c r="B284" s="90"/>
      <c r="C284" s="90"/>
      <c r="D284" s="90"/>
      <c r="E284" s="90"/>
      <c r="F284" s="90"/>
      <c r="G284" s="90"/>
      <c r="H284" s="13">
        <f>SUM(H281:H283)</f>
        <v>0</v>
      </c>
      <c r="I284" s="13">
        <f>SUM(I281:I283)</f>
        <v>0</v>
      </c>
      <c r="J284" s="13">
        <f>SUM(J281:J283)</f>
        <v>0</v>
      </c>
      <c r="K284" s="13">
        <f>I284-J284</f>
        <v>0</v>
      </c>
      <c r="L284" s="14">
        <f>SUM(L281:L283)</f>
        <v>0</v>
      </c>
      <c r="M284" s="13">
        <f>SUM(M281:M283)</f>
        <v>0</v>
      </c>
      <c r="N284" s="13">
        <f>SUM(N281:N283)</f>
        <v>0</v>
      </c>
      <c r="O284" s="13">
        <f>SUM(O281:O283)</f>
        <v>0</v>
      </c>
      <c r="P284" s="13">
        <f>SUM(P281:P283)</f>
        <v>0</v>
      </c>
      <c r="Q284" s="13"/>
      <c r="R284" s="16"/>
    </row>
    <row r="285" spans="1:18" ht="12.75" customHeight="1" collapsed="1">
      <c r="A285" s="7"/>
      <c r="B285" s="7"/>
      <c r="C285" s="18"/>
      <c r="D285" s="7"/>
      <c r="E285" s="7"/>
      <c r="F285" s="7"/>
      <c r="G285" s="7"/>
      <c r="H285" s="17"/>
      <c r="I285" s="17"/>
      <c r="J285" s="17"/>
      <c r="K285" s="17"/>
      <c r="L285" s="14"/>
      <c r="M285" s="17"/>
      <c r="N285" s="18"/>
      <c r="O285" s="18"/>
      <c r="P285" s="18"/>
      <c r="Q285" s="18"/>
      <c r="R285" s="19"/>
    </row>
    <row r="286" spans="1:18" ht="12.75" customHeight="1">
      <c r="A286" s="88" t="s">
        <v>160</v>
      </c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</row>
    <row r="287" spans="1:18" ht="12.75" customHeight="1" outlineLevel="1">
      <c r="A287" s="8"/>
      <c r="B287" s="8"/>
      <c r="C287" s="11"/>
      <c r="D287" s="8"/>
      <c r="E287" s="8"/>
      <c r="F287" s="8"/>
      <c r="G287" s="8"/>
      <c r="H287" s="9"/>
      <c r="I287" s="9"/>
      <c r="J287" s="9"/>
      <c r="K287" s="9"/>
      <c r="L287" s="10"/>
      <c r="M287" s="9"/>
      <c r="N287" s="11"/>
      <c r="O287" s="11"/>
      <c r="P287" s="11"/>
      <c r="Q287" s="11"/>
      <c r="R287" s="12"/>
    </row>
    <row r="288" spans="1:18" ht="12.75" customHeight="1" outlineLevel="1">
      <c r="A288" s="8"/>
      <c r="B288" s="8"/>
      <c r="C288" s="11"/>
      <c r="D288" s="8"/>
      <c r="E288" s="8"/>
      <c r="F288" s="8"/>
      <c r="G288" s="8"/>
      <c r="H288" s="9"/>
      <c r="I288" s="9"/>
      <c r="J288" s="9"/>
      <c r="K288" s="9"/>
      <c r="L288" s="10"/>
      <c r="M288" s="9"/>
      <c r="N288" s="11"/>
      <c r="O288" s="11"/>
      <c r="P288" s="11"/>
      <c r="Q288" s="11"/>
      <c r="R288" s="12"/>
    </row>
    <row r="289" spans="1:18" ht="12.75" customHeight="1">
      <c r="A289" s="90" t="s">
        <v>161</v>
      </c>
      <c r="B289" s="90"/>
      <c r="C289" s="90"/>
      <c r="D289" s="90"/>
      <c r="E289" s="90"/>
      <c r="F289" s="90"/>
      <c r="G289" s="90"/>
      <c r="H289" s="13">
        <f t="shared" ref="H289:P289" si="2">SUM(H287:H288)</f>
        <v>0</v>
      </c>
      <c r="I289" s="13">
        <f t="shared" si="2"/>
        <v>0</v>
      </c>
      <c r="J289" s="13">
        <f t="shared" si="2"/>
        <v>0</v>
      </c>
      <c r="K289" s="13">
        <f t="shared" si="2"/>
        <v>0</v>
      </c>
      <c r="L289" s="14">
        <f t="shared" si="2"/>
        <v>0</v>
      </c>
      <c r="M289" s="13">
        <f t="shared" si="2"/>
        <v>0</v>
      </c>
      <c r="N289" s="13">
        <f t="shared" si="2"/>
        <v>0</v>
      </c>
      <c r="O289" s="13">
        <f t="shared" si="2"/>
        <v>0</v>
      </c>
      <c r="P289" s="13">
        <f t="shared" si="2"/>
        <v>0</v>
      </c>
      <c r="Q289" s="13"/>
      <c r="R289" s="16"/>
    </row>
    <row r="290" spans="1:18" ht="12.75" customHeight="1">
      <c r="A290" s="7"/>
      <c r="B290" s="7"/>
      <c r="C290" s="18"/>
      <c r="D290" s="7"/>
      <c r="E290" s="7"/>
      <c r="F290" s="7"/>
      <c r="G290" s="7"/>
      <c r="H290" s="17"/>
      <c r="I290" s="17"/>
      <c r="J290" s="17"/>
      <c r="K290" s="17"/>
      <c r="L290" s="14"/>
      <c r="M290" s="17"/>
      <c r="N290" s="18"/>
      <c r="O290" s="18"/>
      <c r="P290" s="18"/>
      <c r="Q290" s="18"/>
      <c r="R290" s="19"/>
    </row>
    <row r="291" spans="1:18" ht="12.75" hidden="1" customHeight="1" outlineLevel="1">
      <c r="A291" s="88" t="s">
        <v>162</v>
      </c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</row>
    <row r="292" spans="1:18" ht="12.75" hidden="1" customHeight="1" outlineLevel="2">
      <c r="A292" s="8">
        <v>1</v>
      </c>
      <c r="B292" s="8"/>
      <c r="C292" s="11"/>
      <c r="D292" s="8"/>
      <c r="E292" s="8"/>
      <c r="F292" s="8"/>
      <c r="G292" s="8"/>
      <c r="H292" s="9"/>
      <c r="I292" s="9"/>
      <c r="J292" s="9"/>
      <c r="K292" s="9">
        <f>I292-J292</f>
        <v>0</v>
      </c>
      <c r="L292" s="10"/>
      <c r="M292" s="9"/>
      <c r="N292" s="11"/>
      <c r="O292" s="11"/>
      <c r="P292" s="11"/>
      <c r="Q292" s="11"/>
      <c r="R292" s="12"/>
    </row>
    <row r="293" spans="1:18" ht="12.75" hidden="1" customHeight="1" outlineLevel="2">
      <c r="A293" s="8">
        <v>2</v>
      </c>
      <c r="B293" s="8"/>
      <c r="C293" s="11"/>
      <c r="D293" s="8"/>
      <c r="E293" s="8"/>
      <c r="F293" s="8"/>
      <c r="G293" s="8"/>
      <c r="H293" s="9"/>
      <c r="I293" s="9"/>
      <c r="J293" s="9"/>
      <c r="K293" s="9">
        <f>I293-J293</f>
        <v>0</v>
      </c>
      <c r="L293" s="10"/>
      <c r="M293" s="9"/>
      <c r="N293" s="11"/>
      <c r="O293" s="11"/>
      <c r="P293" s="11"/>
      <c r="Q293" s="11"/>
      <c r="R293" s="12"/>
    </row>
    <row r="294" spans="1:18" ht="12.75" hidden="1" customHeight="1" outlineLevel="2">
      <c r="A294" s="8">
        <v>3</v>
      </c>
      <c r="B294" s="8"/>
      <c r="C294" s="11"/>
      <c r="D294" s="8"/>
      <c r="E294" s="8"/>
      <c r="F294" s="8"/>
      <c r="G294" s="8"/>
      <c r="H294" s="9"/>
      <c r="I294" s="9"/>
      <c r="J294" s="9"/>
      <c r="K294" s="9">
        <f>I294-J294</f>
        <v>0</v>
      </c>
      <c r="L294" s="10"/>
      <c r="M294" s="9"/>
      <c r="N294" s="11"/>
      <c r="O294" s="11"/>
      <c r="P294" s="11"/>
      <c r="Q294" s="11"/>
      <c r="R294" s="12"/>
    </row>
    <row r="295" spans="1:18" ht="12.75" hidden="1" customHeight="1" outlineLevel="1" collapsed="1">
      <c r="A295" s="90" t="s">
        <v>163</v>
      </c>
      <c r="B295" s="90"/>
      <c r="C295" s="90"/>
      <c r="D295" s="90"/>
      <c r="E295" s="90"/>
      <c r="F295" s="90"/>
      <c r="G295" s="90"/>
      <c r="H295" s="13">
        <f>SUM(H292:H294)</f>
        <v>0</v>
      </c>
      <c r="I295" s="13">
        <f>SUM(I292:I294)</f>
        <v>0</v>
      </c>
      <c r="J295" s="13">
        <f>SUM(J292:J294)</f>
        <v>0</v>
      </c>
      <c r="K295" s="13">
        <f>I295-J295</f>
        <v>0</v>
      </c>
      <c r="L295" s="14">
        <f>SUM(L292:L294)</f>
        <v>0</v>
      </c>
      <c r="M295" s="13">
        <f>SUM(M292:M294)</f>
        <v>0</v>
      </c>
      <c r="N295" s="13">
        <f>SUM(N292:N294)</f>
        <v>0</v>
      </c>
      <c r="O295" s="13">
        <f>SUM(O292:O294)</f>
        <v>0</v>
      </c>
      <c r="P295" s="13">
        <f>SUM(P292:P294)</f>
        <v>0</v>
      </c>
      <c r="Q295" s="13"/>
      <c r="R295" s="16"/>
    </row>
    <row r="296" spans="1:18" ht="12.75" customHeight="1" collapsed="1">
      <c r="A296" s="7"/>
      <c r="B296" s="7"/>
      <c r="C296" s="18"/>
      <c r="D296" s="7"/>
      <c r="E296" s="7"/>
      <c r="F296" s="7"/>
      <c r="G296" s="7"/>
      <c r="H296" s="17"/>
      <c r="I296" s="17"/>
      <c r="J296" s="17"/>
      <c r="K296" s="17"/>
      <c r="L296" s="14"/>
      <c r="M296" s="17"/>
      <c r="N296" s="18"/>
      <c r="O296" s="18"/>
      <c r="P296" s="18"/>
      <c r="Q296" s="18"/>
      <c r="R296" s="19"/>
    </row>
    <row r="297" spans="1:18" ht="12.75" customHeight="1" outlineLevel="1">
      <c r="A297" s="93" t="s">
        <v>164</v>
      </c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</row>
    <row r="298" spans="1:18" ht="12.75" customHeight="1" outlineLevel="1">
      <c r="A298" s="96" t="s">
        <v>165</v>
      </c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</row>
    <row r="299" spans="1:18" ht="12.75" customHeight="1" outlineLevel="1">
      <c r="A299" s="88" t="s">
        <v>166</v>
      </c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</row>
    <row r="300" spans="1:18" ht="12.75" customHeight="1" outlineLevel="2">
      <c r="A300" s="8"/>
      <c r="B300" s="8"/>
      <c r="C300" s="11"/>
      <c r="D300" s="8"/>
      <c r="E300" s="8"/>
      <c r="F300" s="8"/>
      <c r="G300" s="8"/>
      <c r="H300" s="9"/>
      <c r="I300" s="9"/>
      <c r="J300" s="9"/>
      <c r="K300" s="9"/>
      <c r="L300" s="10"/>
      <c r="M300" s="9"/>
      <c r="N300" s="11"/>
      <c r="O300" s="11"/>
      <c r="P300" s="11"/>
      <c r="Q300" s="11"/>
      <c r="R300" s="12"/>
    </row>
    <row r="301" spans="1:18" ht="12.75" customHeight="1" outlineLevel="2">
      <c r="A301" s="8"/>
      <c r="B301" s="8"/>
      <c r="C301" s="11"/>
      <c r="D301" s="8"/>
      <c r="E301" s="8"/>
      <c r="F301" s="8"/>
      <c r="G301" s="8"/>
      <c r="H301" s="9"/>
      <c r="I301" s="9"/>
      <c r="J301" s="9"/>
      <c r="K301" s="9"/>
      <c r="L301" s="10"/>
      <c r="M301" s="9"/>
      <c r="N301" s="11"/>
      <c r="O301" s="11"/>
      <c r="P301" s="11"/>
      <c r="Q301" s="11"/>
      <c r="R301" s="12"/>
    </row>
    <row r="302" spans="1:18" ht="12.75" customHeight="1" outlineLevel="1">
      <c r="A302" s="90" t="s">
        <v>167</v>
      </c>
      <c r="B302" s="90"/>
      <c r="C302" s="90"/>
      <c r="D302" s="90"/>
      <c r="E302" s="90"/>
      <c r="F302" s="90"/>
      <c r="G302" s="90"/>
      <c r="H302" s="13">
        <f>SUM(H300:H301)</f>
        <v>0</v>
      </c>
      <c r="I302" s="13">
        <f>SUM(I300:I301)</f>
        <v>0</v>
      </c>
      <c r="J302" s="13">
        <f>SUM(J300:J301)</f>
        <v>0</v>
      </c>
      <c r="K302" s="13">
        <f>I302-J302</f>
        <v>0</v>
      </c>
      <c r="L302" s="14">
        <f>SUM(L300:L301)</f>
        <v>0</v>
      </c>
      <c r="M302" s="13">
        <f>SUM(M300:M301)</f>
        <v>0</v>
      </c>
      <c r="N302" s="13">
        <f>SUM(N300:N301)</f>
        <v>0</v>
      </c>
      <c r="O302" s="13">
        <f>SUM(O300:O301)</f>
        <v>0</v>
      </c>
      <c r="P302" s="13">
        <f>SUM(P300:P301)</f>
        <v>0</v>
      </c>
      <c r="Q302" s="13"/>
      <c r="R302" s="16"/>
    </row>
    <row r="303" spans="1:18" ht="12.75" customHeight="1" outlineLevel="1">
      <c r="A303" s="7"/>
      <c r="B303" s="7"/>
      <c r="C303" s="18"/>
      <c r="D303" s="7"/>
      <c r="E303" s="7"/>
      <c r="F303" s="7"/>
      <c r="G303" s="7"/>
      <c r="H303" s="17"/>
      <c r="I303" s="17"/>
      <c r="J303" s="17"/>
      <c r="K303" s="17"/>
      <c r="L303" s="14"/>
      <c r="M303" s="17"/>
      <c r="N303" s="18"/>
      <c r="O303" s="18"/>
      <c r="P303" s="18"/>
      <c r="Q303" s="18"/>
      <c r="R303" s="19"/>
    </row>
    <row r="304" spans="1:18" ht="12.75" customHeight="1" outlineLevel="1">
      <c r="A304" s="88" t="s">
        <v>168</v>
      </c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</row>
    <row r="305" spans="1:18" ht="12.75" hidden="1" customHeight="1" outlineLevel="2">
      <c r="A305" s="8">
        <v>1</v>
      </c>
      <c r="B305" s="8"/>
      <c r="C305" s="11"/>
      <c r="D305" s="8"/>
      <c r="E305" s="8"/>
      <c r="F305" s="8"/>
      <c r="G305" s="8"/>
      <c r="H305" s="9"/>
      <c r="I305" s="9"/>
      <c r="J305" s="9"/>
      <c r="K305" s="9">
        <f>I305-J305</f>
        <v>0</v>
      </c>
      <c r="L305" s="10"/>
      <c r="M305" s="9"/>
      <c r="N305" s="11"/>
      <c r="O305" s="11"/>
      <c r="P305" s="11"/>
      <c r="Q305" s="11"/>
      <c r="R305" s="12"/>
    </row>
    <row r="306" spans="1:18" ht="12.75" hidden="1" customHeight="1" outlineLevel="2">
      <c r="A306" s="8">
        <v>2</v>
      </c>
      <c r="B306" s="8"/>
      <c r="C306" s="11"/>
      <c r="D306" s="8"/>
      <c r="E306" s="8"/>
      <c r="F306" s="8"/>
      <c r="G306" s="8"/>
      <c r="H306" s="9"/>
      <c r="I306" s="9"/>
      <c r="J306" s="9"/>
      <c r="K306" s="9">
        <f>I306-J306</f>
        <v>0</v>
      </c>
      <c r="L306" s="10"/>
      <c r="M306" s="9"/>
      <c r="N306" s="11"/>
      <c r="O306" s="11"/>
      <c r="P306" s="11"/>
      <c r="Q306" s="11"/>
      <c r="R306" s="12"/>
    </row>
    <row r="307" spans="1:18" ht="12.75" hidden="1" customHeight="1" outlineLevel="2">
      <c r="A307" s="8">
        <v>3</v>
      </c>
      <c r="B307" s="8"/>
      <c r="C307" s="11"/>
      <c r="D307" s="8"/>
      <c r="E307" s="8"/>
      <c r="F307" s="8"/>
      <c r="G307" s="8"/>
      <c r="H307" s="9"/>
      <c r="I307" s="9"/>
      <c r="J307" s="9"/>
      <c r="K307" s="9">
        <f>I307-J307</f>
        <v>0</v>
      </c>
      <c r="L307" s="10"/>
      <c r="M307" s="9"/>
      <c r="N307" s="11"/>
      <c r="O307" s="11"/>
      <c r="P307" s="11"/>
      <c r="Q307" s="11"/>
      <c r="R307" s="12"/>
    </row>
    <row r="308" spans="1:18" ht="12.75" customHeight="1" outlineLevel="1" collapsed="1">
      <c r="A308" s="90" t="s">
        <v>169</v>
      </c>
      <c r="B308" s="90"/>
      <c r="C308" s="90"/>
      <c r="D308" s="90"/>
      <c r="E308" s="90"/>
      <c r="F308" s="90"/>
      <c r="G308" s="90"/>
      <c r="H308" s="13">
        <f>SUM(H305:H307)</f>
        <v>0</v>
      </c>
      <c r="I308" s="13">
        <f>SUM(I305:I307)</f>
        <v>0</v>
      </c>
      <c r="J308" s="13">
        <f>SUM(J305:J307)</f>
        <v>0</v>
      </c>
      <c r="K308" s="13">
        <f>I308-J308</f>
        <v>0</v>
      </c>
      <c r="L308" s="14">
        <f>SUM(L305:L307)</f>
        <v>0</v>
      </c>
      <c r="M308" s="13">
        <f>SUM(M305:M307)</f>
        <v>0</v>
      </c>
      <c r="N308" s="13">
        <f>SUM(N305:N307)</f>
        <v>0</v>
      </c>
      <c r="O308" s="13">
        <f>SUM(O305:O307)</f>
        <v>0</v>
      </c>
      <c r="P308" s="13">
        <f>SUM(P305:P307)</f>
        <v>0</v>
      </c>
      <c r="Q308" s="13"/>
      <c r="R308" s="16"/>
    </row>
    <row r="309" spans="1:18" ht="13.5" customHeight="1">
      <c r="A309" s="7"/>
      <c r="B309" s="7"/>
      <c r="C309" s="18"/>
      <c r="D309" s="7"/>
      <c r="E309" s="7"/>
      <c r="F309" s="7"/>
      <c r="G309" s="7"/>
      <c r="H309" s="17"/>
      <c r="I309" s="17"/>
      <c r="J309" s="17"/>
      <c r="K309" s="17"/>
      <c r="L309" s="14"/>
      <c r="M309" s="17"/>
      <c r="N309" s="18"/>
      <c r="O309" s="18"/>
      <c r="P309" s="18"/>
      <c r="Q309" s="18"/>
      <c r="R309" s="19"/>
    </row>
    <row r="310" spans="1:18" ht="45" customHeight="1">
      <c r="A310" s="97" t="s">
        <v>1</v>
      </c>
      <c r="B310" s="97" t="s">
        <v>2</v>
      </c>
      <c r="C310" s="4" t="s">
        <v>248</v>
      </c>
      <c r="D310" s="97" t="s">
        <v>3</v>
      </c>
      <c r="E310" s="97" t="s">
        <v>4</v>
      </c>
      <c r="F310" s="97" t="s">
        <v>5</v>
      </c>
      <c r="G310" s="97" t="s">
        <v>6</v>
      </c>
      <c r="H310" s="99" t="s">
        <v>7</v>
      </c>
      <c r="I310" s="99"/>
      <c r="J310" s="99" t="s">
        <v>8</v>
      </c>
      <c r="K310" s="99" t="s">
        <v>9</v>
      </c>
      <c r="L310" s="99" t="s">
        <v>10</v>
      </c>
      <c r="M310" s="4" t="s">
        <v>83</v>
      </c>
      <c r="N310" s="99" t="s">
        <v>12</v>
      </c>
      <c r="O310" s="99"/>
      <c r="P310" s="99"/>
      <c r="Q310" s="4" t="s">
        <v>13</v>
      </c>
      <c r="R310" s="5" t="s">
        <v>14</v>
      </c>
    </row>
    <row r="311" spans="1:18" ht="12.75" customHeight="1">
      <c r="A311" s="97"/>
      <c r="B311" s="97"/>
      <c r="C311" s="7"/>
      <c r="D311" s="97"/>
      <c r="E311" s="97"/>
      <c r="F311" s="97"/>
      <c r="G311" s="97"/>
      <c r="H311" s="4" t="s">
        <v>15</v>
      </c>
      <c r="I311" s="4" t="s">
        <v>16</v>
      </c>
      <c r="J311" s="99"/>
      <c r="K311" s="99"/>
      <c r="L311" s="99"/>
      <c r="M311" s="4"/>
      <c r="N311" s="7">
        <v>2018</v>
      </c>
      <c r="O311" s="7">
        <v>2019</v>
      </c>
      <c r="P311" s="7">
        <v>2020</v>
      </c>
      <c r="Q311" s="7"/>
      <c r="R311" s="5"/>
    </row>
    <row r="312" spans="1:18" ht="15" customHeight="1">
      <c r="A312" s="98" t="s">
        <v>170</v>
      </c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1:18" ht="12.75" hidden="1" customHeight="1" outlineLevel="1">
      <c r="A313" s="94" t="s">
        <v>171</v>
      </c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</row>
    <row r="314" spans="1:18" ht="12.75" hidden="1" customHeight="1" outlineLevel="1">
      <c r="A314" s="96" t="s">
        <v>172</v>
      </c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</row>
    <row r="315" spans="1:18" ht="12.75" hidden="1" customHeight="1" outlineLevel="1">
      <c r="A315" s="100" t="s">
        <v>173</v>
      </c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</row>
    <row r="316" spans="1:18" ht="12.75" hidden="1" customHeight="1" outlineLevel="2">
      <c r="A316" s="8">
        <v>1</v>
      </c>
      <c r="B316" s="8"/>
      <c r="C316" s="11"/>
      <c r="D316" s="8"/>
      <c r="E316" s="8"/>
      <c r="F316" s="8"/>
      <c r="G316" s="8"/>
      <c r="H316" s="9"/>
      <c r="I316" s="9"/>
      <c r="J316" s="9"/>
      <c r="K316" s="9">
        <f>I316-J316</f>
        <v>0</v>
      </c>
      <c r="L316" s="10"/>
      <c r="M316" s="9"/>
      <c r="N316" s="11"/>
      <c r="O316" s="11"/>
      <c r="P316" s="11"/>
      <c r="Q316" s="11"/>
      <c r="R316" s="12"/>
    </row>
    <row r="317" spans="1:18" ht="12.75" hidden="1" customHeight="1" outlineLevel="2">
      <c r="A317" s="8">
        <v>2</v>
      </c>
      <c r="B317" s="8"/>
      <c r="C317" s="11"/>
      <c r="D317" s="8"/>
      <c r="E317" s="8"/>
      <c r="F317" s="8"/>
      <c r="G317" s="8"/>
      <c r="H317" s="9"/>
      <c r="I317" s="9"/>
      <c r="J317" s="9"/>
      <c r="K317" s="9">
        <f>I317-J317</f>
        <v>0</v>
      </c>
      <c r="L317" s="10"/>
      <c r="M317" s="9"/>
      <c r="N317" s="11"/>
      <c r="O317" s="11"/>
      <c r="P317" s="11"/>
      <c r="Q317" s="11"/>
      <c r="R317" s="12"/>
    </row>
    <row r="318" spans="1:18" ht="12.75" hidden="1" customHeight="1" outlineLevel="2">
      <c r="A318" s="8">
        <v>3</v>
      </c>
      <c r="B318" s="8"/>
      <c r="C318" s="11"/>
      <c r="D318" s="8"/>
      <c r="E318" s="8"/>
      <c r="F318" s="8"/>
      <c r="G318" s="8"/>
      <c r="H318" s="9"/>
      <c r="I318" s="9"/>
      <c r="J318" s="9"/>
      <c r="K318" s="9">
        <f>I318-J318</f>
        <v>0</v>
      </c>
      <c r="L318" s="10"/>
      <c r="M318" s="9"/>
      <c r="N318" s="11"/>
      <c r="O318" s="11"/>
      <c r="P318" s="11"/>
      <c r="Q318" s="11"/>
      <c r="R318" s="12"/>
    </row>
    <row r="319" spans="1:18" ht="12.75" hidden="1" customHeight="1" outlineLevel="1" collapsed="1">
      <c r="A319" s="90" t="s">
        <v>174</v>
      </c>
      <c r="B319" s="90"/>
      <c r="C319" s="90"/>
      <c r="D319" s="90"/>
      <c r="E319" s="90"/>
      <c r="F319" s="90"/>
      <c r="G319" s="90"/>
      <c r="H319" s="13">
        <f>SUM(H316:H318)</f>
        <v>0</v>
      </c>
      <c r="I319" s="13">
        <f>SUM(I316:I318)</f>
        <v>0</v>
      </c>
      <c r="J319" s="13">
        <f>SUM(J316:J318)</f>
        <v>0</v>
      </c>
      <c r="K319" s="13">
        <f>I319-J319</f>
        <v>0</v>
      </c>
      <c r="L319" s="14">
        <f>SUM(L316:L318)</f>
        <v>0</v>
      </c>
      <c r="M319" s="13">
        <f>SUM(M316:M318)</f>
        <v>0</v>
      </c>
      <c r="N319" s="13">
        <f>SUM(N316:N318)</f>
        <v>0</v>
      </c>
      <c r="O319" s="13">
        <f>SUM(O316:O318)</f>
        <v>0</v>
      </c>
      <c r="P319" s="13">
        <f>SUM(P316:P318)</f>
        <v>0</v>
      </c>
      <c r="Q319" s="13"/>
      <c r="R319" s="16"/>
    </row>
    <row r="320" spans="1:18" ht="12.75" hidden="1" customHeight="1" outlineLevel="1">
      <c r="A320" s="7"/>
      <c r="B320" s="7"/>
      <c r="C320" s="18"/>
      <c r="D320" s="7"/>
      <c r="E320" s="7"/>
      <c r="F320" s="7"/>
      <c r="G320" s="7"/>
      <c r="H320" s="17"/>
      <c r="I320" s="17"/>
      <c r="J320" s="17"/>
      <c r="K320" s="17"/>
      <c r="L320" s="14"/>
      <c r="M320" s="17"/>
      <c r="N320" s="18"/>
      <c r="O320" s="18"/>
      <c r="P320" s="18"/>
      <c r="Q320" s="18"/>
      <c r="R320" s="19"/>
    </row>
    <row r="321" spans="1:18" ht="12.75" hidden="1" customHeight="1" outlineLevel="1">
      <c r="A321" s="88" t="s">
        <v>175</v>
      </c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</row>
    <row r="322" spans="1:18" ht="12.75" hidden="1" customHeight="1" outlineLevel="2">
      <c r="A322" s="8">
        <v>1</v>
      </c>
      <c r="B322" s="8"/>
      <c r="C322" s="11"/>
      <c r="D322" s="8"/>
      <c r="E322" s="8"/>
      <c r="F322" s="8"/>
      <c r="G322" s="8"/>
      <c r="H322" s="9"/>
      <c r="I322" s="9"/>
      <c r="J322" s="9"/>
      <c r="K322" s="9">
        <f>I322-J322</f>
        <v>0</v>
      </c>
      <c r="L322" s="10"/>
      <c r="M322" s="9"/>
      <c r="N322" s="11"/>
      <c r="O322" s="11"/>
      <c r="P322" s="11"/>
      <c r="Q322" s="11"/>
      <c r="R322" s="12"/>
    </row>
    <row r="323" spans="1:18" ht="12.75" hidden="1" customHeight="1" outlineLevel="2">
      <c r="A323" s="8">
        <v>2</v>
      </c>
      <c r="B323" s="8"/>
      <c r="C323" s="11"/>
      <c r="D323" s="8"/>
      <c r="E323" s="8"/>
      <c r="F323" s="8"/>
      <c r="G323" s="8"/>
      <c r="H323" s="9"/>
      <c r="I323" s="9"/>
      <c r="J323" s="9"/>
      <c r="K323" s="9">
        <f>I323-J323</f>
        <v>0</v>
      </c>
      <c r="L323" s="10"/>
      <c r="M323" s="9"/>
      <c r="N323" s="11"/>
      <c r="O323" s="11"/>
      <c r="P323" s="11"/>
      <c r="Q323" s="11"/>
      <c r="R323" s="12"/>
    </row>
    <row r="324" spans="1:18" ht="12.75" hidden="1" customHeight="1" outlineLevel="2">
      <c r="A324" s="8">
        <v>3</v>
      </c>
      <c r="B324" s="8"/>
      <c r="C324" s="11"/>
      <c r="D324" s="8"/>
      <c r="E324" s="8"/>
      <c r="F324" s="8"/>
      <c r="G324" s="8"/>
      <c r="H324" s="9"/>
      <c r="I324" s="9"/>
      <c r="J324" s="9"/>
      <c r="K324" s="9">
        <f>I324-J324</f>
        <v>0</v>
      </c>
      <c r="L324" s="10"/>
      <c r="M324" s="9"/>
      <c r="N324" s="11"/>
      <c r="O324" s="11"/>
      <c r="P324" s="11"/>
      <c r="Q324" s="11"/>
      <c r="R324" s="12"/>
    </row>
    <row r="325" spans="1:18" ht="12.75" hidden="1" customHeight="1" outlineLevel="1" collapsed="1">
      <c r="A325" s="90" t="s">
        <v>176</v>
      </c>
      <c r="B325" s="90"/>
      <c r="C325" s="90"/>
      <c r="D325" s="90"/>
      <c r="E325" s="90"/>
      <c r="F325" s="90"/>
      <c r="G325" s="90"/>
      <c r="H325" s="13">
        <f>SUM(H322:H324)</f>
        <v>0</v>
      </c>
      <c r="I325" s="13">
        <f>SUM(I322:I324)</f>
        <v>0</v>
      </c>
      <c r="J325" s="13">
        <f>SUM(J322:J324)</f>
        <v>0</v>
      </c>
      <c r="K325" s="13">
        <f>I325-J325</f>
        <v>0</v>
      </c>
      <c r="L325" s="14">
        <f>SUM(L322:L324)</f>
        <v>0</v>
      </c>
      <c r="M325" s="13">
        <f>SUM(M322:M324)</f>
        <v>0</v>
      </c>
      <c r="N325" s="13">
        <f>SUM(N322:N324)</f>
        <v>0</v>
      </c>
      <c r="O325" s="13">
        <f>SUM(O322:O324)</f>
        <v>0</v>
      </c>
      <c r="P325" s="13">
        <f>SUM(P322:P324)</f>
        <v>0</v>
      </c>
      <c r="Q325" s="13"/>
      <c r="R325" s="16"/>
    </row>
    <row r="326" spans="1:18" ht="12.75" customHeight="1" collapsed="1">
      <c r="A326" s="7"/>
      <c r="B326" s="7"/>
      <c r="C326" s="18"/>
      <c r="D326" s="7"/>
      <c r="E326" s="7"/>
      <c r="F326" s="7"/>
      <c r="G326" s="7"/>
      <c r="H326" s="17"/>
      <c r="I326" s="17"/>
      <c r="J326" s="17"/>
      <c r="K326" s="17"/>
      <c r="L326" s="14"/>
      <c r="M326" s="17"/>
      <c r="N326" s="18"/>
      <c r="O326" s="18"/>
      <c r="P326" s="18"/>
      <c r="Q326" s="18"/>
      <c r="R326" s="19"/>
    </row>
    <row r="327" spans="1:18" ht="12.75" customHeight="1">
      <c r="A327" s="94" t="s">
        <v>177</v>
      </c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</row>
    <row r="328" spans="1:18" ht="12.75" customHeight="1">
      <c r="A328" s="96" t="s">
        <v>178</v>
      </c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</row>
    <row r="329" spans="1:18" ht="12.75" customHeight="1">
      <c r="A329" s="88" t="s">
        <v>179</v>
      </c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</row>
    <row r="330" spans="1:18" s="3" customFormat="1" ht="53.25" customHeight="1">
      <c r="A330" s="75">
        <v>1</v>
      </c>
      <c r="B330" s="75"/>
      <c r="C330" s="21" t="s">
        <v>241</v>
      </c>
      <c r="D330" s="75" t="s">
        <v>180</v>
      </c>
      <c r="E330" s="75">
        <v>2017</v>
      </c>
      <c r="F330" s="75" t="s">
        <v>27</v>
      </c>
      <c r="G330" s="75" t="s">
        <v>181</v>
      </c>
      <c r="H330" s="9">
        <v>10000</v>
      </c>
      <c r="I330" s="9">
        <v>10000</v>
      </c>
      <c r="J330" s="9">
        <v>0</v>
      </c>
      <c r="K330" s="9">
        <v>10000</v>
      </c>
      <c r="L330" s="10"/>
      <c r="M330" s="9">
        <v>10000</v>
      </c>
      <c r="N330" s="11"/>
      <c r="O330" s="11"/>
      <c r="P330" s="11"/>
      <c r="Q330" s="11" t="s">
        <v>250</v>
      </c>
      <c r="R330" s="12"/>
    </row>
    <row r="331" spans="1:18" ht="12.75" customHeight="1">
      <c r="A331" s="8"/>
      <c r="B331" s="8"/>
      <c r="C331" s="11"/>
      <c r="D331" s="8"/>
      <c r="E331" s="8"/>
      <c r="F331" s="8"/>
      <c r="G331" s="8"/>
      <c r="H331" s="9"/>
      <c r="I331" s="9"/>
      <c r="J331" s="9"/>
      <c r="K331" s="9"/>
      <c r="L331" s="10"/>
      <c r="M331" s="9"/>
      <c r="N331" s="11"/>
      <c r="O331" s="11"/>
      <c r="P331" s="11"/>
      <c r="Q331" s="11"/>
      <c r="R331" s="12"/>
    </row>
    <row r="332" spans="1:18" ht="12.75" customHeight="1">
      <c r="A332" s="90" t="s">
        <v>182</v>
      </c>
      <c r="B332" s="90"/>
      <c r="C332" s="90"/>
      <c r="D332" s="90"/>
      <c r="E332" s="90"/>
      <c r="F332" s="90"/>
      <c r="G332" s="90"/>
      <c r="H332" s="13">
        <f>SUM(H330:H331)</f>
        <v>10000</v>
      </c>
      <c r="I332" s="13">
        <f>SUM(I330:I331)</f>
        <v>10000</v>
      </c>
      <c r="J332" s="13">
        <f>SUM(J330:J331)</f>
        <v>0</v>
      </c>
      <c r="K332" s="13">
        <f>I332-J332</f>
        <v>10000</v>
      </c>
      <c r="L332" s="14">
        <f>SUM(L330:L331)</f>
        <v>0</v>
      </c>
      <c r="M332" s="13">
        <f>SUM(M330:M331)</f>
        <v>10000</v>
      </c>
      <c r="N332" s="13">
        <f>SUM(N330:N331)</f>
        <v>0</v>
      </c>
      <c r="O332" s="13">
        <f>SUM(O330:O331)</f>
        <v>0</v>
      </c>
      <c r="P332" s="13">
        <f>SUM(P330:P331)</f>
        <v>0</v>
      </c>
      <c r="Q332" s="13"/>
      <c r="R332" s="16"/>
    </row>
    <row r="333" spans="1:18" ht="12.75" customHeight="1">
      <c r="A333" s="7"/>
      <c r="B333" s="7"/>
      <c r="C333" s="18"/>
      <c r="D333" s="7"/>
      <c r="E333" s="7"/>
      <c r="F333" s="7"/>
      <c r="G333" s="7"/>
      <c r="H333" s="17"/>
      <c r="I333" s="17"/>
      <c r="J333" s="17"/>
      <c r="K333" s="17"/>
      <c r="L333" s="14"/>
      <c r="M333" s="17"/>
      <c r="N333" s="18"/>
      <c r="O333" s="18"/>
      <c r="P333" s="18"/>
      <c r="Q333" s="18"/>
      <c r="R333" s="19"/>
    </row>
    <row r="334" spans="1:18" ht="12.75" customHeight="1" outlineLevel="1">
      <c r="A334" s="88" t="s">
        <v>183</v>
      </c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</row>
    <row r="335" spans="1:18" ht="12.75" hidden="1" customHeight="1" outlineLevel="2">
      <c r="A335" s="8">
        <v>1</v>
      </c>
      <c r="B335" s="8"/>
      <c r="C335" s="11"/>
      <c r="D335" s="8"/>
      <c r="E335" s="8"/>
      <c r="F335" s="8"/>
      <c r="G335" s="8"/>
      <c r="H335" s="9"/>
      <c r="I335" s="9"/>
      <c r="J335" s="9"/>
      <c r="K335" s="9">
        <f>I335-J335</f>
        <v>0</v>
      </c>
      <c r="L335" s="10"/>
      <c r="M335" s="9"/>
      <c r="N335" s="11"/>
      <c r="O335" s="11"/>
      <c r="P335" s="11"/>
      <c r="Q335" s="11"/>
      <c r="R335" s="12"/>
    </row>
    <row r="336" spans="1:18" ht="12.75" hidden="1" customHeight="1" outlineLevel="2">
      <c r="A336" s="8">
        <v>2</v>
      </c>
      <c r="B336" s="8"/>
      <c r="C336" s="11"/>
      <c r="D336" s="8"/>
      <c r="E336" s="8"/>
      <c r="F336" s="8"/>
      <c r="G336" s="8"/>
      <c r="H336" s="9"/>
      <c r="I336" s="9"/>
      <c r="J336" s="9"/>
      <c r="K336" s="9">
        <f>I336-J336</f>
        <v>0</v>
      </c>
      <c r="L336" s="10"/>
      <c r="M336" s="9"/>
      <c r="N336" s="11"/>
      <c r="O336" s="11"/>
      <c r="P336" s="11"/>
      <c r="Q336" s="11"/>
      <c r="R336" s="12"/>
    </row>
    <row r="337" spans="1:18" ht="12.75" hidden="1" customHeight="1" outlineLevel="2">
      <c r="A337" s="8">
        <v>3</v>
      </c>
      <c r="B337" s="8"/>
      <c r="C337" s="11"/>
      <c r="D337" s="8"/>
      <c r="E337" s="8"/>
      <c r="F337" s="8"/>
      <c r="G337" s="8"/>
      <c r="H337" s="9"/>
      <c r="I337" s="9"/>
      <c r="J337" s="9"/>
      <c r="K337" s="9">
        <f>I337-J337</f>
        <v>0</v>
      </c>
      <c r="L337" s="10"/>
      <c r="M337" s="9"/>
      <c r="N337" s="11"/>
      <c r="O337" s="11"/>
      <c r="P337" s="11"/>
      <c r="Q337" s="11"/>
      <c r="R337" s="12"/>
    </row>
    <row r="338" spans="1:18" ht="12.75" customHeight="1" outlineLevel="1" collapsed="1">
      <c r="A338" s="90" t="s">
        <v>184</v>
      </c>
      <c r="B338" s="90"/>
      <c r="C338" s="90"/>
      <c r="D338" s="90"/>
      <c r="E338" s="90"/>
      <c r="F338" s="90"/>
      <c r="G338" s="90"/>
      <c r="H338" s="13">
        <f>SUM(H335:H337)</f>
        <v>0</v>
      </c>
      <c r="I338" s="13">
        <f>SUM(I335:I337)</f>
        <v>0</v>
      </c>
      <c r="J338" s="13">
        <f>SUM(J335:J337)</f>
        <v>0</v>
      </c>
      <c r="K338" s="13">
        <f>I338-J338</f>
        <v>0</v>
      </c>
      <c r="L338" s="14">
        <f>SUM(L335:L337)</f>
        <v>0</v>
      </c>
      <c r="M338" s="13">
        <f>SUM(M335:M337)</f>
        <v>0</v>
      </c>
      <c r="N338" s="13">
        <f>SUM(N335:N337)</f>
        <v>0</v>
      </c>
      <c r="O338" s="13">
        <f>SUM(O335:O337)</f>
        <v>0</v>
      </c>
      <c r="P338" s="13">
        <f>SUM(P335:P337)</f>
        <v>0</v>
      </c>
      <c r="Q338" s="13"/>
      <c r="R338" s="16"/>
    </row>
    <row r="339" spans="1:18" ht="12.75" customHeight="1" outlineLevel="1">
      <c r="A339" s="7"/>
      <c r="B339" s="7"/>
      <c r="C339" s="18"/>
      <c r="D339" s="7"/>
      <c r="E339" s="7"/>
      <c r="F339" s="7"/>
      <c r="G339" s="7"/>
      <c r="H339" s="17"/>
      <c r="I339" s="17"/>
      <c r="J339" s="17"/>
      <c r="K339" s="17"/>
      <c r="L339" s="14"/>
      <c r="M339" s="17"/>
      <c r="N339" s="18"/>
      <c r="O339" s="18"/>
      <c r="P339" s="18"/>
      <c r="Q339" s="18"/>
      <c r="R339" s="19"/>
    </row>
    <row r="340" spans="1:18" ht="12.75" customHeight="1" outlineLevel="1">
      <c r="A340" s="96" t="s">
        <v>185</v>
      </c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</row>
    <row r="341" spans="1:18" ht="12.75" customHeight="1" outlineLevel="1">
      <c r="A341" s="88" t="s">
        <v>186</v>
      </c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</row>
    <row r="342" spans="1:18" s="20" customFormat="1" ht="30.75" customHeight="1" outlineLevel="1">
      <c r="A342" s="7"/>
      <c r="B342" s="7"/>
      <c r="C342" s="18"/>
      <c r="D342" s="7"/>
      <c r="E342" s="7"/>
      <c r="F342" s="7"/>
      <c r="G342" s="7"/>
      <c r="H342" s="17"/>
      <c r="I342" s="17"/>
      <c r="J342" s="17"/>
      <c r="K342" s="17"/>
      <c r="L342" s="14"/>
      <c r="M342" s="17"/>
      <c r="N342" s="18"/>
      <c r="O342" s="18"/>
      <c r="P342" s="18"/>
      <c r="Q342" s="18"/>
      <c r="R342" s="19"/>
    </row>
    <row r="343" spans="1:18" ht="12.75" customHeight="1" outlineLevel="1">
      <c r="A343" s="8">
        <v>2</v>
      </c>
      <c r="B343" s="8"/>
      <c r="C343" s="11"/>
      <c r="D343" s="8"/>
      <c r="E343" s="8"/>
      <c r="F343" s="8"/>
      <c r="G343" s="8"/>
      <c r="H343" s="9"/>
      <c r="I343" s="9"/>
      <c r="J343" s="9"/>
      <c r="K343" s="9"/>
      <c r="L343" s="10"/>
      <c r="M343" s="9"/>
      <c r="N343" s="11"/>
      <c r="O343" s="11"/>
      <c r="P343" s="11"/>
      <c r="Q343" s="11"/>
      <c r="R343" s="12"/>
    </row>
    <row r="344" spans="1:18" ht="12.75" customHeight="1" outlineLevel="1">
      <c r="A344" s="90" t="s">
        <v>187</v>
      </c>
      <c r="B344" s="90"/>
      <c r="C344" s="90"/>
      <c r="D344" s="90"/>
      <c r="E344" s="90"/>
      <c r="F344" s="90"/>
      <c r="G344" s="90"/>
      <c r="H344" s="13">
        <f>SUM(H342:H343)</f>
        <v>0</v>
      </c>
      <c r="I344" s="13">
        <f>SUM(I342:I343)</f>
        <v>0</v>
      </c>
      <c r="J344" s="13">
        <f>SUM(J342:J343)</f>
        <v>0</v>
      </c>
      <c r="K344" s="13">
        <f>I344-J344</f>
        <v>0</v>
      </c>
      <c r="L344" s="14">
        <f>SUM(L342:L343)</f>
        <v>0</v>
      </c>
      <c r="M344" s="13">
        <f>SUM(M342:M343)</f>
        <v>0</v>
      </c>
      <c r="N344" s="13">
        <f>SUM(N342:N343)</f>
        <v>0</v>
      </c>
      <c r="O344" s="13">
        <f>SUM(O342:O343)</f>
        <v>0</v>
      </c>
      <c r="P344" s="13">
        <f>SUM(P342:P343)</f>
        <v>0</v>
      </c>
      <c r="Q344" s="13"/>
      <c r="R344" s="16"/>
    </row>
    <row r="345" spans="1:18" ht="12.75" customHeight="1" outlineLevel="1">
      <c r="A345" s="7"/>
      <c r="B345" s="7"/>
      <c r="C345" s="18"/>
      <c r="D345" s="7"/>
      <c r="E345" s="7"/>
      <c r="F345" s="7"/>
      <c r="G345" s="7"/>
      <c r="H345" s="17"/>
      <c r="I345" s="17"/>
      <c r="J345" s="17"/>
      <c r="K345" s="17"/>
      <c r="L345" s="14"/>
      <c r="M345" s="17"/>
      <c r="N345" s="18"/>
      <c r="O345" s="18"/>
      <c r="P345" s="18"/>
      <c r="Q345" s="18"/>
      <c r="R345" s="19"/>
    </row>
    <row r="346" spans="1:18" ht="12.75" customHeight="1" outlineLevel="1">
      <c r="A346" s="94" t="s">
        <v>188</v>
      </c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</row>
    <row r="347" spans="1:18" ht="12.75" customHeight="1" outlineLevel="1">
      <c r="A347" s="96" t="s">
        <v>189</v>
      </c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</row>
    <row r="348" spans="1:18" ht="12.75" customHeight="1" outlineLevel="1">
      <c r="A348" s="88" t="s">
        <v>190</v>
      </c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</row>
    <row r="349" spans="1:18" ht="12.75" hidden="1" customHeight="1" outlineLevel="2">
      <c r="A349" s="8">
        <v>1</v>
      </c>
      <c r="B349" s="8"/>
      <c r="C349" s="11"/>
      <c r="D349" s="8"/>
      <c r="E349" s="8"/>
      <c r="F349" s="8"/>
      <c r="G349" s="8"/>
      <c r="H349" s="9"/>
      <c r="I349" s="9"/>
      <c r="J349" s="9"/>
      <c r="K349" s="9">
        <f>SUM(K346:K348)</f>
        <v>0</v>
      </c>
      <c r="L349" s="10"/>
      <c r="M349" s="9"/>
      <c r="N349" s="11"/>
      <c r="O349" s="11"/>
      <c r="P349" s="11"/>
      <c r="Q349" s="11"/>
      <c r="R349" s="12"/>
    </row>
    <row r="350" spans="1:18" ht="12.75" hidden="1" customHeight="1" outlineLevel="2">
      <c r="A350" s="8">
        <v>2</v>
      </c>
      <c r="B350" s="8"/>
      <c r="C350" s="11"/>
      <c r="D350" s="8"/>
      <c r="E350" s="8"/>
      <c r="F350" s="8"/>
      <c r="G350" s="8"/>
      <c r="H350" s="9"/>
      <c r="I350" s="9"/>
      <c r="J350" s="9"/>
      <c r="K350" s="9">
        <f>SUM(K347:K349)</f>
        <v>0</v>
      </c>
      <c r="L350" s="10"/>
      <c r="M350" s="9"/>
      <c r="N350" s="11"/>
      <c r="O350" s="11"/>
      <c r="P350" s="11"/>
      <c r="Q350" s="11"/>
      <c r="R350" s="12"/>
    </row>
    <row r="351" spans="1:18" ht="12.75" hidden="1" customHeight="1" outlineLevel="2">
      <c r="A351" s="8">
        <v>3</v>
      </c>
      <c r="B351" s="8"/>
      <c r="C351" s="11"/>
      <c r="D351" s="8"/>
      <c r="E351" s="8"/>
      <c r="F351" s="8"/>
      <c r="G351" s="8"/>
      <c r="H351" s="9"/>
      <c r="I351" s="9"/>
      <c r="J351" s="9"/>
      <c r="K351" s="9">
        <f>SUM(K348:K350)</f>
        <v>0</v>
      </c>
      <c r="L351" s="10"/>
      <c r="M351" s="9"/>
      <c r="N351" s="11"/>
      <c r="O351" s="11"/>
      <c r="P351" s="11"/>
      <c r="Q351" s="11"/>
      <c r="R351" s="12"/>
    </row>
    <row r="352" spans="1:18" ht="12.75" customHeight="1" outlineLevel="1" collapsed="1">
      <c r="A352" s="90" t="s">
        <v>191</v>
      </c>
      <c r="B352" s="90"/>
      <c r="C352" s="90"/>
      <c r="D352" s="90"/>
      <c r="E352" s="90"/>
      <c r="F352" s="90"/>
      <c r="G352" s="90"/>
      <c r="H352" s="13">
        <f>SUM(H349:H351)</f>
        <v>0</v>
      </c>
      <c r="I352" s="13">
        <f>SUM(I349:I351)</f>
        <v>0</v>
      </c>
      <c r="J352" s="13">
        <f>SUM(J349:J351)</f>
        <v>0</v>
      </c>
      <c r="K352" s="13">
        <f>SUM(K349:K351)</f>
        <v>0</v>
      </c>
      <c r="L352" s="14">
        <f>SUM(L349:L351)</f>
        <v>0</v>
      </c>
      <c r="M352" s="13">
        <f>SUM(M349:M351)</f>
        <v>0</v>
      </c>
      <c r="N352" s="13">
        <f>SUM(N349:N351)</f>
        <v>0</v>
      </c>
      <c r="O352" s="13">
        <f>SUM(O349:O351)</f>
        <v>0</v>
      </c>
      <c r="P352" s="13">
        <f>SUM(P349:P351)</f>
        <v>0</v>
      </c>
      <c r="Q352" s="13"/>
      <c r="R352" s="16"/>
    </row>
    <row r="353" spans="1:18" ht="12.75" customHeight="1" outlineLevel="1">
      <c r="A353" s="7"/>
      <c r="B353" s="7"/>
      <c r="C353" s="18"/>
      <c r="D353" s="7"/>
      <c r="E353" s="7"/>
      <c r="F353" s="7"/>
      <c r="G353" s="7"/>
      <c r="H353" s="17"/>
      <c r="I353" s="17"/>
      <c r="J353" s="17"/>
      <c r="K353" s="17"/>
      <c r="L353" s="14"/>
      <c r="M353" s="17"/>
      <c r="N353" s="18"/>
      <c r="O353" s="18"/>
      <c r="P353" s="18"/>
      <c r="Q353" s="18"/>
      <c r="R353" s="19"/>
    </row>
    <row r="354" spans="1:18" ht="12.75" customHeight="1" outlineLevel="1">
      <c r="A354" s="88" t="s">
        <v>192</v>
      </c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</row>
    <row r="355" spans="1:18" ht="12.75" hidden="1" customHeight="1" outlineLevel="2">
      <c r="A355" s="8">
        <v>1</v>
      </c>
      <c r="B355" s="8"/>
      <c r="C355" s="11"/>
      <c r="D355" s="8"/>
      <c r="E355" s="8"/>
      <c r="F355" s="8"/>
      <c r="G355" s="8"/>
      <c r="H355" s="9"/>
      <c r="I355" s="9"/>
      <c r="J355" s="9"/>
      <c r="K355" s="9">
        <f>SUM(K352:K354)</f>
        <v>0</v>
      </c>
      <c r="L355" s="10"/>
      <c r="M355" s="9"/>
      <c r="N355" s="11"/>
      <c r="O355" s="11"/>
      <c r="P355" s="11"/>
      <c r="Q355" s="11"/>
      <c r="R355" s="12"/>
    </row>
    <row r="356" spans="1:18" ht="12.75" hidden="1" customHeight="1" outlineLevel="2">
      <c r="A356" s="8">
        <v>2</v>
      </c>
      <c r="B356" s="8"/>
      <c r="C356" s="11"/>
      <c r="D356" s="8"/>
      <c r="E356" s="8"/>
      <c r="F356" s="8"/>
      <c r="G356" s="8"/>
      <c r="H356" s="9"/>
      <c r="I356" s="9"/>
      <c r="J356" s="9"/>
      <c r="K356" s="9">
        <f>SUM(K353:K355)</f>
        <v>0</v>
      </c>
      <c r="L356" s="10"/>
      <c r="M356" s="9"/>
      <c r="N356" s="11"/>
      <c r="O356" s="11"/>
      <c r="P356" s="11"/>
      <c r="Q356" s="11"/>
      <c r="R356" s="12"/>
    </row>
    <row r="357" spans="1:18" ht="12.75" hidden="1" customHeight="1" outlineLevel="2">
      <c r="A357" s="8">
        <v>3</v>
      </c>
      <c r="B357" s="8"/>
      <c r="C357" s="11"/>
      <c r="D357" s="8"/>
      <c r="E357" s="8"/>
      <c r="F357" s="8"/>
      <c r="G357" s="8"/>
      <c r="H357" s="9"/>
      <c r="I357" s="9"/>
      <c r="J357" s="9"/>
      <c r="K357" s="9">
        <f>SUM(K354:K356)</f>
        <v>0</v>
      </c>
      <c r="L357" s="10"/>
      <c r="M357" s="9"/>
      <c r="N357" s="11"/>
      <c r="O357" s="11"/>
      <c r="P357" s="11"/>
      <c r="Q357" s="11"/>
      <c r="R357" s="12"/>
    </row>
    <row r="358" spans="1:18" ht="12.75" customHeight="1" outlineLevel="1" collapsed="1">
      <c r="A358" s="90" t="s">
        <v>193</v>
      </c>
      <c r="B358" s="90"/>
      <c r="C358" s="90"/>
      <c r="D358" s="90"/>
      <c r="E358" s="90"/>
      <c r="F358" s="90"/>
      <c r="G358" s="90"/>
      <c r="H358" s="13">
        <f>SUM(H355:H357)</f>
        <v>0</v>
      </c>
      <c r="I358" s="13">
        <f>SUM(I355:I357)</f>
        <v>0</v>
      </c>
      <c r="J358" s="13">
        <f>SUM(J355:J357)</f>
        <v>0</v>
      </c>
      <c r="K358" s="13">
        <f>SUM(K355:K357)</f>
        <v>0</v>
      </c>
      <c r="L358" s="14">
        <f>SUM(L355:L357)</f>
        <v>0</v>
      </c>
      <c r="M358" s="13">
        <f>SUM(M355:M357)</f>
        <v>0</v>
      </c>
      <c r="N358" s="13">
        <f>SUM(N355:N357)</f>
        <v>0</v>
      </c>
      <c r="O358" s="13">
        <f>SUM(O355:O357)</f>
        <v>0</v>
      </c>
      <c r="P358" s="13">
        <f>SUM(P355:P357)</f>
        <v>0</v>
      </c>
      <c r="Q358" s="13"/>
      <c r="R358" s="16"/>
    </row>
    <row r="359" spans="1:18" ht="12.75" customHeight="1" outlineLevel="1">
      <c r="A359" s="7"/>
      <c r="B359" s="7"/>
      <c r="C359" s="18"/>
      <c r="D359" s="7"/>
      <c r="E359" s="7"/>
      <c r="F359" s="7"/>
      <c r="G359" s="7"/>
      <c r="H359" s="17"/>
      <c r="I359" s="17"/>
      <c r="J359" s="17"/>
      <c r="K359" s="17"/>
      <c r="L359" s="14"/>
      <c r="M359" s="17"/>
      <c r="N359" s="18"/>
      <c r="O359" s="18"/>
      <c r="P359" s="18"/>
      <c r="Q359" s="18"/>
      <c r="R359" s="19"/>
    </row>
    <row r="360" spans="1:18" ht="12.75" customHeight="1" outlineLevel="1">
      <c r="A360" s="88" t="s">
        <v>194</v>
      </c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</row>
    <row r="361" spans="1:18" ht="12.75" hidden="1" customHeight="1" outlineLevel="2">
      <c r="A361" s="8">
        <v>1</v>
      </c>
      <c r="B361" s="8"/>
      <c r="C361" s="11"/>
      <c r="D361" s="8"/>
      <c r="E361" s="8"/>
      <c r="F361" s="8"/>
      <c r="G361" s="8"/>
      <c r="H361" s="9"/>
      <c r="I361" s="9"/>
      <c r="J361" s="9"/>
      <c r="K361" s="9">
        <f>SUM(K358:K360)</f>
        <v>0</v>
      </c>
      <c r="L361" s="10"/>
      <c r="M361" s="9"/>
      <c r="N361" s="11"/>
      <c r="O361" s="11"/>
      <c r="P361" s="11"/>
      <c r="Q361" s="11"/>
      <c r="R361" s="12"/>
    </row>
    <row r="362" spans="1:18" ht="12.75" hidden="1" customHeight="1" outlineLevel="2">
      <c r="A362" s="8">
        <v>2</v>
      </c>
      <c r="B362" s="8"/>
      <c r="C362" s="11"/>
      <c r="D362" s="8"/>
      <c r="E362" s="8"/>
      <c r="F362" s="8"/>
      <c r="G362" s="8"/>
      <c r="H362" s="9"/>
      <c r="I362" s="9"/>
      <c r="J362" s="9"/>
      <c r="K362" s="9">
        <f>SUM(K359:K361)</f>
        <v>0</v>
      </c>
      <c r="L362" s="10"/>
      <c r="M362" s="9"/>
      <c r="N362" s="11"/>
      <c r="O362" s="11"/>
      <c r="P362" s="11"/>
      <c r="Q362" s="11"/>
      <c r="R362" s="12"/>
    </row>
    <row r="363" spans="1:18" ht="12.75" hidden="1" customHeight="1" outlineLevel="2">
      <c r="A363" s="8">
        <v>3</v>
      </c>
      <c r="B363" s="8"/>
      <c r="C363" s="11"/>
      <c r="D363" s="8"/>
      <c r="E363" s="8"/>
      <c r="F363" s="8"/>
      <c r="G363" s="8"/>
      <c r="H363" s="9"/>
      <c r="I363" s="9"/>
      <c r="J363" s="9"/>
      <c r="K363" s="9">
        <f>SUM(K360:K362)</f>
        <v>0</v>
      </c>
      <c r="L363" s="10"/>
      <c r="M363" s="9"/>
      <c r="N363" s="11"/>
      <c r="O363" s="11"/>
      <c r="P363" s="11"/>
      <c r="Q363" s="11"/>
      <c r="R363" s="12"/>
    </row>
    <row r="364" spans="1:18" ht="12.75" customHeight="1" outlineLevel="1" collapsed="1">
      <c r="A364" s="90" t="s">
        <v>195</v>
      </c>
      <c r="B364" s="90"/>
      <c r="C364" s="90"/>
      <c r="D364" s="90"/>
      <c r="E364" s="90"/>
      <c r="F364" s="90"/>
      <c r="G364" s="90"/>
      <c r="H364" s="13">
        <f>SUM(H361:H363)</f>
        <v>0</v>
      </c>
      <c r="I364" s="13">
        <f>SUM(I361:I363)</f>
        <v>0</v>
      </c>
      <c r="J364" s="13">
        <f>SUM(J361:J363)</f>
        <v>0</v>
      </c>
      <c r="K364" s="13">
        <f>SUM(K361:K363)</f>
        <v>0</v>
      </c>
      <c r="L364" s="14">
        <f>SUM(L361:L363)</f>
        <v>0</v>
      </c>
      <c r="M364" s="13">
        <f>SUM(M361:M363)</f>
        <v>0</v>
      </c>
      <c r="N364" s="13">
        <f>SUM(N361:N363)</f>
        <v>0</v>
      </c>
      <c r="O364" s="13">
        <f>SUM(O361:O363)</f>
        <v>0</v>
      </c>
      <c r="P364" s="13">
        <f>SUM(P361:P363)</f>
        <v>0</v>
      </c>
      <c r="Q364" s="13"/>
      <c r="R364" s="16"/>
    </row>
    <row r="365" spans="1:18" ht="12.75" customHeight="1" outlineLevel="1">
      <c r="A365" s="7"/>
      <c r="B365" s="7"/>
      <c r="C365" s="18"/>
      <c r="D365" s="7"/>
      <c r="E365" s="7"/>
      <c r="F365" s="7"/>
      <c r="G365" s="7"/>
      <c r="H365" s="17"/>
      <c r="I365" s="17"/>
      <c r="J365" s="17"/>
      <c r="K365" s="17"/>
      <c r="L365" s="14"/>
      <c r="M365" s="17"/>
      <c r="N365" s="18"/>
      <c r="O365" s="18"/>
      <c r="P365" s="18"/>
      <c r="Q365" s="18"/>
      <c r="R365" s="19"/>
    </row>
    <row r="366" spans="1:18" ht="12.75" customHeight="1" outlineLevel="1">
      <c r="A366" s="88" t="s">
        <v>196</v>
      </c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</row>
    <row r="367" spans="1:18" s="60" customFormat="1" ht="42.75" customHeight="1" outlineLevel="2">
      <c r="A367" s="55">
        <v>1</v>
      </c>
      <c r="B367" s="55"/>
      <c r="C367" s="56" t="s">
        <v>242</v>
      </c>
      <c r="D367" s="55" t="s">
        <v>197</v>
      </c>
      <c r="E367" s="55">
        <v>2017</v>
      </c>
      <c r="F367" s="55" t="s">
        <v>27</v>
      </c>
      <c r="G367" s="55" t="s">
        <v>198</v>
      </c>
      <c r="H367" s="57">
        <v>650000</v>
      </c>
      <c r="I367" s="57">
        <v>650000</v>
      </c>
      <c r="J367" s="57">
        <v>0</v>
      </c>
      <c r="K367" s="57">
        <v>650000</v>
      </c>
      <c r="L367" s="77"/>
      <c r="M367" s="57">
        <v>417680.58</v>
      </c>
      <c r="N367" s="58">
        <v>207519.42</v>
      </c>
      <c r="O367" s="58">
        <v>0</v>
      </c>
      <c r="P367" s="58">
        <f>K367-M367-N367-O367</f>
        <v>24799.999999999971</v>
      </c>
      <c r="Q367" s="58" t="s">
        <v>199</v>
      </c>
      <c r="R367" s="59"/>
    </row>
    <row r="368" spans="1:18" ht="12.75" customHeight="1" outlineLevel="2">
      <c r="A368" s="8"/>
      <c r="B368" s="8"/>
      <c r="C368" s="11"/>
      <c r="D368" s="8"/>
      <c r="E368" s="8"/>
      <c r="F368" s="8"/>
      <c r="G368" s="8"/>
      <c r="H368" s="9"/>
      <c r="I368" s="9"/>
      <c r="J368" s="9"/>
      <c r="K368" s="9"/>
      <c r="L368" s="10"/>
      <c r="M368" s="9"/>
      <c r="N368" s="11"/>
      <c r="O368" s="11"/>
      <c r="P368" s="11"/>
      <c r="Q368" s="11"/>
      <c r="R368" s="12"/>
    </row>
    <row r="369" spans="1:18" ht="12.75" customHeight="1" outlineLevel="2">
      <c r="A369" s="8"/>
      <c r="B369" s="8"/>
      <c r="C369" s="11"/>
      <c r="D369" s="8"/>
      <c r="E369" s="8"/>
      <c r="F369" s="8"/>
      <c r="G369" s="8"/>
      <c r="H369" s="9"/>
      <c r="I369" s="9"/>
      <c r="J369" s="9"/>
      <c r="K369" s="9"/>
      <c r="L369" s="10"/>
      <c r="M369" s="9"/>
      <c r="N369" s="11"/>
      <c r="O369" s="11"/>
      <c r="P369" s="11"/>
      <c r="Q369" s="11"/>
      <c r="R369" s="12"/>
    </row>
    <row r="370" spans="1:18" ht="12.75" customHeight="1" outlineLevel="1">
      <c r="A370" s="90" t="s">
        <v>200</v>
      </c>
      <c r="B370" s="90"/>
      <c r="C370" s="90"/>
      <c r="D370" s="90"/>
      <c r="E370" s="90"/>
      <c r="F370" s="90"/>
      <c r="G370" s="90"/>
      <c r="H370" s="13">
        <f t="shared" ref="H370:P370" si="3">SUM(H367:H369)</f>
        <v>650000</v>
      </c>
      <c r="I370" s="13">
        <f t="shared" si="3"/>
        <v>650000</v>
      </c>
      <c r="J370" s="13">
        <f t="shared" si="3"/>
        <v>0</v>
      </c>
      <c r="K370" s="13">
        <f t="shared" si="3"/>
        <v>650000</v>
      </c>
      <c r="L370" s="14">
        <f t="shared" si="3"/>
        <v>0</v>
      </c>
      <c r="M370" s="13">
        <f t="shared" si="3"/>
        <v>417680.58</v>
      </c>
      <c r="N370" s="13">
        <f t="shared" si="3"/>
        <v>207519.42</v>
      </c>
      <c r="O370" s="13">
        <f t="shared" si="3"/>
        <v>0</v>
      </c>
      <c r="P370" s="13">
        <f t="shared" si="3"/>
        <v>24799.999999999971</v>
      </c>
      <c r="Q370" s="13"/>
      <c r="R370" s="16"/>
    </row>
    <row r="371" spans="1:18" ht="12.75" customHeight="1" outlineLevel="1">
      <c r="A371" s="7"/>
      <c r="B371" s="7"/>
      <c r="C371" s="18"/>
      <c r="D371" s="7"/>
      <c r="E371" s="7"/>
      <c r="F371" s="7"/>
      <c r="G371" s="7"/>
      <c r="H371" s="17"/>
      <c r="I371" s="17"/>
      <c r="J371" s="17"/>
      <c r="K371" s="17"/>
      <c r="L371" s="14"/>
      <c r="M371" s="17"/>
      <c r="N371" s="18"/>
      <c r="O371" s="18"/>
      <c r="P371" s="18"/>
      <c r="Q371" s="18"/>
      <c r="R371" s="19"/>
    </row>
    <row r="372" spans="1:18" ht="12.75" customHeight="1" outlineLevel="1">
      <c r="A372" s="94" t="s">
        <v>201</v>
      </c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</row>
    <row r="373" spans="1:18" ht="12.75" customHeight="1" outlineLevel="1">
      <c r="A373" s="96" t="s">
        <v>202</v>
      </c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</row>
    <row r="374" spans="1:18" ht="12.75" customHeight="1" outlineLevel="1">
      <c r="A374" s="88" t="s">
        <v>203</v>
      </c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</row>
    <row r="375" spans="1:18" ht="12.75" hidden="1" customHeight="1" outlineLevel="2">
      <c r="A375" s="8">
        <v>1</v>
      </c>
      <c r="B375" s="8"/>
      <c r="C375" s="11"/>
      <c r="D375" s="8"/>
      <c r="E375" s="8"/>
      <c r="F375" s="8"/>
      <c r="G375" s="8"/>
      <c r="H375" s="9"/>
      <c r="I375" s="9"/>
      <c r="J375" s="9"/>
      <c r="K375" s="9">
        <f>SUM(K372:K374)</f>
        <v>0</v>
      </c>
      <c r="L375" s="10"/>
      <c r="M375" s="9"/>
      <c r="N375" s="11"/>
      <c r="O375" s="11"/>
      <c r="P375" s="11"/>
      <c r="Q375" s="11"/>
      <c r="R375" s="12"/>
    </row>
    <row r="376" spans="1:18" ht="12.75" hidden="1" customHeight="1" outlineLevel="2">
      <c r="A376" s="8">
        <v>2</v>
      </c>
      <c r="B376" s="8"/>
      <c r="C376" s="11"/>
      <c r="D376" s="8"/>
      <c r="E376" s="8"/>
      <c r="F376" s="8"/>
      <c r="G376" s="8"/>
      <c r="H376" s="9"/>
      <c r="I376" s="9"/>
      <c r="J376" s="9"/>
      <c r="K376" s="9">
        <f>SUM(K373:K375)</f>
        <v>0</v>
      </c>
      <c r="L376" s="10"/>
      <c r="M376" s="9"/>
      <c r="N376" s="11"/>
      <c r="O376" s="11"/>
      <c r="P376" s="11"/>
      <c r="Q376" s="11"/>
      <c r="R376" s="12"/>
    </row>
    <row r="377" spans="1:18" ht="12.75" hidden="1" customHeight="1" outlineLevel="2">
      <c r="A377" s="8">
        <v>3</v>
      </c>
      <c r="B377" s="8"/>
      <c r="C377" s="11"/>
      <c r="D377" s="8"/>
      <c r="E377" s="8"/>
      <c r="F377" s="8"/>
      <c r="G377" s="8"/>
      <c r="H377" s="9"/>
      <c r="I377" s="9"/>
      <c r="J377" s="9"/>
      <c r="K377" s="9">
        <f>SUM(K374:K376)</f>
        <v>0</v>
      </c>
      <c r="L377" s="10"/>
      <c r="M377" s="9"/>
      <c r="N377" s="11"/>
      <c r="O377" s="11"/>
      <c r="P377" s="11"/>
      <c r="Q377" s="11"/>
      <c r="R377" s="12"/>
    </row>
    <row r="378" spans="1:18" ht="12.75" customHeight="1" outlineLevel="1" collapsed="1">
      <c r="A378" s="90" t="s">
        <v>204</v>
      </c>
      <c r="B378" s="90"/>
      <c r="C378" s="90"/>
      <c r="D378" s="90"/>
      <c r="E378" s="90"/>
      <c r="F378" s="90"/>
      <c r="G378" s="90"/>
      <c r="H378" s="13">
        <f>SUM(H375:H377)</f>
        <v>0</v>
      </c>
      <c r="I378" s="13">
        <f>SUM(I375:I377)</f>
        <v>0</v>
      </c>
      <c r="J378" s="13">
        <f>SUM(J375:J377)</f>
        <v>0</v>
      </c>
      <c r="K378" s="13">
        <f>SUM(K375:K377)</f>
        <v>0</v>
      </c>
      <c r="L378" s="14">
        <f>SUM(L375:L377)</f>
        <v>0</v>
      </c>
      <c r="M378" s="13">
        <f>SUM(M375:M377)</f>
        <v>0</v>
      </c>
      <c r="N378" s="13">
        <f>SUM(N375:N377)</f>
        <v>0</v>
      </c>
      <c r="O378" s="13">
        <f>SUM(O375:O377)</f>
        <v>0</v>
      </c>
      <c r="P378" s="13">
        <f>SUM(P375:P377)</f>
        <v>0</v>
      </c>
      <c r="Q378" s="13"/>
      <c r="R378" s="16"/>
    </row>
    <row r="379" spans="1:18" ht="12.75" customHeight="1" outlineLevel="1">
      <c r="A379" s="7"/>
      <c r="B379" s="7"/>
      <c r="C379" s="18"/>
      <c r="D379" s="7"/>
      <c r="E379" s="7"/>
      <c r="F379" s="7"/>
      <c r="G379" s="7"/>
      <c r="H379" s="17"/>
      <c r="I379" s="17"/>
      <c r="J379" s="17"/>
      <c r="K379" s="17"/>
      <c r="L379" s="14"/>
      <c r="M379" s="17"/>
      <c r="N379" s="18"/>
      <c r="O379" s="18"/>
      <c r="P379" s="18"/>
      <c r="Q379" s="18"/>
      <c r="R379" s="19"/>
    </row>
    <row r="380" spans="1:18" ht="12.75" customHeight="1" outlineLevel="1">
      <c r="A380" s="96" t="s">
        <v>205</v>
      </c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</row>
    <row r="381" spans="1:18" ht="12.75" customHeight="1" outlineLevel="1">
      <c r="A381" s="88" t="s">
        <v>206</v>
      </c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</row>
    <row r="382" spans="1:18" ht="12.75" hidden="1" customHeight="1" outlineLevel="2">
      <c r="A382" s="8">
        <v>1</v>
      </c>
      <c r="B382" s="8"/>
      <c r="C382" s="11"/>
      <c r="D382" s="8"/>
      <c r="E382" s="8"/>
      <c r="F382" s="8"/>
      <c r="G382" s="8"/>
      <c r="H382" s="9"/>
      <c r="I382" s="9"/>
      <c r="J382" s="9"/>
      <c r="K382" s="9">
        <f>SUM(K379:K381)</f>
        <v>0</v>
      </c>
      <c r="L382" s="10"/>
      <c r="M382" s="9"/>
      <c r="N382" s="11"/>
      <c r="O382" s="11"/>
      <c r="P382" s="11"/>
      <c r="Q382" s="11"/>
      <c r="R382" s="12"/>
    </row>
    <row r="383" spans="1:18" ht="12.75" hidden="1" customHeight="1" outlineLevel="2">
      <c r="A383" s="8">
        <v>2</v>
      </c>
      <c r="B383" s="8"/>
      <c r="C383" s="11"/>
      <c r="D383" s="8"/>
      <c r="E383" s="8"/>
      <c r="F383" s="8"/>
      <c r="G383" s="8"/>
      <c r="H383" s="9"/>
      <c r="I383" s="9"/>
      <c r="J383" s="9"/>
      <c r="K383" s="9">
        <f>SUM(K380:K382)</f>
        <v>0</v>
      </c>
      <c r="L383" s="10"/>
      <c r="M383" s="9"/>
      <c r="N383" s="11"/>
      <c r="O383" s="11"/>
      <c r="P383" s="11"/>
      <c r="Q383" s="11"/>
      <c r="R383" s="12"/>
    </row>
    <row r="384" spans="1:18" ht="12.75" hidden="1" customHeight="1" outlineLevel="2">
      <c r="A384" s="8">
        <v>3</v>
      </c>
      <c r="B384" s="8"/>
      <c r="C384" s="11"/>
      <c r="D384" s="8"/>
      <c r="E384" s="8"/>
      <c r="F384" s="8"/>
      <c r="G384" s="8"/>
      <c r="H384" s="9"/>
      <c r="I384" s="9"/>
      <c r="J384" s="9"/>
      <c r="K384" s="9">
        <f>SUM(K381:K383)</f>
        <v>0</v>
      </c>
      <c r="L384" s="10"/>
      <c r="M384" s="9"/>
      <c r="N384" s="11"/>
      <c r="O384" s="11"/>
      <c r="P384" s="11"/>
      <c r="Q384" s="11"/>
      <c r="R384" s="12"/>
    </row>
    <row r="385" spans="1:18" ht="12.75" customHeight="1" outlineLevel="1" collapsed="1">
      <c r="A385" s="90" t="s">
        <v>207</v>
      </c>
      <c r="B385" s="90"/>
      <c r="C385" s="90"/>
      <c r="D385" s="90"/>
      <c r="E385" s="90"/>
      <c r="F385" s="90"/>
      <c r="G385" s="90"/>
      <c r="H385" s="13">
        <f>SUM(H382:H384)</f>
        <v>0</v>
      </c>
      <c r="I385" s="13">
        <f>SUM(I382:I384)</f>
        <v>0</v>
      </c>
      <c r="J385" s="13">
        <f>SUM(J382:J384)</f>
        <v>0</v>
      </c>
      <c r="K385" s="13">
        <f>SUM(K382:K384)</f>
        <v>0</v>
      </c>
      <c r="L385" s="14">
        <f>SUM(L382:L384)</f>
        <v>0</v>
      </c>
      <c r="M385" s="13">
        <f>SUM(M382:M384)</f>
        <v>0</v>
      </c>
      <c r="N385" s="13">
        <f>SUM(N382:N384)</f>
        <v>0</v>
      </c>
      <c r="O385" s="13">
        <f>SUM(O382:O384)</f>
        <v>0</v>
      </c>
      <c r="P385" s="13">
        <f>SUM(P382:P384)</f>
        <v>0</v>
      </c>
      <c r="Q385" s="13"/>
      <c r="R385" s="16"/>
    </row>
    <row r="386" spans="1:18" ht="12.75" customHeight="1" outlineLevel="1">
      <c r="A386" s="7"/>
      <c r="B386" s="7"/>
      <c r="C386" s="18"/>
      <c r="D386" s="7"/>
      <c r="E386" s="7"/>
      <c r="F386" s="7"/>
      <c r="G386" s="7"/>
      <c r="H386" s="17"/>
      <c r="I386" s="17"/>
      <c r="J386" s="17"/>
      <c r="K386" s="17"/>
      <c r="L386" s="14"/>
      <c r="M386" s="17"/>
      <c r="N386" s="18"/>
      <c r="O386" s="18"/>
      <c r="P386" s="18"/>
      <c r="Q386" s="18"/>
      <c r="R386" s="19"/>
    </row>
    <row r="387" spans="1:18" ht="12.75" customHeight="1" outlineLevel="1">
      <c r="A387" s="88" t="s">
        <v>208</v>
      </c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</row>
    <row r="388" spans="1:18" ht="12.75" hidden="1" customHeight="1" outlineLevel="2">
      <c r="A388" s="8">
        <v>1</v>
      </c>
      <c r="B388" s="8"/>
      <c r="C388" s="11"/>
      <c r="D388" s="8"/>
      <c r="E388" s="8"/>
      <c r="F388" s="8"/>
      <c r="G388" s="8"/>
      <c r="H388" s="9"/>
      <c r="I388" s="9"/>
      <c r="J388" s="9"/>
      <c r="K388" s="9">
        <f>SUM(K385:K387)</f>
        <v>0</v>
      </c>
      <c r="L388" s="10"/>
      <c r="M388" s="9"/>
      <c r="N388" s="11"/>
      <c r="O388" s="11"/>
      <c r="P388" s="11"/>
      <c r="Q388" s="11"/>
      <c r="R388" s="12"/>
    </row>
    <row r="389" spans="1:18" ht="12.75" hidden="1" customHeight="1" outlineLevel="2">
      <c r="A389" s="8">
        <v>2</v>
      </c>
      <c r="B389" s="8"/>
      <c r="C389" s="11"/>
      <c r="D389" s="8"/>
      <c r="E389" s="8"/>
      <c r="F389" s="8"/>
      <c r="G389" s="8"/>
      <c r="H389" s="9"/>
      <c r="I389" s="9"/>
      <c r="J389" s="9"/>
      <c r="K389" s="9">
        <f>SUM(K386:K388)</f>
        <v>0</v>
      </c>
      <c r="L389" s="10"/>
      <c r="M389" s="9"/>
      <c r="N389" s="11"/>
      <c r="O389" s="11"/>
      <c r="P389" s="11"/>
      <c r="Q389" s="11"/>
      <c r="R389" s="12"/>
    </row>
    <row r="390" spans="1:18" ht="12.75" hidden="1" customHeight="1" outlineLevel="2">
      <c r="A390" s="8">
        <v>3</v>
      </c>
      <c r="B390" s="8"/>
      <c r="C390" s="11"/>
      <c r="D390" s="8"/>
      <c r="E390" s="8"/>
      <c r="F390" s="8"/>
      <c r="G390" s="8"/>
      <c r="H390" s="9"/>
      <c r="I390" s="9"/>
      <c r="J390" s="9"/>
      <c r="K390" s="9">
        <f>SUM(K387:K389)</f>
        <v>0</v>
      </c>
      <c r="L390" s="10"/>
      <c r="M390" s="9"/>
      <c r="N390" s="11"/>
      <c r="O390" s="11"/>
      <c r="P390" s="11"/>
      <c r="Q390" s="11"/>
      <c r="R390" s="12"/>
    </row>
    <row r="391" spans="1:18" ht="12.75" customHeight="1" outlineLevel="1" collapsed="1">
      <c r="A391" s="90" t="s">
        <v>209</v>
      </c>
      <c r="B391" s="90"/>
      <c r="C391" s="90"/>
      <c r="D391" s="90"/>
      <c r="E391" s="90"/>
      <c r="F391" s="90"/>
      <c r="G391" s="90"/>
      <c r="H391" s="13">
        <f>SUM(H388:H390)</f>
        <v>0</v>
      </c>
      <c r="I391" s="13">
        <f>SUM(I388:I390)</f>
        <v>0</v>
      </c>
      <c r="J391" s="13">
        <f>SUM(J388:J390)</f>
        <v>0</v>
      </c>
      <c r="K391" s="13">
        <f>SUM(K388:K390)</f>
        <v>0</v>
      </c>
      <c r="L391" s="14">
        <f>SUM(L388:L390)</f>
        <v>0</v>
      </c>
      <c r="M391" s="13">
        <f>SUM(M388:M390)</f>
        <v>0</v>
      </c>
      <c r="N391" s="13">
        <f>SUM(N388:N390)</f>
        <v>0</v>
      </c>
      <c r="O391" s="13">
        <f>SUM(O388:O390)</f>
        <v>0</v>
      </c>
      <c r="P391" s="13">
        <f>SUM(P388:P390)</f>
        <v>0</v>
      </c>
      <c r="Q391" s="13"/>
      <c r="R391" s="16"/>
    </row>
    <row r="392" spans="1:18" ht="12.75" customHeight="1" outlineLevel="1">
      <c r="A392" s="7"/>
      <c r="B392" s="7"/>
      <c r="C392" s="18"/>
      <c r="D392" s="7"/>
      <c r="E392" s="7"/>
      <c r="F392" s="7"/>
      <c r="G392" s="7"/>
      <c r="H392" s="17"/>
      <c r="I392" s="17"/>
      <c r="J392" s="17"/>
      <c r="K392" s="17"/>
      <c r="L392" s="14"/>
      <c r="M392" s="17"/>
      <c r="N392" s="18"/>
      <c r="O392" s="18"/>
      <c r="P392" s="18"/>
      <c r="Q392" s="18"/>
      <c r="R392" s="19"/>
    </row>
    <row r="393" spans="1:18" ht="12.75" customHeight="1" outlineLevel="1">
      <c r="A393" s="88" t="s">
        <v>210</v>
      </c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</row>
    <row r="394" spans="1:18" ht="12.75" hidden="1" customHeight="1" outlineLevel="2">
      <c r="A394" s="8">
        <v>1</v>
      </c>
      <c r="B394" s="8"/>
      <c r="C394" s="11"/>
      <c r="D394" s="8"/>
      <c r="E394" s="8"/>
      <c r="F394" s="8"/>
      <c r="G394" s="8"/>
      <c r="H394" s="9"/>
      <c r="I394" s="9"/>
      <c r="J394" s="9"/>
      <c r="K394" s="9">
        <f>SUM(K391:K393)</f>
        <v>0</v>
      </c>
      <c r="L394" s="10"/>
      <c r="M394" s="9"/>
      <c r="N394" s="11"/>
      <c r="O394" s="11"/>
      <c r="P394" s="11"/>
      <c r="Q394" s="11"/>
      <c r="R394" s="12"/>
    </row>
    <row r="395" spans="1:18" ht="12.75" hidden="1" customHeight="1" outlineLevel="2">
      <c r="A395" s="8">
        <v>2</v>
      </c>
      <c r="B395" s="8"/>
      <c r="C395" s="11"/>
      <c r="D395" s="8"/>
      <c r="E395" s="8"/>
      <c r="F395" s="8"/>
      <c r="G395" s="8"/>
      <c r="H395" s="9"/>
      <c r="I395" s="9"/>
      <c r="J395" s="9"/>
      <c r="K395" s="9">
        <f>SUM(K392:K394)</f>
        <v>0</v>
      </c>
      <c r="L395" s="10"/>
      <c r="M395" s="9"/>
      <c r="N395" s="11"/>
      <c r="O395" s="11"/>
      <c r="P395" s="11"/>
      <c r="Q395" s="11"/>
      <c r="R395" s="12"/>
    </row>
    <row r="396" spans="1:18" ht="12.75" hidden="1" customHeight="1" outlineLevel="2">
      <c r="A396" s="8">
        <v>3</v>
      </c>
      <c r="B396" s="8"/>
      <c r="C396" s="11"/>
      <c r="D396" s="8"/>
      <c r="E396" s="8"/>
      <c r="F396" s="8"/>
      <c r="G396" s="8"/>
      <c r="H396" s="9"/>
      <c r="I396" s="9"/>
      <c r="J396" s="9"/>
      <c r="K396" s="9">
        <f>SUM(K393:K395)</f>
        <v>0</v>
      </c>
      <c r="L396" s="10"/>
      <c r="M396" s="9"/>
      <c r="N396" s="11"/>
      <c r="O396" s="11"/>
      <c r="P396" s="11"/>
      <c r="Q396" s="11"/>
      <c r="R396" s="12"/>
    </row>
    <row r="397" spans="1:18" ht="12.75" customHeight="1" outlineLevel="1" collapsed="1">
      <c r="A397" s="90" t="s">
        <v>211</v>
      </c>
      <c r="B397" s="90"/>
      <c r="C397" s="90"/>
      <c r="D397" s="90"/>
      <c r="E397" s="90"/>
      <c r="F397" s="90"/>
      <c r="G397" s="90"/>
      <c r="H397" s="13">
        <f>SUM(H394:H396)</f>
        <v>0</v>
      </c>
      <c r="I397" s="13">
        <f>SUM(I394:I396)</f>
        <v>0</v>
      </c>
      <c r="J397" s="13">
        <f>SUM(J394:J396)</f>
        <v>0</v>
      </c>
      <c r="K397" s="13">
        <f>SUM(K394:K396)</f>
        <v>0</v>
      </c>
      <c r="L397" s="14">
        <f>SUM(L394:L396)</f>
        <v>0</v>
      </c>
      <c r="M397" s="13">
        <f>SUM(M394:M396)</f>
        <v>0</v>
      </c>
      <c r="N397" s="13">
        <f>SUM(N394:N396)</f>
        <v>0</v>
      </c>
      <c r="O397" s="13">
        <f>SUM(O394:O396)</f>
        <v>0</v>
      </c>
      <c r="P397" s="13">
        <f>SUM(P394:P396)</f>
        <v>0</v>
      </c>
      <c r="Q397" s="13"/>
      <c r="R397" s="16"/>
    </row>
    <row r="398" spans="1:18" ht="12.75" customHeight="1">
      <c r="A398" s="7"/>
      <c r="B398" s="7"/>
      <c r="C398" s="18"/>
      <c r="D398" s="7"/>
      <c r="E398" s="7"/>
      <c r="F398" s="7"/>
      <c r="G398" s="7"/>
      <c r="H398" s="17"/>
      <c r="I398" s="17"/>
      <c r="J398" s="17"/>
      <c r="K398" s="17"/>
      <c r="L398" s="14"/>
      <c r="M398" s="17"/>
      <c r="N398" s="18"/>
      <c r="O398" s="18"/>
      <c r="P398" s="18"/>
      <c r="Q398" s="18"/>
      <c r="R398" s="19"/>
    </row>
    <row r="399" spans="1:18" ht="12.75" customHeight="1">
      <c r="A399" s="29"/>
      <c r="B399" s="29"/>
      <c r="C399" s="23"/>
      <c r="D399" s="29"/>
      <c r="E399" s="29"/>
      <c r="F399" s="29"/>
      <c r="G399" s="29"/>
      <c r="H399" s="30"/>
      <c r="I399" s="30"/>
      <c r="J399" s="30"/>
      <c r="K399" s="30"/>
      <c r="L399" s="39"/>
      <c r="M399" s="30"/>
      <c r="N399" s="32"/>
      <c r="O399" s="23"/>
      <c r="P399" s="23"/>
      <c r="Q399" s="23"/>
      <c r="R399" s="40"/>
    </row>
    <row r="400" spans="1:18" ht="12.75" customHeight="1">
      <c r="A400" s="91" t="s">
        <v>212</v>
      </c>
      <c r="B400" s="91"/>
      <c r="C400" s="91"/>
      <c r="D400" s="91"/>
      <c r="E400" s="91"/>
      <c r="F400" s="91"/>
      <c r="G400" s="91"/>
      <c r="H400" s="30">
        <f t="shared" ref="H400:P400" si="4">(H12+H18+H24+H29+H35)+(H42+H47+H54+H59)+(H67+H73+H79+H85)+(H93+H99+H105)+(H113+H119+H125)</f>
        <v>221878</v>
      </c>
      <c r="I400" s="30">
        <f t="shared" si="4"/>
        <v>221878</v>
      </c>
      <c r="J400" s="30">
        <f t="shared" si="4"/>
        <v>0</v>
      </c>
      <c r="K400" s="30">
        <f t="shared" si="4"/>
        <v>221878</v>
      </c>
      <c r="L400" s="39">
        <f t="shared" si="4"/>
        <v>37135</v>
      </c>
      <c r="M400" s="30">
        <f t="shared" si="4"/>
        <v>134743</v>
      </c>
      <c r="N400" s="30">
        <f t="shared" si="4"/>
        <v>50000</v>
      </c>
      <c r="O400" s="30">
        <f t="shared" si="4"/>
        <v>0</v>
      </c>
      <c r="P400" s="30">
        <f t="shared" si="4"/>
        <v>0</v>
      </c>
      <c r="Q400" s="30"/>
      <c r="R400" s="12"/>
    </row>
    <row r="401" spans="1:21" ht="12.75" customHeight="1">
      <c r="A401" s="92" t="s">
        <v>213</v>
      </c>
      <c r="B401" s="92"/>
      <c r="C401" s="92"/>
      <c r="D401" s="92"/>
      <c r="E401" s="92"/>
      <c r="F401" s="92"/>
      <c r="G401" s="92"/>
      <c r="H401" s="30">
        <f t="shared" ref="H401:P401" si="5">(H138+H143+H148+H154+H160)+(H168+H174+H180)+(H188+H194)+(H201+H207+H213+H219+H225+H231+H237)</f>
        <v>587500</v>
      </c>
      <c r="I401" s="30">
        <f t="shared" si="5"/>
        <v>1606300</v>
      </c>
      <c r="J401" s="30">
        <f t="shared" si="5"/>
        <v>0</v>
      </c>
      <c r="K401" s="30">
        <f t="shared" si="5"/>
        <v>1606300</v>
      </c>
      <c r="L401" s="39">
        <f t="shared" si="5"/>
        <v>0</v>
      </c>
      <c r="M401" s="30">
        <f t="shared" si="5"/>
        <v>346300</v>
      </c>
      <c r="N401" s="30">
        <f t="shared" si="5"/>
        <v>760000</v>
      </c>
      <c r="O401" s="30">
        <f t="shared" si="5"/>
        <v>500000</v>
      </c>
      <c r="P401" s="30">
        <f t="shared" si="5"/>
        <v>0</v>
      </c>
      <c r="Q401" s="30"/>
      <c r="R401" s="12"/>
    </row>
    <row r="402" spans="1:21" ht="12.75" customHeight="1">
      <c r="A402" s="93" t="s">
        <v>214</v>
      </c>
      <c r="B402" s="93"/>
      <c r="C402" s="93"/>
      <c r="D402" s="93"/>
      <c r="E402" s="93"/>
      <c r="F402" s="93"/>
      <c r="G402" s="93"/>
      <c r="H402" s="30">
        <f t="shared" ref="H402:P402" si="6">(H248+H254+H260+H266+H270)+(H278+H284+H289+H295)+(H302+H308)</f>
        <v>40000</v>
      </c>
      <c r="I402" s="30">
        <f t="shared" si="6"/>
        <v>40000</v>
      </c>
      <c r="J402" s="30">
        <f t="shared" si="6"/>
        <v>0</v>
      </c>
      <c r="K402" s="30">
        <f t="shared" si="6"/>
        <v>40000</v>
      </c>
      <c r="L402" s="39">
        <f t="shared" si="6"/>
        <v>0</v>
      </c>
      <c r="M402" s="30">
        <f t="shared" si="6"/>
        <v>40000</v>
      </c>
      <c r="N402" s="30">
        <f t="shared" si="6"/>
        <v>0</v>
      </c>
      <c r="O402" s="30">
        <f t="shared" si="6"/>
        <v>0</v>
      </c>
      <c r="P402" s="30">
        <f t="shared" si="6"/>
        <v>0</v>
      </c>
      <c r="Q402" s="30"/>
      <c r="R402" s="12"/>
    </row>
    <row r="403" spans="1:21" ht="12.75" customHeight="1">
      <c r="A403" s="94" t="s">
        <v>215</v>
      </c>
      <c r="B403" s="94"/>
      <c r="C403" s="94"/>
      <c r="D403" s="94"/>
      <c r="E403" s="94"/>
      <c r="F403" s="94"/>
      <c r="G403" s="94"/>
      <c r="H403" s="30">
        <f t="shared" ref="H403:P403" si="7">(H319+H325)+(H332+H338+H344)+(H352+H358+H364+H370)+(H378+H385+H391+H397)</f>
        <v>660000</v>
      </c>
      <c r="I403" s="30">
        <f t="shared" si="7"/>
        <v>660000</v>
      </c>
      <c r="J403" s="30">
        <f t="shared" si="7"/>
        <v>0</v>
      </c>
      <c r="K403" s="30">
        <f t="shared" si="7"/>
        <v>660000</v>
      </c>
      <c r="L403" s="39">
        <f t="shared" si="7"/>
        <v>0</v>
      </c>
      <c r="M403" s="30">
        <f t="shared" si="7"/>
        <v>427680.58</v>
      </c>
      <c r="N403" s="30">
        <f t="shared" si="7"/>
        <v>207519.42</v>
      </c>
      <c r="O403" s="30">
        <f t="shared" si="7"/>
        <v>0</v>
      </c>
      <c r="P403" s="30">
        <f t="shared" si="7"/>
        <v>24799.999999999971</v>
      </c>
      <c r="Q403" s="30"/>
      <c r="R403" s="12"/>
      <c r="U403" s="22"/>
    </row>
    <row r="404" spans="1:21" ht="21.75" customHeight="1">
      <c r="A404" s="95" t="s">
        <v>216</v>
      </c>
      <c r="B404" s="95"/>
      <c r="C404" s="95"/>
      <c r="D404" s="95"/>
      <c r="E404" s="95"/>
      <c r="F404" s="95"/>
      <c r="G404" s="95"/>
      <c r="H404" s="42">
        <f t="shared" ref="H404:P404" si="8">SUM(H400:H403)</f>
        <v>1509378</v>
      </c>
      <c r="I404" s="42">
        <f t="shared" si="8"/>
        <v>2528178</v>
      </c>
      <c r="J404" s="42">
        <f t="shared" si="8"/>
        <v>0</v>
      </c>
      <c r="K404" s="42">
        <f t="shared" si="8"/>
        <v>2528178</v>
      </c>
      <c r="L404" s="43">
        <f t="shared" si="8"/>
        <v>37135</v>
      </c>
      <c r="M404" s="42">
        <f t="shared" si="8"/>
        <v>948723.58000000007</v>
      </c>
      <c r="N404" s="42">
        <f t="shared" si="8"/>
        <v>1017519.42</v>
      </c>
      <c r="O404" s="42">
        <f t="shared" si="8"/>
        <v>500000</v>
      </c>
      <c r="P404" s="42">
        <f t="shared" si="8"/>
        <v>24799.999999999971</v>
      </c>
      <c r="Q404" s="42"/>
      <c r="R404" s="44"/>
    </row>
    <row r="405" spans="1:21" ht="12.75" customHeight="1">
      <c r="E405" s="29"/>
      <c r="F405" s="29"/>
      <c r="G405" s="29"/>
      <c r="H405" s="30"/>
      <c r="L405" s="30"/>
    </row>
    <row r="406" spans="1:21" ht="12.75" customHeight="1">
      <c r="E406" s="89" t="s">
        <v>217</v>
      </c>
      <c r="F406" s="89"/>
      <c r="G406" s="89"/>
      <c r="H406" s="43">
        <v>590300</v>
      </c>
      <c r="L406" s="50"/>
    </row>
    <row r="407" spans="1:21" ht="12.75" customHeight="1">
      <c r="E407" s="89" t="s">
        <v>218</v>
      </c>
      <c r="F407" s="89"/>
      <c r="G407" s="89"/>
      <c r="H407" s="43">
        <v>358423.58</v>
      </c>
      <c r="L407" s="30"/>
      <c r="O407" s="51" t="s">
        <v>244</v>
      </c>
    </row>
    <row r="408" spans="1:21" ht="12.75" customHeight="1">
      <c r="E408" s="89" t="s">
        <v>219</v>
      </c>
      <c r="F408" s="89"/>
      <c r="G408" s="89"/>
      <c r="H408" s="43">
        <f>SUM(H406:H407)</f>
        <v>948723.58000000007</v>
      </c>
      <c r="L408" s="30"/>
      <c r="O408" s="23" t="s">
        <v>220</v>
      </c>
    </row>
    <row r="409" spans="1:21" ht="12.75" customHeight="1">
      <c r="E409" s="89" t="s">
        <v>221</v>
      </c>
      <c r="F409" s="89"/>
      <c r="G409" s="89"/>
      <c r="H409" s="43">
        <f>M404</f>
        <v>948723.58000000007</v>
      </c>
      <c r="K409" s="30" t="s">
        <v>222</v>
      </c>
      <c r="L409" s="30"/>
      <c r="O409" s="23" t="s">
        <v>223</v>
      </c>
    </row>
    <row r="410" spans="1:21" ht="12.75" customHeight="1">
      <c r="E410" s="52"/>
      <c r="F410" s="89"/>
      <c r="G410" s="89"/>
      <c r="H410" s="89"/>
      <c r="L410" s="30"/>
      <c r="S410" s="22"/>
    </row>
    <row r="411" spans="1:21" ht="12.75" customHeight="1">
      <c r="E411" s="89" t="s">
        <v>224</v>
      </c>
      <c r="F411" s="89"/>
      <c r="G411" s="89"/>
      <c r="H411" s="43">
        <v>43235.61</v>
      </c>
      <c r="L411" s="30"/>
    </row>
    <row r="412" spans="1:21" ht="12.75" customHeight="1">
      <c r="E412" s="89" t="s">
        <v>225</v>
      </c>
      <c r="F412" s="89"/>
      <c r="G412" s="89"/>
      <c r="H412" s="43">
        <f>L404</f>
        <v>37135</v>
      </c>
      <c r="L412" s="30"/>
      <c r="O412" s="23" t="s">
        <v>226</v>
      </c>
    </row>
    <row r="413" spans="1:21">
      <c r="L413" s="53"/>
    </row>
    <row r="414" spans="1:21">
      <c r="L414" s="53"/>
    </row>
    <row r="415" spans="1:21">
      <c r="L415" s="53"/>
    </row>
    <row r="416" spans="1:21">
      <c r="L416" s="53"/>
    </row>
    <row r="417" spans="12:12">
      <c r="L417" s="53"/>
    </row>
    <row r="418" spans="12:12">
      <c r="L418" s="53"/>
    </row>
    <row r="419" spans="12:12">
      <c r="L419" s="53"/>
    </row>
    <row r="420" spans="12:12">
      <c r="L420" s="53"/>
    </row>
    <row r="421" spans="12:12">
      <c r="L421" s="53"/>
    </row>
    <row r="422" spans="12:12">
      <c r="L422" s="53"/>
    </row>
    <row r="423" spans="12:12">
      <c r="L423" s="53"/>
    </row>
    <row r="424" spans="12:12">
      <c r="L424" s="53"/>
    </row>
    <row r="425" spans="12:12">
      <c r="L425" s="53"/>
    </row>
    <row r="426" spans="12:12">
      <c r="L426" s="53"/>
    </row>
    <row r="427" spans="12:12">
      <c r="L427" s="53"/>
    </row>
    <row r="428" spans="12:12">
      <c r="L428" s="53"/>
    </row>
    <row r="429" spans="12:12">
      <c r="L429" s="53"/>
    </row>
    <row r="430" spans="12:12">
      <c r="L430" s="53"/>
    </row>
    <row r="431" spans="12:12">
      <c r="L431" s="53"/>
    </row>
    <row r="432" spans="12:12">
      <c r="L432" s="53"/>
    </row>
    <row r="433" spans="12:12">
      <c r="L433" s="53"/>
    </row>
    <row r="434" spans="12:12">
      <c r="L434" s="53"/>
    </row>
    <row r="435" spans="12:12">
      <c r="L435" s="53"/>
    </row>
    <row r="436" spans="12:12">
      <c r="L436" s="53"/>
    </row>
    <row r="437" spans="12:12">
      <c r="L437" s="53"/>
    </row>
    <row r="438" spans="12:12">
      <c r="L438" s="53"/>
    </row>
    <row r="439" spans="12:12">
      <c r="L439" s="53"/>
    </row>
    <row r="440" spans="12:12">
      <c r="L440" s="53"/>
    </row>
    <row r="441" spans="12:12">
      <c r="L441" s="53"/>
    </row>
    <row r="442" spans="12:12">
      <c r="L442" s="53"/>
    </row>
    <row r="443" spans="12:12">
      <c r="L443" s="53"/>
    </row>
    <row r="444" spans="12:12">
      <c r="L444" s="53"/>
    </row>
    <row r="445" spans="12:12">
      <c r="L445" s="53"/>
    </row>
    <row r="446" spans="12:12">
      <c r="L446" s="53"/>
    </row>
    <row r="447" spans="12:12">
      <c r="L447" s="53"/>
    </row>
    <row r="448" spans="12:12">
      <c r="L448" s="53"/>
    </row>
    <row r="449" spans="12:12">
      <c r="L449" s="53"/>
    </row>
    <row r="450" spans="12:12">
      <c r="L450" s="53"/>
    </row>
    <row r="451" spans="12:12">
      <c r="L451" s="53"/>
    </row>
    <row r="452" spans="12:12">
      <c r="L452" s="53"/>
    </row>
    <row r="453" spans="12:12">
      <c r="L453" s="53"/>
    </row>
    <row r="454" spans="12:12">
      <c r="L454" s="53"/>
    </row>
    <row r="455" spans="12:12">
      <c r="L455" s="53"/>
    </row>
    <row r="456" spans="12:12">
      <c r="L456" s="53"/>
    </row>
    <row r="457" spans="12:12">
      <c r="L457" s="53"/>
    </row>
    <row r="458" spans="12:12">
      <c r="L458" s="53"/>
    </row>
    <row r="459" spans="12:12">
      <c r="L459" s="53"/>
    </row>
    <row r="460" spans="12:12">
      <c r="L460" s="53"/>
    </row>
    <row r="461" spans="12:12">
      <c r="L461" s="53"/>
    </row>
    <row r="462" spans="12:12">
      <c r="L462" s="53"/>
    </row>
    <row r="463" spans="12:12">
      <c r="L463" s="53"/>
    </row>
    <row r="464" spans="12:12">
      <c r="L464" s="53"/>
    </row>
    <row r="465" spans="12:12">
      <c r="L465" s="53"/>
    </row>
    <row r="466" spans="12:12">
      <c r="L466" s="53"/>
    </row>
    <row r="467" spans="12:12">
      <c r="L467" s="53"/>
    </row>
    <row r="468" spans="12:12">
      <c r="L468" s="53"/>
    </row>
    <row r="469" spans="12:12">
      <c r="L469" s="53"/>
    </row>
    <row r="470" spans="12:12">
      <c r="L470" s="53"/>
    </row>
    <row r="471" spans="12:12">
      <c r="L471" s="53"/>
    </row>
    <row r="472" spans="12:12">
      <c r="L472" s="53"/>
    </row>
    <row r="473" spans="12:12">
      <c r="L473" s="53"/>
    </row>
    <row r="474" spans="12:12">
      <c r="L474" s="53"/>
    </row>
    <row r="475" spans="12:12">
      <c r="L475" s="53"/>
    </row>
    <row r="476" spans="12:12">
      <c r="L476" s="53"/>
    </row>
    <row r="477" spans="12:12">
      <c r="L477" s="53"/>
    </row>
    <row r="478" spans="12:12">
      <c r="L478" s="53"/>
    </row>
    <row r="479" spans="12:12">
      <c r="L479" s="53"/>
    </row>
    <row r="480" spans="12:12">
      <c r="L480" s="53"/>
    </row>
    <row r="481" spans="12:12">
      <c r="L481" s="53"/>
    </row>
    <row r="482" spans="12:12">
      <c r="L482" s="53"/>
    </row>
    <row r="483" spans="12:12">
      <c r="L483" s="53"/>
    </row>
    <row r="484" spans="12:12">
      <c r="L484" s="53"/>
    </row>
    <row r="485" spans="12:12">
      <c r="L485" s="53"/>
    </row>
    <row r="486" spans="12:12">
      <c r="L486" s="53"/>
    </row>
    <row r="487" spans="12:12">
      <c r="L487" s="53"/>
    </row>
    <row r="488" spans="12:12">
      <c r="L488" s="53"/>
    </row>
    <row r="489" spans="12:12">
      <c r="L489" s="53"/>
    </row>
    <row r="490" spans="12:12">
      <c r="L490" s="53"/>
    </row>
    <row r="491" spans="12:12">
      <c r="L491" s="53"/>
    </row>
    <row r="492" spans="12:12">
      <c r="L492" s="53"/>
    </row>
    <row r="493" spans="12:12">
      <c r="L493" s="53"/>
    </row>
    <row r="494" spans="12:12">
      <c r="L494" s="53"/>
    </row>
    <row r="495" spans="12:12">
      <c r="L495" s="53"/>
    </row>
    <row r="496" spans="12:12">
      <c r="L496" s="53"/>
    </row>
    <row r="497" spans="12:12">
      <c r="L497" s="53"/>
    </row>
    <row r="498" spans="12:12">
      <c r="L498" s="53"/>
    </row>
    <row r="499" spans="12:12">
      <c r="L499" s="53"/>
    </row>
    <row r="500" spans="12:12">
      <c r="L500" s="53"/>
    </row>
    <row r="501" spans="12:12">
      <c r="L501" s="53"/>
    </row>
    <row r="502" spans="12:12">
      <c r="L502" s="53"/>
    </row>
    <row r="503" spans="12:12">
      <c r="L503" s="53"/>
    </row>
    <row r="504" spans="12:12">
      <c r="L504" s="53"/>
    </row>
    <row r="505" spans="12:12">
      <c r="L505" s="53"/>
    </row>
    <row r="506" spans="12:12">
      <c r="L506" s="53"/>
    </row>
    <row r="507" spans="12:12">
      <c r="L507" s="53"/>
    </row>
    <row r="508" spans="12:12">
      <c r="L508" s="53"/>
    </row>
    <row r="509" spans="12:12">
      <c r="L509" s="53"/>
    </row>
    <row r="510" spans="12:12">
      <c r="L510" s="53"/>
    </row>
    <row r="511" spans="12:12">
      <c r="L511" s="53"/>
    </row>
    <row r="512" spans="12:12">
      <c r="L512" s="53"/>
    </row>
    <row r="513" spans="12:12">
      <c r="L513" s="53"/>
    </row>
    <row r="514" spans="12:12">
      <c r="L514" s="53"/>
    </row>
    <row r="515" spans="12:12">
      <c r="L515" s="53"/>
    </row>
    <row r="516" spans="12:12">
      <c r="L516" s="53"/>
    </row>
    <row r="517" spans="12:12">
      <c r="L517" s="53"/>
    </row>
    <row r="518" spans="12:12">
      <c r="L518" s="53"/>
    </row>
    <row r="519" spans="12:12">
      <c r="L519" s="53"/>
    </row>
    <row r="520" spans="12:12">
      <c r="L520" s="53"/>
    </row>
    <row r="521" spans="12:12">
      <c r="L521" s="53"/>
    </row>
    <row r="522" spans="12:12">
      <c r="L522" s="53"/>
    </row>
    <row r="523" spans="12:12">
      <c r="L523" s="53"/>
    </row>
    <row r="524" spans="12:12">
      <c r="L524" s="53"/>
    </row>
    <row r="525" spans="12:12">
      <c r="L525" s="53"/>
    </row>
    <row r="526" spans="12:12">
      <c r="L526" s="53"/>
    </row>
    <row r="527" spans="12:12">
      <c r="L527" s="53"/>
    </row>
    <row r="528" spans="12:12">
      <c r="L528" s="53"/>
    </row>
    <row r="529" spans="12:12">
      <c r="L529" s="53"/>
    </row>
    <row r="530" spans="12:12">
      <c r="L530" s="53"/>
    </row>
    <row r="531" spans="12:12">
      <c r="L531" s="53"/>
    </row>
    <row r="532" spans="12:12">
      <c r="L532" s="53"/>
    </row>
    <row r="533" spans="12:12">
      <c r="L533" s="53"/>
    </row>
    <row r="534" spans="12:12">
      <c r="L534" s="53"/>
    </row>
    <row r="535" spans="12:12">
      <c r="L535" s="53"/>
    </row>
    <row r="536" spans="12:12">
      <c r="L536" s="53"/>
    </row>
    <row r="537" spans="12:12">
      <c r="L537" s="53"/>
    </row>
    <row r="538" spans="12:12">
      <c r="L538" s="53"/>
    </row>
    <row r="539" spans="12:12">
      <c r="L539" s="53"/>
    </row>
    <row r="540" spans="12:12">
      <c r="L540" s="53"/>
    </row>
    <row r="541" spans="12:12">
      <c r="L541" s="53"/>
    </row>
    <row r="542" spans="12:12">
      <c r="L542" s="53"/>
    </row>
    <row r="543" spans="12:12">
      <c r="L543" s="53"/>
    </row>
    <row r="544" spans="12:12">
      <c r="L544" s="53"/>
    </row>
    <row r="545" spans="12:12">
      <c r="L545" s="53"/>
    </row>
    <row r="546" spans="12:12">
      <c r="L546" s="53"/>
    </row>
    <row r="547" spans="12:12">
      <c r="L547" s="53"/>
    </row>
    <row r="548" spans="12:12">
      <c r="L548" s="53"/>
    </row>
    <row r="549" spans="12:12">
      <c r="L549" s="53"/>
    </row>
    <row r="550" spans="12:12">
      <c r="L550" s="53"/>
    </row>
    <row r="551" spans="12:12">
      <c r="L551" s="53"/>
    </row>
    <row r="552" spans="12:12">
      <c r="L552" s="53"/>
    </row>
    <row r="553" spans="12:12">
      <c r="L553" s="53"/>
    </row>
    <row r="554" spans="12:12">
      <c r="L554" s="53"/>
    </row>
    <row r="555" spans="12:12">
      <c r="L555" s="53"/>
    </row>
    <row r="556" spans="12:12">
      <c r="L556" s="53"/>
    </row>
    <row r="557" spans="12:12">
      <c r="L557" s="53"/>
    </row>
    <row r="558" spans="12:12">
      <c r="L558" s="53"/>
    </row>
    <row r="559" spans="12:12">
      <c r="L559" s="53"/>
    </row>
    <row r="560" spans="12:12">
      <c r="L560" s="53"/>
    </row>
    <row r="561" spans="12:12">
      <c r="L561" s="53"/>
    </row>
    <row r="562" spans="12:12">
      <c r="L562" s="53"/>
    </row>
    <row r="563" spans="12:12">
      <c r="L563" s="53"/>
    </row>
    <row r="564" spans="12:12">
      <c r="L564" s="53"/>
    </row>
    <row r="565" spans="12:12">
      <c r="L565" s="53"/>
    </row>
    <row r="566" spans="12:12">
      <c r="L566" s="53"/>
    </row>
    <row r="567" spans="12:12">
      <c r="L567" s="53"/>
    </row>
    <row r="568" spans="12:12">
      <c r="L568" s="53"/>
    </row>
    <row r="569" spans="12:12">
      <c r="L569" s="53"/>
    </row>
    <row r="570" spans="12:12">
      <c r="L570" s="53"/>
    </row>
    <row r="571" spans="12:12">
      <c r="L571" s="53"/>
    </row>
    <row r="572" spans="12:12">
      <c r="L572" s="53"/>
    </row>
    <row r="573" spans="12:12">
      <c r="L573" s="53"/>
    </row>
    <row r="574" spans="12:12">
      <c r="L574" s="53"/>
    </row>
    <row r="575" spans="12:12">
      <c r="L575" s="53"/>
    </row>
    <row r="576" spans="12:12">
      <c r="L576" s="53"/>
    </row>
    <row r="577" spans="12:12">
      <c r="L577" s="53"/>
    </row>
    <row r="578" spans="12:12">
      <c r="L578" s="53"/>
    </row>
    <row r="579" spans="12:12">
      <c r="L579" s="53"/>
    </row>
    <row r="580" spans="12:12">
      <c r="L580" s="53"/>
    </row>
    <row r="581" spans="12:12">
      <c r="L581" s="53"/>
    </row>
    <row r="582" spans="12:12">
      <c r="L582" s="53"/>
    </row>
    <row r="583" spans="12:12">
      <c r="L583" s="53"/>
    </row>
    <row r="584" spans="12:12">
      <c r="L584" s="53"/>
    </row>
    <row r="585" spans="12:12">
      <c r="L585" s="53"/>
    </row>
    <row r="586" spans="12:12">
      <c r="L586" s="53"/>
    </row>
    <row r="587" spans="12:12">
      <c r="L587" s="53"/>
    </row>
    <row r="588" spans="12:12">
      <c r="L588" s="53"/>
    </row>
    <row r="589" spans="12:12">
      <c r="L589" s="53"/>
    </row>
    <row r="590" spans="12:12">
      <c r="L590" s="53"/>
    </row>
    <row r="591" spans="12:12">
      <c r="L591" s="53"/>
    </row>
    <row r="592" spans="12:12">
      <c r="L592" s="53"/>
    </row>
    <row r="593" spans="12:12">
      <c r="L593" s="53"/>
    </row>
    <row r="594" spans="12:12">
      <c r="L594" s="53"/>
    </row>
    <row r="595" spans="12:12">
      <c r="L595" s="53"/>
    </row>
    <row r="596" spans="12:12">
      <c r="L596" s="53"/>
    </row>
    <row r="597" spans="12:12">
      <c r="L597" s="53"/>
    </row>
    <row r="598" spans="12:12">
      <c r="L598" s="53"/>
    </row>
    <row r="599" spans="12:12">
      <c r="L599" s="53"/>
    </row>
    <row r="600" spans="12:12">
      <c r="L600" s="53"/>
    </row>
    <row r="601" spans="12:12">
      <c r="L601" s="53"/>
    </row>
    <row r="602" spans="12:12">
      <c r="L602" s="53"/>
    </row>
    <row r="603" spans="12:12">
      <c r="L603" s="53"/>
    </row>
    <row r="604" spans="12:12">
      <c r="L604" s="53"/>
    </row>
    <row r="605" spans="12:12">
      <c r="L605" s="53"/>
    </row>
    <row r="606" spans="12:12">
      <c r="L606" s="53"/>
    </row>
    <row r="607" spans="12:12">
      <c r="L607" s="53"/>
    </row>
    <row r="608" spans="12:12">
      <c r="L608" s="53"/>
    </row>
    <row r="609" spans="12:12">
      <c r="L609" s="53"/>
    </row>
    <row r="610" spans="12:12">
      <c r="L610" s="53"/>
    </row>
    <row r="611" spans="12:12">
      <c r="L611" s="53"/>
    </row>
    <row r="612" spans="12:12">
      <c r="L612" s="53"/>
    </row>
    <row r="613" spans="12:12">
      <c r="L613" s="53"/>
    </row>
    <row r="614" spans="12:12">
      <c r="L614" s="53"/>
    </row>
    <row r="615" spans="12:12">
      <c r="L615" s="53"/>
    </row>
    <row r="616" spans="12:12">
      <c r="L616" s="53"/>
    </row>
    <row r="617" spans="12:12">
      <c r="L617" s="53"/>
    </row>
    <row r="618" spans="12:12">
      <c r="L618" s="53"/>
    </row>
    <row r="619" spans="12:12">
      <c r="L619" s="53"/>
    </row>
    <row r="620" spans="12:12">
      <c r="L620" s="53"/>
    </row>
    <row r="621" spans="12:12">
      <c r="L621" s="53"/>
    </row>
    <row r="622" spans="12:12">
      <c r="L622" s="53"/>
    </row>
    <row r="623" spans="12:12">
      <c r="L623" s="53"/>
    </row>
    <row r="624" spans="12:12">
      <c r="L624" s="53"/>
    </row>
    <row r="625" spans="12:12">
      <c r="L625" s="53"/>
    </row>
    <row r="626" spans="12:12">
      <c r="L626" s="53"/>
    </row>
    <row r="627" spans="12:12">
      <c r="L627" s="53"/>
    </row>
    <row r="628" spans="12:12">
      <c r="L628" s="53"/>
    </row>
    <row r="629" spans="12:12">
      <c r="L629" s="53"/>
    </row>
    <row r="630" spans="12:12">
      <c r="L630" s="53"/>
    </row>
    <row r="631" spans="12:12">
      <c r="L631" s="53"/>
    </row>
    <row r="632" spans="12:12">
      <c r="L632" s="53"/>
    </row>
    <row r="633" spans="12:12">
      <c r="L633" s="53"/>
    </row>
    <row r="634" spans="12:12">
      <c r="L634" s="53"/>
    </row>
    <row r="635" spans="12:12">
      <c r="L635" s="53"/>
    </row>
    <row r="636" spans="12:12">
      <c r="L636" s="53"/>
    </row>
    <row r="637" spans="12:12">
      <c r="L637" s="53"/>
    </row>
    <row r="638" spans="12:12">
      <c r="L638" s="53"/>
    </row>
    <row r="639" spans="12:12">
      <c r="L639" s="53"/>
    </row>
    <row r="640" spans="12:12">
      <c r="L640" s="53"/>
    </row>
    <row r="641" spans="12:12">
      <c r="L641" s="53"/>
    </row>
    <row r="642" spans="12:12">
      <c r="L642" s="53"/>
    </row>
    <row r="643" spans="12:12">
      <c r="L643" s="53"/>
    </row>
    <row r="644" spans="12:12">
      <c r="L644" s="53"/>
    </row>
    <row r="645" spans="12:12">
      <c r="L645" s="53"/>
    </row>
    <row r="646" spans="12:12">
      <c r="L646" s="53"/>
    </row>
    <row r="647" spans="12:12">
      <c r="L647" s="53"/>
    </row>
    <row r="648" spans="12:12">
      <c r="L648" s="53"/>
    </row>
    <row r="649" spans="12:12">
      <c r="L649" s="53"/>
    </row>
    <row r="650" spans="12:12">
      <c r="L650" s="53"/>
    </row>
    <row r="651" spans="12:12">
      <c r="L651" s="53"/>
    </row>
    <row r="652" spans="12:12">
      <c r="L652" s="53"/>
    </row>
    <row r="653" spans="12:12">
      <c r="L653" s="53"/>
    </row>
    <row r="654" spans="12:12">
      <c r="L654" s="53"/>
    </row>
    <row r="655" spans="12:12">
      <c r="L655" s="53"/>
    </row>
    <row r="656" spans="12:12">
      <c r="L656" s="53"/>
    </row>
    <row r="657" spans="12:12">
      <c r="L657" s="53"/>
    </row>
    <row r="658" spans="12:12">
      <c r="L658" s="53"/>
    </row>
    <row r="659" spans="12:12">
      <c r="L659" s="53"/>
    </row>
    <row r="660" spans="12:12">
      <c r="L660" s="53"/>
    </row>
    <row r="661" spans="12:12">
      <c r="L661" s="53"/>
    </row>
    <row r="662" spans="12:12">
      <c r="L662" s="53"/>
    </row>
    <row r="663" spans="12:12">
      <c r="L663" s="53"/>
    </row>
    <row r="664" spans="12:12">
      <c r="L664" s="53"/>
    </row>
    <row r="665" spans="12:12">
      <c r="L665" s="53"/>
    </row>
    <row r="666" spans="12:12">
      <c r="L666" s="53"/>
    </row>
    <row r="667" spans="12:12">
      <c r="L667" s="53"/>
    </row>
    <row r="668" spans="12:12">
      <c r="L668" s="53"/>
    </row>
    <row r="669" spans="12:12">
      <c r="L669" s="53"/>
    </row>
    <row r="670" spans="12:12">
      <c r="L670" s="53"/>
    </row>
    <row r="671" spans="12:12">
      <c r="L671" s="53"/>
    </row>
    <row r="672" spans="12:12">
      <c r="L672" s="53"/>
    </row>
    <row r="673" spans="12:12">
      <c r="L673" s="53"/>
    </row>
    <row r="674" spans="12:12">
      <c r="L674" s="53"/>
    </row>
    <row r="675" spans="12:12">
      <c r="L675" s="53"/>
    </row>
    <row r="676" spans="12:12">
      <c r="L676" s="53"/>
    </row>
    <row r="677" spans="12:12">
      <c r="L677" s="53"/>
    </row>
    <row r="678" spans="12:12">
      <c r="L678" s="53"/>
    </row>
    <row r="679" spans="12:12">
      <c r="L679" s="53"/>
    </row>
    <row r="680" spans="12:12">
      <c r="L680" s="53"/>
    </row>
    <row r="681" spans="12:12">
      <c r="L681" s="53"/>
    </row>
    <row r="682" spans="12:12">
      <c r="L682" s="53"/>
    </row>
    <row r="683" spans="12:12">
      <c r="L683" s="53"/>
    </row>
    <row r="684" spans="12:12">
      <c r="L684" s="53"/>
    </row>
    <row r="685" spans="12:12">
      <c r="L685" s="53"/>
    </row>
    <row r="686" spans="12:12">
      <c r="L686" s="53"/>
    </row>
    <row r="687" spans="12:12">
      <c r="L687" s="53"/>
    </row>
    <row r="688" spans="12:12">
      <c r="L688" s="53"/>
    </row>
    <row r="689" spans="12:12">
      <c r="L689" s="53"/>
    </row>
    <row r="690" spans="12:12">
      <c r="L690" s="53"/>
    </row>
    <row r="691" spans="12:12">
      <c r="L691" s="53"/>
    </row>
    <row r="692" spans="12:12">
      <c r="L692" s="53"/>
    </row>
    <row r="693" spans="12:12">
      <c r="L693" s="53"/>
    </row>
    <row r="694" spans="12:12">
      <c r="L694" s="53"/>
    </row>
    <row r="695" spans="12:12">
      <c r="L695" s="53"/>
    </row>
    <row r="696" spans="12:12">
      <c r="L696" s="53"/>
    </row>
    <row r="697" spans="12:12">
      <c r="L697" s="53"/>
    </row>
    <row r="698" spans="12:12">
      <c r="L698" s="53"/>
    </row>
    <row r="699" spans="12:12">
      <c r="L699" s="53"/>
    </row>
    <row r="700" spans="12:12">
      <c r="L700" s="53"/>
    </row>
    <row r="701" spans="12:12">
      <c r="L701" s="53"/>
    </row>
    <row r="702" spans="12:12">
      <c r="L702" s="53"/>
    </row>
    <row r="703" spans="12:12">
      <c r="L703" s="53"/>
    </row>
    <row r="704" spans="12:12">
      <c r="L704" s="53"/>
    </row>
    <row r="705" spans="12:12">
      <c r="L705" s="53"/>
    </row>
    <row r="706" spans="12:12">
      <c r="L706" s="53"/>
    </row>
    <row r="707" spans="12:12">
      <c r="L707" s="53"/>
    </row>
    <row r="708" spans="12:12">
      <c r="L708" s="53"/>
    </row>
    <row r="709" spans="12:12">
      <c r="L709" s="53"/>
    </row>
    <row r="710" spans="12:12">
      <c r="L710" s="53"/>
    </row>
    <row r="711" spans="12:12">
      <c r="L711" s="53"/>
    </row>
    <row r="712" spans="12:12">
      <c r="L712" s="53"/>
    </row>
    <row r="713" spans="12:12">
      <c r="L713" s="53"/>
    </row>
    <row r="714" spans="12:12">
      <c r="L714" s="53"/>
    </row>
    <row r="715" spans="12:12">
      <c r="L715" s="53"/>
    </row>
    <row r="716" spans="12:12">
      <c r="L716" s="53"/>
    </row>
    <row r="717" spans="12:12">
      <c r="L717" s="53"/>
    </row>
    <row r="718" spans="12:12">
      <c r="L718" s="53"/>
    </row>
    <row r="719" spans="12:12">
      <c r="L719" s="53"/>
    </row>
    <row r="720" spans="12:12">
      <c r="L720" s="53"/>
    </row>
    <row r="721" spans="12:12">
      <c r="L721" s="53"/>
    </row>
    <row r="722" spans="12:12">
      <c r="L722" s="53"/>
    </row>
    <row r="723" spans="12:12">
      <c r="L723" s="53"/>
    </row>
    <row r="724" spans="12:12">
      <c r="L724" s="53"/>
    </row>
    <row r="725" spans="12:12">
      <c r="L725" s="53"/>
    </row>
    <row r="726" spans="12:12">
      <c r="L726" s="53"/>
    </row>
    <row r="727" spans="12:12">
      <c r="L727" s="53"/>
    </row>
    <row r="728" spans="12:12">
      <c r="L728" s="53"/>
    </row>
    <row r="729" spans="12:12">
      <c r="L729" s="53"/>
    </row>
    <row r="730" spans="12:12">
      <c r="L730" s="53"/>
    </row>
    <row r="731" spans="12:12">
      <c r="L731" s="53"/>
    </row>
    <row r="732" spans="12:12">
      <c r="L732" s="53"/>
    </row>
    <row r="733" spans="12:12">
      <c r="L733" s="53"/>
    </row>
    <row r="734" spans="12:12">
      <c r="L734" s="53"/>
    </row>
    <row r="735" spans="12:12">
      <c r="L735" s="53"/>
    </row>
    <row r="736" spans="12:12">
      <c r="L736" s="53"/>
    </row>
    <row r="737" spans="12:12">
      <c r="L737" s="53"/>
    </row>
    <row r="738" spans="12:12">
      <c r="L738" s="53"/>
    </row>
    <row r="739" spans="12:12">
      <c r="L739" s="53"/>
    </row>
    <row r="740" spans="12:12">
      <c r="L740" s="53"/>
    </row>
    <row r="741" spans="12:12">
      <c r="L741" s="53"/>
    </row>
    <row r="742" spans="12:12">
      <c r="L742" s="53"/>
    </row>
    <row r="743" spans="12:12">
      <c r="L743" s="53"/>
    </row>
    <row r="744" spans="12:12">
      <c r="L744" s="53"/>
    </row>
    <row r="745" spans="12:12">
      <c r="L745" s="53"/>
    </row>
    <row r="746" spans="12:12">
      <c r="L746" s="53"/>
    </row>
    <row r="747" spans="12:12">
      <c r="L747" s="53"/>
    </row>
    <row r="748" spans="12:12">
      <c r="L748" s="53"/>
    </row>
    <row r="749" spans="12:12">
      <c r="L749" s="53"/>
    </row>
    <row r="750" spans="12:12">
      <c r="L750" s="53"/>
    </row>
    <row r="751" spans="12:12">
      <c r="L751" s="53"/>
    </row>
    <row r="752" spans="12:12">
      <c r="L752" s="53"/>
    </row>
    <row r="753" spans="12:12">
      <c r="L753" s="53"/>
    </row>
    <row r="754" spans="12:12">
      <c r="L754" s="53"/>
    </row>
    <row r="755" spans="12:12">
      <c r="L755" s="53"/>
    </row>
    <row r="756" spans="12:12">
      <c r="L756" s="53"/>
    </row>
    <row r="757" spans="12:12">
      <c r="L757" s="53"/>
    </row>
    <row r="758" spans="12:12">
      <c r="L758" s="53"/>
    </row>
    <row r="759" spans="12:12">
      <c r="L759" s="53"/>
    </row>
    <row r="760" spans="12:12">
      <c r="L760" s="53"/>
    </row>
    <row r="761" spans="12:12">
      <c r="L761" s="53"/>
    </row>
    <row r="762" spans="12:12">
      <c r="L762" s="53"/>
    </row>
    <row r="763" spans="12:12">
      <c r="L763" s="53"/>
    </row>
    <row r="764" spans="12:12">
      <c r="L764" s="53"/>
    </row>
    <row r="765" spans="12:12">
      <c r="L765" s="53"/>
    </row>
    <row r="766" spans="12:12">
      <c r="L766" s="53"/>
    </row>
    <row r="767" spans="12:12">
      <c r="L767" s="53"/>
    </row>
    <row r="768" spans="12:12">
      <c r="L768" s="53"/>
    </row>
    <row r="769" spans="12:12">
      <c r="L769" s="53"/>
    </row>
    <row r="770" spans="12:12">
      <c r="L770" s="53"/>
    </row>
    <row r="771" spans="12:12">
      <c r="L771" s="53"/>
    </row>
    <row r="772" spans="12:12">
      <c r="L772" s="53"/>
    </row>
    <row r="773" spans="12:12">
      <c r="L773" s="53"/>
    </row>
    <row r="774" spans="12:12">
      <c r="L774" s="53"/>
    </row>
    <row r="775" spans="12:12">
      <c r="L775" s="53"/>
    </row>
    <row r="776" spans="12:12">
      <c r="L776" s="53"/>
    </row>
    <row r="777" spans="12:12">
      <c r="L777" s="53"/>
    </row>
    <row r="778" spans="12:12">
      <c r="L778" s="53"/>
    </row>
    <row r="779" spans="12:12">
      <c r="L779" s="53"/>
    </row>
    <row r="780" spans="12:12">
      <c r="L780" s="53"/>
    </row>
    <row r="781" spans="12:12">
      <c r="L781" s="53"/>
    </row>
    <row r="782" spans="12:12">
      <c r="L782" s="53"/>
    </row>
    <row r="783" spans="12:12">
      <c r="L783" s="53"/>
    </row>
    <row r="784" spans="12:12">
      <c r="L784" s="53"/>
    </row>
    <row r="785" spans="12:12">
      <c r="L785" s="53"/>
    </row>
    <row r="786" spans="12:12">
      <c r="L786" s="53"/>
    </row>
    <row r="787" spans="12:12">
      <c r="L787" s="53"/>
    </row>
    <row r="788" spans="12:12">
      <c r="L788" s="53"/>
    </row>
    <row r="789" spans="12:12">
      <c r="L789" s="53"/>
    </row>
    <row r="790" spans="12:12">
      <c r="L790" s="53"/>
    </row>
    <row r="791" spans="12:12">
      <c r="L791" s="53"/>
    </row>
    <row r="792" spans="12:12">
      <c r="L792" s="53"/>
    </row>
    <row r="793" spans="12:12">
      <c r="L793" s="53"/>
    </row>
    <row r="794" spans="12:12">
      <c r="L794" s="53"/>
    </row>
    <row r="795" spans="12:12">
      <c r="L795" s="53"/>
    </row>
    <row r="796" spans="12:12">
      <c r="L796" s="53"/>
    </row>
    <row r="797" spans="12:12">
      <c r="L797" s="53"/>
    </row>
    <row r="798" spans="12:12">
      <c r="L798" s="53"/>
    </row>
    <row r="799" spans="12:12">
      <c r="L799" s="53"/>
    </row>
    <row r="800" spans="12:12">
      <c r="L800" s="53"/>
    </row>
    <row r="801" spans="12:12">
      <c r="L801" s="53"/>
    </row>
    <row r="802" spans="12:12">
      <c r="L802" s="53"/>
    </row>
    <row r="803" spans="12:12">
      <c r="L803" s="53"/>
    </row>
    <row r="804" spans="12:12">
      <c r="L804" s="53"/>
    </row>
    <row r="805" spans="12:12">
      <c r="L805" s="53"/>
    </row>
    <row r="806" spans="12:12">
      <c r="L806" s="53"/>
    </row>
    <row r="807" spans="12:12">
      <c r="L807" s="53"/>
    </row>
    <row r="808" spans="12:12">
      <c r="L808" s="53"/>
    </row>
    <row r="809" spans="12:12">
      <c r="L809" s="53"/>
    </row>
    <row r="810" spans="12:12">
      <c r="L810" s="53"/>
    </row>
    <row r="811" spans="12:12">
      <c r="L811" s="53"/>
    </row>
    <row r="812" spans="12:12">
      <c r="L812" s="53"/>
    </row>
    <row r="813" spans="12:12">
      <c r="L813" s="53"/>
    </row>
    <row r="814" spans="12:12">
      <c r="L814" s="53"/>
    </row>
    <row r="815" spans="12:12">
      <c r="L815" s="53"/>
    </row>
    <row r="816" spans="12:12">
      <c r="L816" s="53"/>
    </row>
    <row r="817" spans="12:12">
      <c r="L817" s="53"/>
    </row>
    <row r="818" spans="12:12">
      <c r="L818" s="53"/>
    </row>
    <row r="819" spans="12:12">
      <c r="L819" s="53"/>
    </row>
    <row r="820" spans="12:12">
      <c r="L820" s="53"/>
    </row>
    <row r="821" spans="12:12">
      <c r="L821" s="53"/>
    </row>
    <row r="822" spans="12:12">
      <c r="L822" s="53"/>
    </row>
    <row r="823" spans="12:12">
      <c r="L823" s="53"/>
    </row>
    <row r="824" spans="12:12">
      <c r="L824" s="53"/>
    </row>
    <row r="825" spans="12:12">
      <c r="L825" s="53"/>
    </row>
    <row r="826" spans="12:12">
      <c r="L826" s="53"/>
    </row>
    <row r="827" spans="12:12">
      <c r="L827" s="53"/>
    </row>
    <row r="828" spans="12:12">
      <c r="L828" s="53"/>
    </row>
    <row r="829" spans="12:12">
      <c r="L829" s="53"/>
    </row>
    <row r="830" spans="12:12">
      <c r="L830" s="53"/>
    </row>
    <row r="831" spans="12:12">
      <c r="L831" s="53"/>
    </row>
    <row r="832" spans="12:12">
      <c r="L832" s="53"/>
    </row>
    <row r="833" spans="12:12">
      <c r="L833" s="53"/>
    </row>
    <row r="834" spans="12:12">
      <c r="L834" s="53"/>
    </row>
    <row r="835" spans="12:12">
      <c r="L835" s="53"/>
    </row>
    <row r="836" spans="12:12">
      <c r="L836" s="53"/>
    </row>
    <row r="837" spans="12:12">
      <c r="L837" s="53"/>
    </row>
    <row r="838" spans="12:12">
      <c r="L838" s="53"/>
    </row>
    <row r="839" spans="12:12">
      <c r="L839" s="53"/>
    </row>
    <row r="840" spans="12:12">
      <c r="L840" s="53"/>
    </row>
    <row r="841" spans="12:12">
      <c r="L841" s="53"/>
    </row>
    <row r="842" spans="12:12">
      <c r="L842" s="53"/>
    </row>
    <row r="843" spans="12:12">
      <c r="L843" s="53"/>
    </row>
    <row r="844" spans="12:12">
      <c r="L844" s="53"/>
    </row>
    <row r="845" spans="12:12">
      <c r="L845" s="53"/>
    </row>
    <row r="846" spans="12:12">
      <c r="L846" s="53"/>
    </row>
    <row r="847" spans="12:12">
      <c r="L847" s="53"/>
    </row>
    <row r="848" spans="12:12">
      <c r="L848" s="53"/>
    </row>
    <row r="849" spans="12:12">
      <c r="L849" s="53"/>
    </row>
    <row r="850" spans="12:12">
      <c r="L850" s="53"/>
    </row>
    <row r="851" spans="12:12">
      <c r="L851" s="53"/>
    </row>
    <row r="852" spans="12:12">
      <c r="L852" s="53"/>
    </row>
    <row r="853" spans="12:12">
      <c r="L853" s="53"/>
    </row>
    <row r="854" spans="12:12">
      <c r="L854" s="53"/>
    </row>
    <row r="855" spans="12:12">
      <c r="L855" s="53"/>
    </row>
    <row r="856" spans="12:12">
      <c r="L856" s="53"/>
    </row>
    <row r="857" spans="12:12">
      <c r="L857" s="53"/>
    </row>
    <row r="858" spans="12:12">
      <c r="L858" s="53"/>
    </row>
    <row r="859" spans="12:12">
      <c r="L859" s="53"/>
    </row>
    <row r="860" spans="12:12">
      <c r="L860" s="53"/>
    </row>
    <row r="861" spans="12:12">
      <c r="L861" s="53"/>
    </row>
    <row r="862" spans="12:12">
      <c r="L862" s="53"/>
    </row>
    <row r="863" spans="12:12">
      <c r="L863" s="53"/>
    </row>
    <row r="864" spans="12:12">
      <c r="L864" s="53"/>
    </row>
    <row r="865" spans="12:12">
      <c r="L865" s="53"/>
    </row>
    <row r="866" spans="12:12">
      <c r="L866" s="53"/>
    </row>
    <row r="867" spans="12:12">
      <c r="L867" s="53"/>
    </row>
    <row r="868" spans="12:12">
      <c r="L868" s="53"/>
    </row>
    <row r="869" spans="12:12">
      <c r="L869" s="53"/>
    </row>
    <row r="870" spans="12:12">
      <c r="L870" s="53"/>
    </row>
    <row r="871" spans="12:12">
      <c r="L871" s="53"/>
    </row>
    <row r="872" spans="12:12">
      <c r="L872" s="53"/>
    </row>
    <row r="873" spans="12:12">
      <c r="L873" s="53"/>
    </row>
    <row r="874" spans="12:12">
      <c r="L874" s="53"/>
    </row>
    <row r="875" spans="12:12">
      <c r="L875" s="53"/>
    </row>
    <row r="876" spans="12:12">
      <c r="L876" s="53"/>
    </row>
    <row r="877" spans="12:12">
      <c r="L877" s="53"/>
    </row>
    <row r="878" spans="12:12">
      <c r="L878" s="53"/>
    </row>
    <row r="879" spans="12:12">
      <c r="L879" s="53"/>
    </row>
    <row r="880" spans="12:12">
      <c r="L880" s="53"/>
    </row>
    <row r="881" spans="12:12">
      <c r="L881" s="53"/>
    </row>
    <row r="882" spans="12:12">
      <c r="L882" s="53"/>
    </row>
    <row r="883" spans="12:12">
      <c r="L883" s="53"/>
    </row>
    <row r="884" spans="12:12">
      <c r="L884" s="53"/>
    </row>
    <row r="885" spans="12:12">
      <c r="L885" s="53"/>
    </row>
    <row r="886" spans="12:12">
      <c r="L886" s="53"/>
    </row>
    <row r="887" spans="12:12">
      <c r="L887" s="53"/>
    </row>
    <row r="888" spans="12:12">
      <c r="L888" s="53"/>
    </row>
    <row r="889" spans="12:12">
      <c r="L889" s="53"/>
    </row>
    <row r="890" spans="12:12">
      <c r="L890" s="53"/>
    </row>
    <row r="891" spans="12:12">
      <c r="L891" s="53"/>
    </row>
    <row r="892" spans="12:12">
      <c r="L892" s="53"/>
    </row>
    <row r="893" spans="12:12">
      <c r="L893" s="53"/>
    </row>
    <row r="894" spans="12:12">
      <c r="L894" s="53"/>
    </row>
    <row r="895" spans="12:12">
      <c r="L895" s="53"/>
    </row>
    <row r="896" spans="12:12">
      <c r="L896" s="53"/>
    </row>
    <row r="897" spans="12:12">
      <c r="L897" s="53"/>
    </row>
    <row r="898" spans="12:12">
      <c r="L898" s="53"/>
    </row>
    <row r="899" spans="12:12">
      <c r="L899" s="53"/>
    </row>
    <row r="900" spans="12:12">
      <c r="L900" s="53"/>
    </row>
    <row r="901" spans="12:12">
      <c r="L901" s="53"/>
    </row>
    <row r="902" spans="12:12">
      <c r="L902" s="53"/>
    </row>
    <row r="903" spans="12:12">
      <c r="L903" s="53"/>
    </row>
    <row r="904" spans="12:12">
      <c r="L904" s="53"/>
    </row>
    <row r="905" spans="12:12">
      <c r="L905" s="53"/>
    </row>
    <row r="906" spans="12:12">
      <c r="L906" s="53"/>
    </row>
    <row r="907" spans="12:12">
      <c r="L907" s="53"/>
    </row>
    <row r="908" spans="12:12">
      <c r="L908" s="53"/>
    </row>
    <row r="909" spans="12:12">
      <c r="L909" s="53"/>
    </row>
    <row r="910" spans="12:12">
      <c r="L910" s="53"/>
    </row>
    <row r="911" spans="12:12">
      <c r="L911" s="53"/>
    </row>
    <row r="912" spans="12:12">
      <c r="L912" s="53"/>
    </row>
    <row r="913" spans="12:12">
      <c r="L913" s="53"/>
    </row>
    <row r="914" spans="12:12">
      <c r="L914" s="53"/>
    </row>
    <row r="915" spans="12:12">
      <c r="L915" s="53"/>
    </row>
    <row r="916" spans="12:12">
      <c r="L916" s="53"/>
    </row>
    <row r="917" spans="12:12">
      <c r="L917" s="53"/>
    </row>
    <row r="918" spans="12:12">
      <c r="L918" s="53"/>
    </row>
    <row r="919" spans="12:12">
      <c r="L919" s="53"/>
    </row>
    <row r="920" spans="12:12">
      <c r="L920" s="53"/>
    </row>
    <row r="921" spans="12:12">
      <c r="L921" s="53"/>
    </row>
    <row r="922" spans="12:12">
      <c r="L922" s="53"/>
    </row>
    <row r="923" spans="12:12">
      <c r="L923" s="53"/>
    </row>
    <row r="924" spans="12:12">
      <c r="L924" s="53"/>
    </row>
    <row r="925" spans="12:12">
      <c r="L925" s="53"/>
    </row>
    <row r="926" spans="12:12">
      <c r="L926" s="53"/>
    </row>
    <row r="927" spans="12:12">
      <c r="L927" s="53"/>
    </row>
    <row r="928" spans="12:12">
      <c r="L928" s="53"/>
    </row>
    <row r="929" spans="12:12">
      <c r="L929" s="53"/>
    </row>
    <row r="930" spans="12:12">
      <c r="L930" s="53"/>
    </row>
    <row r="931" spans="12:12">
      <c r="L931" s="53"/>
    </row>
    <row r="932" spans="12:12">
      <c r="L932" s="53"/>
    </row>
    <row r="933" spans="12:12">
      <c r="L933" s="53"/>
    </row>
    <row r="934" spans="12:12">
      <c r="L934" s="53"/>
    </row>
    <row r="935" spans="12:12">
      <c r="L935" s="53"/>
    </row>
    <row r="936" spans="12:12">
      <c r="L936" s="53"/>
    </row>
    <row r="937" spans="12:12">
      <c r="L937" s="53"/>
    </row>
    <row r="938" spans="12:12">
      <c r="L938" s="53"/>
    </row>
    <row r="939" spans="12:12">
      <c r="L939" s="53"/>
    </row>
    <row r="940" spans="12:12">
      <c r="L940" s="53"/>
    </row>
    <row r="941" spans="12:12">
      <c r="L941" s="53"/>
    </row>
    <row r="942" spans="12:12">
      <c r="L942" s="53"/>
    </row>
    <row r="943" spans="12:12">
      <c r="L943" s="53"/>
    </row>
    <row r="944" spans="12:12">
      <c r="L944" s="53"/>
    </row>
    <row r="945" spans="12:12">
      <c r="L945" s="53"/>
    </row>
    <row r="946" spans="12:12">
      <c r="L946" s="53"/>
    </row>
    <row r="947" spans="12:12">
      <c r="L947" s="53"/>
    </row>
    <row r="948" spans="12:12">
      <c r="L948" s="53"/>
    </row>
    <row r="949" spans="12:12">
      <c r="L949" s="53"/>
    </row>
    <row r="950" spans="12:12">
      <c r="L950" s="53"/>
    </row>
    <row r="951" spans="12:12">
      <c r="L951" s="53"/>
    </row>
    <row r="952" spans="12:12">
      <c r="L952" s="53"/>
    </row>
    <row r="953" spans="12:12">
      <c r="L953" s="53"/>
    </row>
    <row r="954" spans="12:12">
      <c r="L954" s="53"/>
    </row>
    <row r="955" spans="12:12">
      <c r="L955" s="53"/>
    </row>
    <row r="956" spans="12:12">
      <c r="L956" s="53"/>
    </row>
    <row r="957" spans="12:12">
      <c r="L957" s="53"/>
    </row>
    <row r="958" spans="12:12">
      <c r="L958" s="53"/>
    </row>
    <row r="959" spans="12:12">
      <c r="L959" s="53"/>
    </row>
    <row r="960" spans="12:12">
      <c r="L960" s="53"/>
    </row>
    <row r="961" spans="12:12">
      <c r="L961" s="53"/>
    </row>
    <row r="962" spans="12:12">
      <c r="L962" s="53"/>
    </row>
    <row r="963" spans="12:12">
      <c r="L963" s="53"/>
    </row>
    <row r="964" spans="12:12">
      <c r="L964" s="53"/>
    </row>
    <row r="965" spans="12:12">
      <c r="L965" s="53"/>
    </row>
    <row r="966" spans="12:12">
      <c r="L966" s="53"/>
    </row>
    <row r="967" spans="12:12">
      <c r="L967" s="53"/>
    </row>
    <row r="968" spans="12:12">
      <c r="L968" s="53"/>
    </row>
    <row r="969" spans="12:12">
      <c r="L969" s="53"/>
    </row>
    <row r="970" spans="12:12">
      <c r="L970" s="53"/>
    </row>
    <row r="971" spans="12:12">
      <c r="L971" s="53"/>
    </row>
    <row r="972" spans="12:12">
      <c r="L972" s="53"/>
    </row>
    <row r="973" spans="12:12">
      <c r="L973" s="53"/>
    </row>
    <row r="974" spans="12:12">
      <c r="L974" s="53"/>
    </row>
    <row r="975" spans="12:12">
      <c r="L975" s="53"/>
    </row>
    <row r="976" spans="12:12">
      <c r="L976" s="53"/>
    </row>
    <row r="977" spans="12:12">
      <c r="L977" s="53"/>
    </row>
    <row r="978" spans="12:12">
      <c r="L978" s="53"/>
    </row>
    <row r="979" spans="12:12">
      <c r="L979" s="53"/>
    </row>
    <row r="980" spans="12:12">
      <c r="L980" s="53"/>
    </row>
    <row r="981" spans="12:12">
      <c r="L981" s="53"/>
    </row>
    <row r="982" spans="12:12">
      <c r="L982" s="53"/>
    </row>
    <row r="983" spans="12:12">
      <c r="L983" s="53"/>
    </row>
    <row r="984" spans="12:12">
      <c r="L984" s="53"/>
    </row>
    <row r="985" spans="12:12">
      <c r="L985" s="53"/>
    </row>
    <row r="986" spans="12:12">
      <c r="L986" s="53"/>
    </row>
    <row r="987" spans="12:12">
      <c r="L987" s="53"/>
    </row>
    <row r="988" spans="12:12">
      <c r="L988" s="53"/>
    </row>
    <row r="989" spans="12:12">
      <c r="L989" s="53"/>
    </row>
    <row r="990" spans="12:12">
      <c r="L990" s="53"/>
    </row>
    <row r="991" spans="12:12">
      <c r="L991" s="53"/>
    </row>
    <row r="992" spans="12:12">
      <c r="L992" s="53"/>
    </row>
    <row r="993" spans="12:12">
      <c r="L993" s="53"/>
    </row>
    <row r="994" spans="12:12">
      <c r="L994" s="53"/>
    </row>
    <row r="995" spans="12:12">
      <c r="L995" s="53"/>
    </row>
    <row r="996" spans="12:12">
      <c r="L996" s="53"/>
    </row>
    <row r="997" spans="12:12">
      <c r="L997" s="53"/>
    </row>
    <row r="998" spans="12:12">
      <c r="L998" s="53"/>
    </row>
    <row r="999" spans="12:12">
      <c r="L999" s="53"/>
    </row>
    <row r="1000" spans="12:12">
      <c r="L1000" s="53"/>
    </row>
    <row r="1001" spans="12:12">
      <c r="L1001" s="53"/>
    </row>
    <row r="1002" spans="12:12">
      <c r="L1002" s="53"/>
    </row>
    <row r="1003" spans="12:12">
      <c r="L1003" s="53"/>
    </row>
    <row r="1004" spans="12:12">
      <c r="L1004" s="53"/>
    </row>
    <row r="1005" spans="12:12">
      <c r="L1005" s="53"/>
    </row>
    <row r="1006" spans="12:12">
      <c r="L1006" s="53"/>
    </row>
    <row r="1007" spans="12:12">
      <c r="L1007" s="53"/>
    </row>
    <row r="1008" spans="12:12">
      <c r="L1008" s="53"/>
    </row>
    <row r="1009" spans="12:12">
      <c r="L1009" s="53"/>
    </row>
    <row r="1010" spans="12:12">
      <c r="L1010" s="53"/>
    </row>
    <row r="1011" spans="12:12">
      <c r="L1011" s="53"/>
    </row>
    <row r="1012" spans="12:12">
      <c r="L1012" s="53"/>
    </row>
    <row r="1013" spans="12:12">
      <c r="L1013" s="53"/>
    </row>
    <row r="1014" spans="12:12">
      <c r="L1014" s="53"/>
    </row>
    <row r="1015" spans="12:12">
      <c r="L1015" s="53"/>
    </row>
    <row r="1016" spans="12:12">
      <c r="L1016" s="53"/>
    </row>
    <row r="1017" spans="12:12">
      <c r="L1017" s="53"/>
    </row>
    <row r="1018" spans="12:12">
      <c r="L1018" s="53"/>
    </row>
    <row r="1019" spans="12:12">
      <c r="L1019" s="53"/>
    </row>
    <row r="1020" spans="12:12">
      <c r="L1020" s="53"/>
    </row>
    <row r="1021" spans="12:12">
      <c r="L1021" s="53"/>
    </row>
    <row r="1022" spans="12:12">
      <c r="L1022" s="53"/>
    </row>
    <row r="1023" spans="12:12">
      <c r="L1023" s="53"/>
    </row>
    <row r="1024" spans="12:12">
      <c r="L1024" s="53"/>
    </row>
    <row r="1025" spans="12:12">
      <c r="L1025" s="53"/>
    </row>
    <row r="1026" spans="12:12">
      <c r="L1026" s="53"/>
    </row>
    <row r="1027" spans="12:12">
      <c r="L1027" s="53"/>
    </row>
    <row r="1028" spans="12:12">
      <c r="L1028" s="53"/>
    </row>
    <row r="1029" spans="12:12">
      <c r="L1029" s="53"/>
    </row>
    <row r="1030" spans="12:12">
      <c r="L1030" s="53"/>
    </row>
    <row r="1031" spans="12:12">
      <c r="L1031" s="53"/>
    </row>
    <row r="1032" spans="12:12">
      <c r="L1032" s="53"/>
    </row>
    <row r="1033" spans="12:12">
      <c r="L1033" s="53"/>
    </row>
    <row r="1034" spans="12:12">
      <c r="L1034" s="53"/>
    </row>
    <row r="1035" spans="12:12">
      <c r="L1035" s="53"/>
    </row>
    <row r="1036" spans="12:12">
      <c r="L1036" s="53"/>
    </row>
    <row r="1037" spans="12:12">
      <c r="L1037" s="53"/>
    </row>
    <row r="1038" spans="12:12">
      <c r="L1038" s="53"/>
    </row>
    <row r="1039" spans="12:12">
      <c r="L1039" s="53"/>
    </row>
    <row r="1040" spans="12:12">
      <c r="L1040" s="53"/>
    </row>
    <row r="1041" spans="12:12">
      <c r="L1041" s="53"/>
    </row>
    <row r="1042" spans="12:12">
      <c r="L1042" s="53"/>
    </row>
    <row r="1043" spans="12:12">
      <c r="L1043" s="53"/>
    </row>
    <row r="1044" spans="12:12">
      <c r="L1044" s="53"/>
    </row>
    <row r="1045" spans="12:12">
      <c r="L1045" s="53"/>
    </row>
    <row r="1046" spans="12:12">
      <c r="L1046" s="53"/>
    </row>
    <row r="1047" spans="12:12">
      <c r="L1047" s="53"/>
    </row>
    <row r="1048" spans="12:12">
      <c r="L1048" s="53"/>
    </row>
    <row r="1049" spans="12:12">
      <c r="L1049" s="53"/>
    </row>
    <row r="1050" spans="12:12">
      <c r="L1050" s="53"/>
    </row>
    <row r="1051" spans="12:12">
      <c r="L1051" s="53"/>
    </row>
    <row r="1052" spans="12:12">
      <c r="L1052" s="53"/>
    </row>
    <row r="1053" spans="12:12">
      <c r="L1053" s="53"/>
    </row>
    <row r="1054" spans="12:12">
      <c r="L1054" s="53"/>
    </row>
    <row r="1055" spans="12:12">
      <c r="L1055" s="53"/>
    </row>
    <row r="1056" spans="12:12">
      <c r="L1056" s="53"/>
    </row>
    <row r="1057" spans="12:12">
      <c r="L1057" s="53"/>
    </row>
    <row r="1058" spans="12:12">
      <c r="L1058" s="53"/>
    </row>
    <row r="1059" spans="12:12">
      <c r="L1059" s="53"/>
    </row>
    <row r="1060" spans="12:12">
      <c r="L1060" s="53"/>
    </row>
    <row r="1061" spans="12:12">
      <c r="L1061" s="53"/>
    </row>
    <row r="1062" spans="12:12">
      <c r="L1062" s="53"/>
    </row>
    <row r="1063" spans="12:12">
      <c r="L1063" s="53"/>
    </row>
    <row r="1064" spans="12:12">
      <c r="L1064" s="53"/>
    </row>
    <row r="1065" spans="12:12">
      <c r="L1065" s="53"/>
    </row>
    <row r="1066" spans="12:12">
      <c r="L1066" s="53"/>
    </row>
    <row r="1067" spans="12:12">
      <c r="L1067" s="53"/>
    </row>
    <row r="1068" spans="12:12">
      <c r="L1068" s="53"/>
    </row>
    <row r="1069" spans="12:12">
      <c r="L1069" s="53"/>
    </row>
    <row r="1070" spans="12:12">
      <c r="L1070" s="53"/>
    </row>
    <row r="1071" spans="12:12">
      <c r="L1071" s="53"/>
    </row>
    <row r="1072" spans="12:12">
      <c r="L1072" s="53"/>
    </row>
    <row r="1073" spans="12:12">
      <c r="L1073" s="53"/>
    </row>
    <row r="1074" spans="12:12">
      <c r="L1074" s="53"/>
    </row>
    <row r="1075" spans="12:12">
      <c r="L1075" s="53"/>
    </row>
    <row r="1076" spans="12:12">
      <c r="L1076" s="53"/>
    </row>
    <row r="1077" spans="12:12">
      <c r="L1077" s="53"/>
    </row>
    <row r="1078" spans="12:12">
      <c r="L1078" s="53"/>
    </row>
    <row r="1079" spans="12:12">
      <c r="L1079" s="53"/>
    </row>
    <row r="1080" spans="12:12">
      <c r="L1080" s="53"/>
    </row>
    <row r="1081" spans="12:12">
      <c r="L1081" s="53"/>
    </row>
    <row r="1082" spans="12:12">
      <c r="L1082" s="53"/>
    </row>
    <row r="1083" spans="12:12">
      <c r="L1083" s="53"/>
    </row>
    <row r="1084" spans="12:12">
      <c r="L1084" s="53"/>
    </row>
    <row r="1085" spans="12:12">
      <c r="L1085" s="53"/>
    </row>
    <row r="1086" spans="12:12">
      <c r="L1086" s="53"/>
    </row>
    <row r="1087" spans="12:12">
      <c r="L1087" s="53"/>
    </row>
    <row r="1088" spans="12:12">
      <c r="L1088" s="53"/>
    </row>
    <row r="1089" spans="12:12">
      <c r="L1089" s="53"/>
    </row>
    <row r="1090" spans="12:12">
      <c r="L1090" s="53"/>
    </row>
    <row r="1091" spans="12:12">
      <c r="L1091" s="53"/>
    </row>
    <row r="1092" spans="12:12">
      <c r="L1092" s="53"/>
    </row>
    <row r="1093" spans="12:12">
      <c r="L1093" s="53"/>
    </row>
    <row r="1094" spans="12:12">
      <c r="L1094" s="53"/>
    </row>
    <row r="1095" spans="12:12">
      <c r="L1095" s="53"/>
    </row>
    <row r="1096" spans="12:12">
      <c r="L1096" s="53"/>
    </row>
    <row r="1097" spans="12:12">
      <c r="L1097" s="53"/>
    </row>
    <row r="1098" spans="12:12">
      <c r="L1098" s="53"/>
    </row>
    <row r="1099" spans="12:12">
      <c r="L1099" s="53"/>
    </row>
    <row r="1100" spans="12:12">
      <c r="L1100" s="53"/>
    </row>
    <row r="1101" spans="12:12">
      <c r="L1101" s="53"/>
    </row>
    <row r="1102" spans="12:12">
      <c r="L1102" s="53"/>
    </row>
    <row r="1103" spans="12:12">
      <c r="L1103" s="53"/>
    </row>
    <row r="1104" spans="12:12">
      <c r="L1104" s="53"/>
    </row>
    <row r="1105" spans="12:12">
      <c r="L1105" s="53"/>
    </row>
    <row r="1106" spans="12:12">
      <c r="L1106" s="53"/>
    </row>
    <row r="1107" spans="12:12">
      <c r="L1107" s="53"/>
    </row>
    <row r="1108" spans="12:12">
      <c r="L1108" s="53"/>
    </row>
    <row r="1109" spans="12:12">
      <c r="L1109" s="53"/>
    </row>
    <row r="1110" spans="12:12">
      <c r="L1110" s="53"/>
    </row>
    <row r="1111" spans="12:12">
      <c r="L1111" s="53"/>
    </row>
    <row r="1112" spans="12:12">
      <c r="L1112" s="53"/>
    </row>
    <row r="1113" spans="12:12">
      <c r="L1113" s="53"/>
    </row>
    <row r="1114" spans="12:12">
      <c r="L1114" s="53"/>
    </row>
    <row r="1115" spans="12:12">
      <c r="L1115" s="53"/>
    </row>
    <row r="1116" spans="12:12">
      <c r="L1116" s="53"/>
    </row>
    <row r="1117" spans="12:12">
      <c r="L1117" s="53"/>
    </row>
    <row r="1118" spans="12:12">
      <c r="L1118" s="53"/>
    </row>
    <row r="1119" spans="12:12">
      <c r="L1119" s="53"/>
    </row>
    <row r="1120" spans="12:12">
      <c r="L1120" s="53"/>
    </row>
    <row r="1121" spans="12:12">
      <c r="L1121" s="53"/>
    </row>
    <row r="1122" spans="12:12">
      <c r="L1122" s="53"/>
    </row>
    <row r="1123" spans="12:12">
      <c r="L1123" s="53"/>
    </row>
    <row r="1124" spans="12:12">
      <c r="L1124" s="53"/>
    </row>
    <row r="1125" spans="12:12">
      <c r="L1125" s="53"/>
    </row>
    <row r="1126" spans="12:12">
      <c r="L1126" s="53"/>
    </row>
    <row r="1127" spans="12:12">
      <c r="L1127" s="53"/>
    </row>
    <row r="1128" spans="12:12">
      <c r="L1128" s="53"/>
    </row>
    <row r="1129" spans="12:12">
      <c r="L1129" s="53"/>
    </row>
    <row r="1130" spans="12:12">
      <c r="L1130" s="53"/>
    </row>
    <row r="1131" spans="12:12">
      <c r="L1131" s="53"/>
    </row>
    <row r="1132" spans="12:12">
      <c r="L1132" s="53"/>
    </row>
    <row r="1133" spans="12:12">
      <c r="L1133" s="53"/>
    </row>
    <row r="1134" spans="12:12">
      <c r="L1134" s="53"/>
    </row>
    <row r="1135" spans="12:12">
      <c r="L1135" s="53"/>
    </row>
    <row r="1136" spans="12:12">
      <c r="L1136" s="53"/>
    </row>
    <row r="1137" spans="12:12">
      <c r="L1137" s="53"/>
    </row>
    <row r="1138" spans="12:12">
      <c r="L1138" s="53"/>
    </row>
    <row r="1139" spans="12:12">
      <c r="L1139" s="53"/>
    </row>
    <row r="1140" spans="12:12">
      <c r="L1140" s="53"/>
    </row>
    <row r="1141" spans="12:12">
      <c r="L1141" s="53"/>
    </row>
    <row r="1142" spans="12:12">
      <c r="L1142" s="53"/>
    </row>
    <row r="1143" spans="12:12">
      <c r="L1143" s="53"/>
    </row>
    <row r="1144" spans="12:12">
      <c r="L1144" s="53"/>
    </row>
    <row r="1145" spans="12:12">
      <c r="L1145" s="53"/>
    </row>
    <row r="1146" spans="12:12">
      <c r="L1146" s="53"/>
    </row>
    <row r="1147" spans="12:12">
      <c r="L1147" s="53"/>
    </row>
    <row r="1148" spans="12:12">
      <c r="L1148" s="53"/>
    </row>
    <row r="1149" spans="12:12">
      <c r="L1149" s="53"/>
    </row>
    <row r="1150" spans="12:12">
      <c r="L1150" s="53"/>
    </row>
    <row r="1151" spans="12:12">
      <c r="L1151" s="53"/>
    </row>
    <row r="1152" spans="12:12">
      <c r="L1152" s="53"/>
    </row>
    <row r="1153" spans="12:12">
      <c r="L1153" s="53"/>
    </row>
    <row r="1154" spans="12:12">
      <c r="L1154" s="53"/>
    </row>
    <row r="1155" spans="12:12">
      <c r="L1155" s="53"/>
    </row>
    <row r="1156" spans="12:12">
      <c r="L1156" s="53"/>
    </row>
    <row r="1157" spans="12:12">
      <c r="L1157" s="53"/>
    </row>
    <row r="1158" spans="12:12">
      <c r="L1158" s="53"/>
    </row>
    <row r="1159" spans="12:12">
      <c r="L1159" s="53"/>
    </row>
    <row r="1160" spans="12:12">
      <c r="L1160" s="53"/>
    </row>
    <row r="1161" spans="12:12">
      <c r="L1161" s="53"/>
    </row>
    <row r="1162" spans="12:12">
      <c r="L1162" s="53"/>
    </row>
    <row r="1163" spans="12:12">
      <c r="L1163" s="53"/>
    </row>
    <row r="1164" spans="12:12">
      <c r="L1164" s="53"/>
    </row>
    <row r="1165" spans="12:12">
      <c r="L1165" s="53"/>
    </row>
    <row r="1166" spans="12:12">
      <c r="L1166" s="53"/>
    </row>
    <row r="1167" spans="12:12">
      <c r="L1167" s="53"/>
    </row>
    <row r="1168" spans="12:12">
      <c r="L1168" s="53"/>
    </row>
    <row r="1169" spans="12:12">
      <c r="L1169" s="53"/>
    </row>
    <row r="1170" spans="12:12">
      <c r="L1170" s="53"/>
    </row>
    <row r="1171" spans="12:12">
      <c r="L1171" s="53"/>
    </row>
    <row r="1172" spans="12:12">
      <c r="L1172" s="53"/>
    </row>
    <row r="1173" spans="12:12">
      <c r="L1173" s="53"/>
    </row>
    <row r="1174" spans="12:12">
      <c r="L1174" s="53"/>
    </row>
    <row r="1175" spans="12:12">
      <c r="L1175" s="53"/>
    </row>
    <row r="1176" spans="12:12">
      <c r="L1176" s="53"/>
    </row>
    <row r="1177" spans="12:12">
      <c r="L1177" s="53"/>
    </row>
    <row r="1178" spans="12:12">
      <c r="L1178" s="53"/>
    </row>
    <row r="1179" spans="12:12">
      <c r="L1179" s="53"/>
    </row>
    <row r="1180" spans="12:12">
      <c r="L1180" s="53"/>
    </row>
    <row r="1181" spans="12:12">
      <c r="L1181" s="53"/>
    </row>
    <row r="1182" spans="12:12">
      <c r="L1182" s="53"/>
    </row>
    <row r="1183" spans="12:12">
      <c r="L1183" s="53"/>
    </row>
    <row r="1184" spans="12:12">
      <c r="L1184" s="53"/>
    </row>
    <row r="1185" spans="12:12">
      <c r="L1185" s="53"/>
    </row>
    <row r="1186" spans="12:12">
      <c r="L1186" s="53"/>
    </row>
    <row r="1187" spans="12:12">
      <c r="L1187" s="53"/>
    </row>
    <row r="1188" spans="12:12">
      <c r="L1188" s="53"/>
    </row>
    <row r="1189" spans="12:12">
      <c r="L1189" s="53"/>
    </row>
    <row r="1190" spans="12:12">
      <c r="L1190" s="53"/>
    </row>
    <row r="1191" spans="12:12">
      <c r="L1191" s="53"/>
    </row>
    <row r="1192" spans="12:12">
      <c r="L1192" s="53"/>
    </row>
    <row r="1193" spans="12:12">
      <c r="L1193" s="53"/>
    </row>
    <row r="1194" spans="12:12">
      <c r="L1194" s="53"/>
    </row>
    <row r="1195" spans="12:12">
      <c r="L1195" s="53"/>
    </row>
    <row r="1196" spans="12:12">
      <c r="L1196" s="53"/>
    </row>
    <row r="1197" spans="12:12">
      <c r="L1197" s="53"/>
    </row>
    <row r="1198" spans="12:12">
      <c r="L1198" s="53"/>
    </row>
    <row r="1199" spans="12:12">
      <c r="L1199" s="53"/>
    </row>
    <row r="1200" spans="12:12">
      <c r="L1200" s="53"/>
    </row>
    <row r="1201" spans="12:12">
      <c r="L1201" s="53"/>
    </row>
    <row r="1202" spans="12:12">
      <c r="L1202" s="53"/>
    </row>
    <row r="1203" spans="12:12">
      <c r="L1203" s="53"/>
    </row>
    <row r="1204" spans="12:12">
      <c r="L1204" s="53"/>
    </row>
    <row r="1205" spans="12:12">
      <c r="L1205" s="53"/>
    </row>
    <row r="1206" spans="12:12">
      <c r="L1206" s="53"/>
    </row>
    <row r="1207" spans="12:12">
      <c r="L1207" s="53"/>
    </row>
    <row r="1208" spans="12:12">
      <c r="L1208" s="53"/>
    </row>
    <row r="1209" spans="12:12">
      <c r="L1209" s="53"/>
    </row>
    <row r="1210" spans="12:12">
      <c r="L1210" s="53"/>
    </row>
    <row r="1211" spans="12:12">
      <c r="L1211" s="53"/>
    </row>
    <row r="1212" spans="12:12">
      <c r="L1212" s="53"/>
    </row>
    <row r="1213" spans="12:12">
      <c r="L1213" s="53"/>
    </row>
    <row r="1214" spans="12:12">
      <c r="L1214" s="53"/>
    </row>
    <row r="1215" spans="12:12">
      <c r="L1215" s="53"/>
    </row>
    <row r="1216" spans="12:12">
      <c r="L1216" s="53"/>
    </row>
    <row r="1217" spans="12:12">
      <c r="L1217" s="53"/>
    </row>
    <row r="1218" spans="12:12">
      <c r="L1218" s="53"/>
    </row>
    <row r="1219" spans="12:12">
      <c r="L1219" s="53"/>
    </row>
    <row r="1220" spans="12:12">
      <c r="L1220" s="53"/>
    </row>
    <row r="1221" spans="12:12">
      <c r="L1221" s="53"/>
    </row>
    <row r="1222" spans="12:12">
      <c r="L1222" s="53"/>
    </row>
    <row r="1223" spans="12:12">
      <c r="L1223" s="53"/>
    </row>
    <row r="1224" spans="12:12">
      <c r="L1224" s="53"/>
    </row>
    <row r="1225" spans="12:12">
      <c r="L1225" s="53"/>
    </row>
    <row r="1226" spans="12:12">
      <c r="L1226" s="53"/>
    </row>
    <row r="1227" spans="12:12">
      <c r="L1227" s="53"/>
    </row>
    <row r="1228" spans="12:12">
      <c r="L1228" s="53"/>
    </row>
    <row r="1229" spans="12:12">
      <c r="L1229" s="53"/>
    </row>
    <row r="1230" spans="12:12">
      <c r="L1230" s="53"/>
    </row>
    <row r="1231" spans="12:12">
      <c r="L1231" s="53"/>
    </row>
    <row r="1232" spans="12:12">
      <c r="L1232" s="53"/>
    </row>
    <row r="1233" spans="12:12">
      <c r="L1233" s="53"/>
    </row>
    <row r="1234" spans="12:12">
      <c r="L1234" s="53"/>
    </row>
    <row r="1235" spans="12:12">
      <c r="L1235" s="53"/>
    </row>
    <row r="1236" spans="12:12">
      <c r="L1236" s="53"/>
    </row>
    <row r="1237" spans="12:12">
      <c r="L1237" s="53"/>
    </row>
    <row r="1238" spans="12:12">
      <c r="L1238" s="53"/>
    </row>
    <row r="1239" spans="12:12">
      <c r="L1239" s="53"/>
    </row>
    <row r="1240" spans="12:12">
      <c r="L1240" s="53"/>
    </row>
    <row r="1241" spans="12:12">
      <c r="L1241" s="53"/>
    </row>
    <row r="1242" spans="12:12">
      <c r="L1242" s="53"/>
    </row>
    <row r="1243" spans="12:12">
      <c r="L1243" s="53"/>
    </row>
    <row r="1244" spans="12:12">
      <c r="L1244" s="53"/>
    </row>
    <row r="1245" spans="12:12">
      <c r="L1245" s="53"/>
    </row>
    <row r="1246" spans="12:12">
      <c r="L1246" s="53"/>
    </row>
    <row r="1247" spans="12:12">
      <c r="L1247" s="53"/>
    </row>
    <row r="1248" spans="12:12">
      <c r="L1248" s="53"/>
    </row>
    <row r="1249" spans="12:12">
      <c r="L1249" s="53"/>
    </row>
    <row r="1250" spans="12:12">
      <c r="L1250" s="53"/>
    </row>
    <row r="1251" spans="12:12">
      <c r="L1251" s="53"/>
    </row>
    <row r="1252" spans="12:12">
      <c r="L1252" s="53"/>
    </row>
    <row r="1253" spans="12:12">
      <c r="L1253" s="53"/>
    </row>
    <row r="1254" spans="12:12">
      <c r="L1254" s="53"/>
    </row>
    <row r="1255" spans="12:12">
      <c r="L1255" s="53"/>
    </row>
    <row r="1256" spans="12:12">
      <c r="L1256" s="53"/>
    </row>
    <row r="1257" spans="12:12">
      <c r="L1257" s="53"/>
    </row>
    <row r="1258" spans="12:12">
      <c r="L1258" s="53"/>
    </row>
    <row r="1259" spans="12:12">
      <c r="L1259" s="53"/>
    </row>
    <row r="1260" spans="12:12">
      <c r="L1260" s="53"/>
    </row>
    <row r="1261" spans="12:12">
      <c r="L1261" s="53"/>
    </row>
    <row r="1262" spans="12:12">
      <c r="L1262" s="53"/>
    </row>
    <row r="1263" spans="12:12">
      <c r="L1263" s="53"/>
    </row>
    <row r="1264" spans="12:12">
      <c r="L1264" s="53"/>
    </row>
    <row r="1265" spans="12:12">
      <c r="L1265" s="53"/>
    </row>
    <row r="1266" spans="12:12">
      <c r="L1266" s="53"/>
    </row>
    <row r="1267" spans="12:12">
      <c r="L1267" s="53"/>
    </row>
    <row r="1268" spans="12:12">
      <c r="L1268" s="53"/>
    </row>
    <row r="1269" spans="12:12">
      <c r="L1269" s="53"/>
    </row>
    <row r="1270" spans="12:12">
      <c r="L1270" s="53"/>
    </row>
    <row r="1271" spans="12:12">
      <c r="L1271" s="53"/>
    </row>
    <row r="1272" spans="12:12">
      <c r="L1272" s="53"/>
    </row>
    <row r="1273" spans="12:12">
      <c r="L1273" s="53"/>
    </row>
    <row r="1274" spans="12:12">
      <c r="L1274" s="53"/>
    </row>
    <row r="1275" spans="12:12">
      <c r="L1275" s="53"/>
    </row>
    <row r="1276" spans="12:12">
      <c r="L1276" s="53"/>
    </row>
    <row r="1277" spans="12:12">
      <c r="L1277" s="53"/>
    </row>
    <row r="1278" spans="12:12">
      <c r="L1278" s="53"/>
    </row>
    <row r="1279" spans="12:12">
      <c r="L1279" s="53"/>
    </row>
    <row r="1280" spans="12:12">
      <c r="L1280" s="53"/>
    </row>
    <row r="1281" spans="12:12">
      <c r="L1281" s="53"/>
    </row>
    <row r="1282" spans="12:12">
      <c r="L1282" s="53"/>
    </row>
    <row r="1283" spans="12:12">
      <c r="L1283" s="53"/>
    </row>
    <row r="1284" spans="12:12">
      <c r="L1284" s="53"/>
    </row>
    <row r="1285" spans="12:12">
      <c r="L1285" s="53"/>
    </row>
    <row r="1286" spans="12:12">
      <c r="L1286" s="53"/>
    </row>
    <row r="1287" spans="12:12">
      <c r="L1287" s="53"/>
    </row>
    <row r="1288" spans="12:12">
      <c r="L1288" s="53"/>
    </row>
    <row r="1289" spans="12:12">
      <c r="L1289" s="53"/>
    </row>
    <row r="1290" spans="12:12">
      <c r="L1290" s="53"/>
    </row>
    <row r="1291" spans="12:12">
      <c r="L1291" s="53"/>
    </row>
    <row r="1292" spans="12:12">
      <c r="L1292" s="53"/>
    </row>
    <row r="1293" spans="12:12">
      <c r="L1293" s="53"/>
    </row>
    <row r="1294" spans="12:12">
      <c r="L1294" s="53"/>
    </row>
    <row r="1295" spans="12:12">
      <c r="L1295" s="53"/>
    </row>
    <row r="1296" spans="12:12">
      <c r="L1296" s="53"/>
    </row>
    <row r="1297" spans="12:12">
      <c r="L1297" s="53"/>
    </row>
    <row r="1298" spans="12:12">
      <c r="L1298" s="53"/>
    </row>
    <row r="1299" spans="12:12">
      <c r="L1299" s="53"/>
    </row>
    <row r="1300" spans="12:12">
      <c r="L1300" s="53"/>
    </row>
    <row r="1301" spans="12:12">
      <c r="L1301" s="53"/>
    </row>
    <row r="1302" spans="12:12">
      <c r="L1302" s="53"/>
    </row>
    <row r="1303" spans="12:12">
      <c r="L1303" s="53"/>
    </row>
    <row r="1304" spans="12:12">
      <c r="L1304" s="53"/>
    </row>
    <row r="1305" spans="12:12">
      <c r="L1305" s="53"/>
    </row>
    <row r="1306" spans="12:12">
      <c r="L1306" s="53"/>
    </row>
    <row r="1307" spans="12:12">
      <c r="L1307" s="53"/>
    </row>
    <row r="1308" spans="12:12">
      <c r="L1308" s="53"/>
    </row>
    <row r="1309" spans="12:12">
      <c r="L1309" s="53"/>
    </row>
    <row r="1310" spans="12:12">
      <c r="L1310" s="53"/>
    </row>
    <row r="1311" spans="12:12">
      <c r="L1311" s="53"/>
    </row>
    <row r="1312" spans="12:12">
      <c r="L1312" s="53"/>
    </row>
    <row r="1313" spans="12:12">
      <c r="L1313" s="53"/>
    </row>
    <row r="1314" spans="12:12">
      <c r="L1314" s="53"/>
    </row>
    <row r="1315" spans="12:12">
      <c r="L1315" s="53"/>
    </row>
    <row r="1316" spans="12:12">
      <c r="L1316" s="53"/>
    </row>
    <row r="1317" spans="12:12">
      <c r="L1317" s="53"/>
    </row>
    <row r="1318" spans="12:12">
      <c r="L1318" s="53"/>
    </row>
    <row r="1319" spans="12:12">
      <c r="L1319" s="53"/>
    </row>
    <row r="1320" spans="12:12">
      <c r="L1320" s="53"/>
    </row>
    <row r="1321" spans="12:12">
      <c r="L1321" s="53"/>
    </row>
    <row r="1322" spans="12:12">
      <c r="L1322" s="53"/>
    </row>
    <row r="1323" spans="12:12">
      <c r="L1323" s="53"/>
    </row>
    <row r="1324" spans="12:12">
      <c r="L1324" s="53"/>
    </row>
    <row r="1325" spans="12:12">
      <c r="L1325" s="53"/>
    </row>
    <row r="1326" spans="12:12">
      <c r="L1326" s="53"/>
    </row>
    <row r="1327" spans="12:12">
      <c r="L1327" s="53"/>
    </row>
    <row r="1328" spans="12:12">
      <c r="L1328" s="53"/>
    </row>
    <row r="1329" spans="12:12">
      <c r="L1329" s="53"/>
    </row>
    <row r="1330" spans="12:12">
      <c r="L1330" s="53"/>
    </row>
    <row r="1331" spans="12:12">
      <c r="L1331" s="53"/>
    </row>
    <row r="1332" spans="12:12">
      <c r="L1332" s="53"/>
    </row>
    <row r="1333" spans="12:12">
      <c r="L1333" s="53"/>
    </row>
    <row r="1334" spans="12:12">
      <c r="L1334" s="53"/>
    </row>
    <row r="1335" spans="12:12">
      <c r="L1335" s="53"/>
    </row>
    <row r="1336" spans="12:12">
      <c r="L1336" s="53"/>
    </row>
    <row r="1337" spans="12:12">
      <c r="L1337" s="53"/>
    </row>
    <row r="1338" spans="12:12">
      <c r="L1338" s="53"/>
    </row>
    <row r="1339" spans="12:12">
      <c r="L1339" s="53"/>
    </row>
    <row r="1340" spans="12:12">
      <c r="L1340" s="53"/>
    </row>
    <row r="1341" spans="12:12">
      <c r="L1341" s="53"/>
    </row>
    <row r="1342" spans="12:12">
      <c r="L1342" s="53"/>
    </row>
    <row r="1343" spans="12:12">
      <c r="L1343" s="53"/>
    </row>
    <row r="1344" spans="12:12">
      <c r="L1344" s="53"/>
    </row>
    <row r="1345" spans="12:12">
      <c r="L1345" s="53"/>
    </row>
    <row r="1346" spans="12:12">
      <c r="L1346" s="53"/>
    </row>
    <row r="1347" spans="12:12">
      <c r="L1347" s="53"/>
    </row>
    <row r="1348" spans="12:12">
      <c r="L1348" s="53"/>
    </row>
    <row r="1349" spans="12:12">
      <c r="L1349" s="53"/>
    </row>
    <row r="1350" spans="12:12">
      <c r="L1350" s="53"/>
    </row>
    <row r="1351" spans="12:12">
      <c r="L1351" s="53"/>
    </row>
    <row r="1352" spans="12:12">
      <c r="L1352" s="53"/>
    </row>
    <row r="1353" spans="12:12">
      <c r="L1353" s="53"/>
    </row>
    <row r="1354" spans="12:12">
      <c r="L1354" s="53"/>
    </row>
    <row r="1355" spans="12:12">
      <c r="L1355" s="53"/>
    </row>
    <row r="1356" spans="12:12">
      <c r="L1356" s="53"/>
    </row>
    <row r="1357" spans="12:12">
      <c r="L1357" s="53"/>
    </row>
    <row r="1358" spans="12:12">
      <c r="L1358" s="53"/>
    </row>
    <row r="1359" spans="12:12">
      <c r="L1359" s="53"/>
    </row>
    <row r="1360" spans="12:12">
      <c r="L1360" s="53"/>
    </row>
    <row r="1361" spans="12:12">
      <c r="L1361" s="53"/>
    </row>
    <row r="1362" spans="12:12">
      <c r="L1362" s="53"/>
    </row>
    <row r="1363" spans="12:12">
      <c r="L1363" s="53"/>
    </row>
    <row r="1364" spans="12:12">
      <c r="L1364" s="53"/>
    </row>
    <row r="1365" spans="12:12">
      <c r="L1365" s="53"/>
    </row>
    <row r="1366" spans="12:12">
      <c r="L1366" s="53"/>
    </row>
    <row r="1367" spans="12:12">
      <c r="L1367" s="53"/>
    </row>
    <row r="1368" spans="12:12">
      <c r="L1368" s="53"/>
    </row>
    <row r="1369" spans="12:12">
      <c r="L1369" s="53"/>
    </row>
    <row r="1370" spans="12:12">
      <c r="L1370" s="53"/>
    </row>
    <row r="1371" spans="12:12">
      <c r="L1371" s="53"/>
    </row>
    <row r="1372" spans="12:12">
      <c r="L1372" s="53"/>
    </row>
    <row r="1373" spans="12:12">
      <c r="L1373" s="53"/>
    </row>
    <row r="1374" spans="12:12">
      <c r="L1374" s="53"/>
    </row>
    <row r="1375" spans="12:12">
      <c r="L1375" s="53"/>
    </row>
    <row r="1376" spans="12:12">
      <c r="L1376" s="53"/>
    </row>
    <row r="1377" spans="12:12">
      <c r="L1377" s="53"/>
    </row>
    <row r="1378" spans="12:12">
      <c r="L1378" s="53"/>
    </row>
    <row r="1379" spans="12:12">
      <c r="L1379" s="53"/>
    </row>
    <row r="1380" spans="12:12">
      <c r="L1380" s="53"/>
    </row>
    <row r="1381" spans="12:12">
      <c r="L1381" s="53"/>
    </row>
    <row r="1382" spans="12:12">
      <c r="L1382" s="53"/>
    </row>
    <row r="1383" spans="12:12">
      <c r="L1383" s="53"/>
    </row>
    <row r="1384" spans="12:12">
      <c r="L1384" s="53"/>
    </row>
    <row r="1385" spans="12:12">
      <c r="L1385" s="53"/>
    </row>
    <row r="1386" spans="12:12">
      <c r="L1386" s="53"/>
    </row>
    <row r="1387" spans="12:12">
      <c r="L1387" s="53"/>
    </row>
    <row r="1388" spans="12:12">
      <c r="L1388" s="53"/>
    </row>
    <row r="1389" spans="12:12">
      <c r="L1389" s="53"/>
    </row>
    <row r="1390" spans="12:12">
      <c r="L1390" s="53"/>
    </row>
    <row r="1391" spans="12:12">
      <c r="L1391" s="53"/>
    </row>
    <row r="1392" spans="12:12">
      <c r="L1392" s="53"/>
    </row>
    <row r="1393" spans="12:12">
      <c r="L1393" s="53"/>
    </row>
    <row r="1394" spans="12:12">
      <c r="L1394" s="53"/>
    </row>
    <row r="1395" spans="12:12">
      <c r="L1395" s="53"/>
    </row>
    <row r="1396" spans="12:12">
      <c r="L1396" s="53"/>
    </row>
    <row r="1397" spans="12:12">
      <c r="L1397" s="53"/>
    </row>
    <row r="1398" spans="12:12">
      <c r="L1398" s="53"/>
    </row>
    <row r="1399" spans="12:12">
      <c r="L1399" s="53"/>
    </row>
    <row r="1400" spans="12:12">
      <c r="L1400" s="53"/>
    </row>
    <row r="1401" spans="12:12">
      <c r="L1401" s="53"/>
    </row>
    <row r="1402" spans="12:12">
      <c r="L1402" s="53"/>
    </row>
    <row r="1403" spans="12:12">
      <c r="L1403" s="53"/>
    </row>
    <row r="1404" spans="12:12">
      <c r="L1404" s="53"/>
    </row>
    <row r="1405" spans="12:12">
      <c r="L1405" s="53"/>
    </row>
    <row r="1406" spans="12:12">
      <c r="L1406" s="53"/>
    </row>
    <row r="1407" spans="12:12">
      <c r="L1407" s="53"/>
    </row>
    <row r="1408" spans="12:12">
      <c r="L1408" s="53"/>
    </row>
    <row r="1409" spans="12:12">
      <c r="L1409" s="53"/>
    </row>
    <row r="1410" spans="12:12">
      <c r="L1410" s="53"/>
    </row>
    <row r="1411" spans="12:12">
      <c r="L1411" s="53"/>
    </row>
    <row r="1412" spans="12:12">
      <c r="L1412" s="53"/>
    </row>
    <row r="1413" spans="12:12">
      <c r="L1413" s="53"/>
    </row>
    <row r="1414" spans="12:12">
      <c r="L1414" s="53"/>
    </row>
    <row r="1415" spans="12:12">
      <c r="L1415" s="53"/>
    </row>
    <row r="1416" spans="12:12">
      <c r="L1416" s="53"/>
    </row>
    <row r="1417" spans="12:12">
      <c r="L1417" s="53"/>
    </row>
    <row r="1418" spans="12:12">
      <c r="L1418" s="53"/>
    </row>
    <row r="1419" spans="12:12">
      <c r="L1419" s="53"/>
    </row>
    <row r="1420" spans="12:12">
      <c r="L1420" s="53"/>
    </row>
    <row r="1421" spans="12:12">
      <c r="L1421" s="53"/>
    </row>
    <row r="1422" spans="12:12">
      <c r="L1422" s="53"/>
    </row>
    <row r="1423" spans="12:12">
      <c r="L1423" s="53"/>
    </row>
    <row r="1424" spans="12:12">
      <c r="L1424" s="53"/>
    </row>
    <row r="1425" spans="12:12">
      <c r="L1425" s="53"/>
    </row>
    <row r="1426" spans="12:12">
      <c r="L1426" s="53"/>
    </row>
    <row r="1427" spans="12:12">
      <c r="L1427" s="53"/>
    </row>
    <row r="1428" spans="12:12">
      <c r="L1428" s="53"/>
    </row>
    <row r="1429" spans="12:12">
      <c r="L1429" s="53"/>
    </row>
    <row r="1430" spans="12:12">
      <c r="L1430" s="53"/>
    </row>
    <row r="1431" spans="12:12">
      <c r="L1431" s="53"/>
    </row>
    <row r="1432" spans="12:12">
      <c r="L1432" s="53"/>
    </row>
    <row r="1433" spans="12:12">
      <c r="L1433" s="53"/>
    </row>
    <row r="1434" spans="12:12">
      <c r="L1434" s="53"/>
    </row>
    <row r="1435" spans="12:12">
      <c r="L1435" s="53"/>
    </row>
    <row r="1436" spans="12:12">
      <c r="L1436" s="53"/>
    </row>
    <row r="1437" spans="12:12">
      <c r="L1437" s="53"/>
    </row>
    <row r="1438" spans="12:12">
      <c r="L1438" s="53"/>
    </row>
    <row r="1439" spans="12:12">
      <c r="L1439" s="53"/>
    </row>
    <row r="1440" spans="12:12">
      <c r="L1440" s="53"/>
    </row>
    <row r="1441" spans="12:12">
      <c r="L1441" s="53"/>
    </row>
    <row r="1442" spans="12:12">
      <c r="L1442" s="53"/>
    </row>
    <row r="1443" spans="12:12">
      <c r="L1443" s="53"/>
    </row>
    <row r="1444" spans="12:12">
      <c r="L1444" s="53"/>
    </row>
    <row r="1445" spans="12:12">
      <c r="L1445" s="53"/>
    </row>
    <row r="1446" spans="12:12">
      <c r="L1446" s="53"/>
    </row>
    <row r="1447" spans="12:12">
      <c r="L1447" s="53"/>
    </row>
    <row r="1448" spans="12:12">
      <c r="L1448" s="53"/>
    </row>
    <row r="1449" spans="12:12">
      <c r="L1449" s="53"/>
    </row>
    <row r="1450" spans="12:12">
      <c r="L1450" s="53"/>
    </row>
    <row r="1451" spans="12:12">
      <c r="L1451" s="53"/>
    </row>
    <row r="1452" spans="12:12">
      <c r="L1452" s="53"/>
    </row>
    <row r="1453" spans="12:12">
      <c r="L1453" s="53"/>
    </row>
    <row r="1454" spans="12:12">
      <c r="L1454" s="53"/>
    </row>
    <row r="1455" spans="12:12">
      <c r="L1455" s="53"/>
    </row>
    <row r="1456" spans="12:12">
      <c r="L1456" s="53"/>
    </row>
    <row r="1457" spans="12:12">
      <c r="L1457" s="53"/>
    </row>
    <row r="1458" spans="12:12">
      <c r="L1458" s="53"/>
    </row>
    <row r="1459" spans="12:12">
      <c r="L1459" s="53"/>
    </row>
    <row r="1460" spans="12:12">
      <c r="L1460" s="53"/>
    </row>
    <row r="1461" spans="12:12">
      <c r="L1461" s="53"/>
    </row>
    <row r="1462" spans="12:12">
      <c r="L1462" s="53"/>
    </row>
    <row r="1463" spans="12:12">
      <c r="L1463" s="53"/>
    </row>
    <row r="1464" spans="12:12">
      <c r="L1464" s="53"/>
    </row>
    <row r="1465" spans="12:12">
      <c r="L1465" s="53"/>
    </row>
    <row r="1466" spans="12:12">
      <c r="L1466" s="53"/>
    </row>
    <row r="1467" spans="12:12">
      <c r="L1467" s="53"/>
    </row>
    <row r="1468" spans="12:12">
      <c r="L1468" s="53"/>
    </row>
    <row r="1469" spans="12:12">
      <c r="L1469" s="53"/>
    </row>
    <row r="1470" spans="12:12">
      <c r="L1470" s="53"/>
    </row>
    <row r="1471" spans="12:12">
      <c r="L1471" s="53"/>
    </row>
    <row r="1472" spans="12:12">
      <c r="L1472" s="53"/>
    </row>
    <row r="1473" spans="12:12">
      <c r="L1473" s="53"/>
    </row>
    <row r="1474" spans="12:12">
      <c r="L1474" s="53"/>
    </row>
    <row r="1475" spans="12:12">
      <c r="L1475" s="53"/>
    </row>
    <row r="1476" spans="12:12">
      <c r="L1476" s="53"/>
    </row>
    <row r="1477" spans="12:12">
      <c r="L1477" s="53"/>
    </row>
    <row r="1478" spans="12:12">
      <c r="L1478" s="53"/>
    </row>
    <row r="1479" spans="12:12">
      <c r="L1479" s="53"/>
    </row>
    <row r="1480" spans="12:12">
      <c r="L1480" s="53"/>
    </row>
    <row r="1481" spans="12:12">
      <c r="L1481" s="53"/>
    </row>
    <row r="1482" spans="12:12">
      <c r="L1482" s="53"/>
    </row>
    <row r="1483" spans="12:12">
      <c r="L1483" s="53"/>
    </row>
    <row r="1484" spans="12:12">
      <c r="L1484" s="53"/>
    </row>
    <row r="1485" spans="12:12">
      <c r="L1485" s="53"/>
    </row>
    <row r="1486" spans="12:12">
      <c r="L1486" s="53"/>
    </row>
    <row r="1487" spans="12:12">
      <c r="L1487" s="53"/>
    </row>
    <row r="1488" spans="12:12">
      <c r="L1488" s="53"/>
    </row>
    <row r="1489" spans="12:12">
      <c r="L1489" s="53"/>
    </row>
    <row r="1490" spans="12:12">
      <c r="L1490" s="53"/>
    </row>
    <row r="1491" spans="12:12">
      <c r="L1491" s="53"/>
    </row>
    <row r="1492" spans="12:12">
      <c r="L1492" s="53"/>
    </row>
    <row r="1493" spans="12:12">
      <c r="L1493" s="53"/>
    </row>
    <row r="1494" spans="12:12">
      <c r="L1494" s="53"/>
    </row>
    <row r="1495" spans="12:12">
      <c r="L1495" s="53"/>
    </row>
    <row r="1496" spans="12:12">
      <c r="L1496" s="53"/>
    </row>
    <row r="1497" spans="12:12">
      <c r="L1497" s="53"/>
    </row>
    <row r="1498" spans="12:12">
      <c r="L1498" s="53"/>
    </row>
    <row r="1499" spans="12:12">
      <c r="L1499" s="53"/>
    </row>
    <row r="1500" spans="12:12">
      <c r="L1500" s="53"/>
    </row>
    <row r="1501" spans="12:12">
      <c r="L1501" s="53"/>
    </row>
    <row r="1502" spans="12:12">
      <c r="L1502" s="53"/>
    </row>
    <row r="1503" spans="12:12">
      <c r="L1503" s="53"/>
    </row>
    <row r="1504" spans="12:12">
      <c r="L1504" s="53"/>
    </row>
    <row r="1505" spans="12:12">
      <c r="L1505" s="53"/>
    </row>
    <row r="1506" spans="12:12">
      <c r="L1506" s="53"/>
    </row>
    <row r="1507" spans="12:12">
      <c r="L1507" s="53"/>
    </row>
    <row r="1508" spans="12:12">
      <c r="L1508" s="53"/>
    </row>
    <row r="1509" spans="12:12">
      <c r="L1509" s="53"/>
    </row>
    <row r="1510" spans="12:12">
      <c r="L1510" s="53"/>
    </row>
    <row r="1511" spans="12:12">
      <c r="L1511" s="53"/>
    </row>
    <row r="1512" spans="12:12">
      <c r="L1512" s="53"/>
    </row>
    <row r="1513" spans="12:12">
      <c r="L1513" s="53"/>
    </row>
    <row r="1514" spans="12:12">
      <c r="L1514" s="53"/>
    </row>
    <row r="1515" spans="12:12">
      <c r="L1515" s="53"/>
    </row>
    <row r="1516" spans="12:12">
      <c r="L1516" s="53"/>
    </row>
    <row r="1517" spans="12:12">
      <c r="L1517" s="53"/>
    </row>
    <row r="1518" spans="12:12">
      <c r="L1518" s="53"/>
    </row>
    <row r="1519" spans="12:12">
      <c r="L1519" s="53"/>
    </row>
    <row r="1520" spans="12:12">
      <c r="L1520" s="53"/>
    </row>
    <row r="1521" spans="12:12">
      <c r="L1521" s="53"/>
    </row>
    <row r="1522" spans="12:12">
      <c r="L1522" s="53"/>
    </row>
    <row r="1523" spans="12:12">
      <c r="L1523" s="53"/>
    </row>
    <row r="1524" spans="12:12">
      <c r="L1524" s="53"/>
    </row>
    <row r="1525" spans="12:12">
      <c r="L1525" s="53"/>
    </row>
    <row r="1526" spans="12:12">
      <c r="L1526" s="53"/>
    </row>
    <row r="1527" spans="12:12">
      <c r="L1527" s="53"/>
    </row>
    <row r="1528" spans="12:12">
      <c r="L1528" s="53"/>
    </row>
    <row r="1529" spans="12:12">
      <c r="L1529" s="53"/>
    </row>
    <row r="1530" spans="12:12">
      <c r="L1530" s="53"/>
    </row>
    <row r="1531" spans="12:12">
      <c r="L1531" s="53"/>
    </row>
    <row r="1532" spans="12:12">
      <c r="L1532" s="53"/>
    </row>
    <row r="1533" spans="12:12">
      <c r="L1533" s="53"/>
    </row>
    <row r="1534" spans="12:12">
      <c r="L1534" s="53"/>
    </row>
    <row r="1535" spans="12:12">
      <c r="L1535" s="53"/>
    </row>
    <row r="1536" spans="12:12">
      <c r="L1536" s="53"/>
    </row>
    <row r="1537" spans="12:12">
      <c r="L1537" s="53"/>
    </row>
    <row r="1538" spans="12:12">
      <c r="L1538" s="53"/>
    </row>
    <row r="1539" spans="12:12">
      <c r="L1539" s="53"/>
    </row>
    <row r="1540" spans="12:12">
      <c r="L1540" s="53"/>
    </row>
    <row r="1541" spans="12:12">
      <c r="L1541" s="53"/>
    </row>
    <row r="1542" spans="12:12">
      <c r="L1542" s="53"/>
    </row>
    <row r="1543" spans="12:12">
      <c r="L1543" s="53"/>
    </row>
    <row r="1544" spans="12:12">
      <c r="L1544" s="53"/>
    </row>
    <row r="1545" spans="12:12">
      <c r="L1545" s="53"/>
    </row>
    <row r="1546" spans="12:12">
      <c r="L1546" s="53"/>
    </row>
    <row r="1547" spans="12:12">
      <c r="L1547" s="53"/>
    </row>
    <row r="1548" spans="12:12">
      <c r="L1548" s="53"/>
    </row>
    <row r="1549" spans="12:12">
      <c r="L1549" s="53"/>
    </row>
    <row r="1550" spans="12:12">
      <c r="L1550" s="53"/>
    </row>
    <row r="1551" spans="12:12">
      <c r="L1551" s="53"/>
    </row>
    <row r="1552" spans="12:12">
      <c r="L1552" s="53"/>
    </row>
    <row r="1553" spans="12:12">
      <c r="L1553" s="53"/>
    </row>
    <row r="1554" spans="12:12">
      <c r="L1554" s="53"/>
    </row>
    <row r="1555" spans="12:12">
      <c r="L1555" s="53"/>
    </row>
    <row r="1556" spans="12:12">
      <c r="L1556" s="53"/>
    </row>
    <row r="1557" spans="12:12">
      <c r="L1557" s="53"/>
    </row>
    <row r="1558" spans="12:12">
      <c r="L1558" s="53"/>
    </row>
    <row r="1559" spans="12:12">
      <c r="L1559" s="53"/>
    </row>
    <row r="1560" spans="12:12">
      <c r="L1560" s="53"/>
    </row>
    <row r="1561" spans="12:12">
      <c r="L1561" s="53"/>
    </row>
    <row r="1562" spans="12:12">
      <c r="L1562" s="53"/>
    </row>
    <row r="1563" spans="12:12">
      <c r="L1563" s="53"/>
    </row>
    <row r="1564" spans="12:12">
      <c r="L1564" s="53"/>
    </row>
    <row r="1565" spans="12:12">
      <c r="L1565" s="53"/>
    </row>
    <row r="1566" spans="12:12">
      <c r="L1566" s="53"/>
    </row>
    <row r="1567" spans="12:12">
      <c r="L1567" s="53"/>
    </row>
    <row r="1568" spans="12:12">
      <c r="L1568" s="53"/>
    </row>
    <row r="1569" spans="12:12">
      <c r="L1569" s="53"/>
    </row>
    <row r="1570" spans="12:12">
      <c r="L1570" s="53"/>
    </row>
    <row r="1571" spans="12:12">
      <c r="L1571" s="53"/>
    </row>
    <row r="1572" spans="12:12">
      <c r="L1572" s="53"/>
    </row>
    <row r="1573" spans="12:12">
      <c r="L1573" s="53"/>
    </row>
    <row r="1574" spans="12:12">
      <c r="L1574" s="53"/>
    </row>
    <row r="1575" spans="12:12">
      <c r="L1575" s="53"/>
    </row>
    <row r="1576" spans="12:12">
      <c r="L1576" s="53"/>
    </row>
    <row r="1577" spans="12:12">
      <c r="L1577" s="53"/>
    </row>
    <row r="1578" spans="12:12">
      <c r="L1578" s="53"/>
    </row>
    <row r="1579" spans="12:12">
      <c r="L1579" s="53"/>
    </row>
    <row r="1580" spans="12:12">
      <c r="L1580" s="53"/>
    </row>
    <row r="1581" spans="12:12">
      <c r="L1581" s="53"/>
    </row>
    <row r="1582" spans="12:12">
      <c r="L1582" s="53"/>
    </row>
    <row r="1583" spans="12:12">
      <c r="L1583" s="53"/>
    </row>
    <row r="1584" spans="12:12">
      <c r="L1584" s="53"/>
    </row>
    <row r="1585" spans="12:12">
      <c r="L1585" s="53"/>
    </row>
    <row r="1586" spans="12:12">
      <c r="L1586" s="53"/>
    </row>
    <row r="1587" spans="12:12">
      <c r="L1587" s="53"/>
    </row>
    <row r="1588" spans="12:12">
      <c r="L1588" s="53"/>
    </row>
    <row r="1589" spans="12:12">
      <c r="L1589" s="53"/>
    </row>
    <row r="1590" spans="12:12">
      <c r="L1590" s="53"/>
    </row>
    <row r="1591" spans="12:12">
      <c r="L1591" s="53"/>
    </row>
    <row r="1592" spans="12:12">
      <c r="L1592" s="53"/>
    </row>
    <row r="1593" spans="12:12">
      <c r="L1593" s="53"/>
    </row>
    <row r="1594" spans="12:12">
      <c r="L1594" s="53"/>
    </row>
    <row r="1595" spans="12:12">
      <c r="L1595" s="53"/>
    </row>
    <row r="1596" spans="12:12">
      <c r="L1596" s="53"/>
    </row>
    <row r="1597" spans="12:12">
      <c r="L1597" s="53"/>
    </row>
    <row r="1598" spans="12:12">
      <c r="L1598" s="53"/>
    </row>
    <row r="1599" spans="12:12">
      <c r="L1599" s="53"/>
    </row>
    <row r="1600" spans="12:12">
      <c r="L1600" s="53"/>
    </row>
    <row r="1601" spans="12:12">
      <c r="L1601" s="53"/>
    </row>
    <row r="1602" spans="12:12">
      <c r="L1602" s="53"/>
    </row>
    <row r="1603" spans="12:12">
      <c r="L1603" s="53"/>
    </row>
    <row r="1604" spans="12:12">
      <c r="L1604" s="53"/>
    </row>
    <row r="1605" spans="12:12">
      <c r="L1605" s="53"/>
    </row>
    <row r="1606" spans="12:12">
      <c r="L1606" s="53"/>
    </row>
    <row r="1607" spans="12:12">
      <c r="L1607" s="53"/>
    </row>
    <row r="1608" spans="12:12">
      <c r="L1608" s="53"/>
    </row>
    <row r="1609" spans="12:12">
      <c r="L1609" s="53"/>
    </row>
    <row r="1610" spans="12:12">
      <c r="L1610" s="53"/>
    </row>
    <row r="1611" spans="12:12">
      <c r="L1611" s="53"/>
    </row>
    <row r="1612" spans="12:12">
      <c r="L1612" s="53"/>
    </row>
    <row r="1613" spans="12:12">
      <c r="L1613" s="53"/>
    </row>
    <row r="1614" spans="12:12">
      <c r="L1614" s="53"/>
    </row>
    <row r="1615" spans="12:12">
      <c r="L1615" s="53"/>
    </row>
    <row r="1616" spans="12:12">
      <c r="L1616" s="53"/>
    </row>
    <row r="1617" spans="12:12">
      <c r="L1617" s="53"/>
    </row>
    <row r="1618" spans="12:12">
      <c r="L1618" s="53"/>
    </row>
    <row r="1619" spans="12:12">
      <c r="L1619" s="53"/>
    </row>
    <row r="1620" spans="12:12">
      <c r="L1620" s="53"/>
    </row>
    <row r="1621" spans="12:12">
      <c r="L1621" s="53"/>
    </row>
    <row r="1622" spans="12:12">
      <c r="L1622" s="53"/>
    </row>
    <row r="1623" spans="12:12">
      <c r="L1623" s="53"/>
    </row>
    <row r="1624" spans="12:12">
      <c r="L1624" s="53"/>
    </row>
    <row r="1625" spans="12:12">
      <c r="L1625" s="53"/>
    </row>
    <row r="1626" spans="12:12">
      <c r="L1626" s="53"/>
    </row>
    <row r="1627" spans="12:12">
      <c r="L1627" s="53"/>
    </row>
    <row r="1628" spans="12:12">
      <c r="L1628" s="53"/>
    </row>
    <row r="1629" spans="12:12">
      <c r="L1629" s="53"/>
    </row>
    <row r="1630" spans="12:12">
      <c r="L1630" s="53"/>
    </row>
    <row r="1631" spans="12:12">
      <c r="L1631" s="53"/>
    </row>
    <row r="1632" spans="12:12">
      <c r="L1632" s="53"/>
    </row>
    <row r="1633" spans="12:12">
      <c r="L1633" s="53"/>
    </row>
    <row r="1634" spans="12:12">
      <c r="L1634" s="53"/>
    </row>
    <row r="1635" spans="12:12">
      <c r="L1635" s="53"/>
    </row>
    <row r="1636" spans="12:12">
      <c r="L1636" s="53"/>
    </row>
    <row r="1637" spans="12:12">
      <c r="L1637" s="53"/>
    </row>
    <row r="1638" spans="12:12">
      <c r="L1638" s="53"/>
    </row>
    <row r="1639" spans="12:12">
      <c r="L1639" s="53"/>
    </row>
    <row r="1640" spans="12:12">
      <c r="L1640" s="53"/>
    </row>
    <row r="1641" spans="12:12">
      <c r="L1641" s="53"/>
    </row>
    <row r="1642" spans="12:12">
      <c r="L1642" s="53"/>
    </row>
    <row r="1643" spans="12:12">
      <c r="L1643" s="53"/>
    </row>
    <row r="1644" spans="12:12">
      <c r="L1644" s="53"/>
    </row>
    <row r="1645" spans="12:12">
      <c r="L1645" s="53"/>
    </row>
    <row r="1646" spans="12:12">
      <c r="L1646" s="53"/>
    </row>
    <row r="1647" spans="12:12">
      <c r="L1647" s="53"/>
    </row>
    <row r="1648" spans="12:12">
      <c r="L1648" s="53"/>
    </row>
    <row r="1649" spans="12:12">
      <c r="L1649" s="53"/>
    </row>
    <row r="1650" spans="12:12">
      <c r="L1650" s="53"/>
    </row>
    <row r="1651" spans="12:12">
      <c r="L1651" s="53"/>
    </row>
    <row r="1652" spans="12:12">
      <c r="L1652" s="53"/>
    </row>
    <row r="1653" spans="12:12">
      <c r="L1653" s="53"/>
    </row>
    <row r="1654" spans="12:12">
      <c r="L1654" s="53"/>
    </row>
    <row r="1655" spans="12:12">
      <c r="L1655" s="53"/>
    </row>
    <row r="1656" spans="12:12">
      <c r="L1656" s="53"/>
    </row>
    <row r="1657" spans="12:12">
      <c r="L1657" s="53"/>
    </row>
    <row r="1658" spans="12:12">
      <c r="L1658" s="53"/>
    </row>
    <row r="1659" spans="12:12">
      <c r="L1659" s="53"/>
    </row>
    <row r="1660" spans="12:12">
      <c r="L1660" s="53"/>
    </row>
    <row r="1661" spans="12:12">
      <c r="L1661" s="53"/>
    </row>
    <row r="1662" spans="12:12">
      <c r="L1662" s="53"/>
    </row>
    <row r="1663" spans="12:12">
      <c r="L1663" s="53"/>
    </row>
    <row r="1664" spans="12:12">
      <c r="L1664" s="53"/>
    </row>
    <row r="1665" spans="12:12">
      <c r="L1665" s="53"/>
    </row>
    <row r="1666" spans="12:12">
      <c r="L1666" s="53"/>
    </row>
    <row r="1667" spans="12:12">
      <c r="L1667" s="53"/>
    </row>
    <row r="1668" spans="12:12">
      <c r="L1668" s="53"/>
    </row>
    <row r="1669" spans="12:12">
      <c r="L1669" s="53"/>
    </row>
    <row r="1670" spans="12:12">
      <c r="L1670" s="53"/>
    </row>
    <row r="1671" spans="12:12">
      <c r="L1671" s="53"/>
    </row>
    <row r="1672" spans="12:12">
      <c r="L1672" s="53"/>
    </row>
    <row r="1673" spans="12:12">
      <c r="L1673" s="53"/>
    </row>
    <row r="1674" spans="12:12">
      <c r="L1674" s="53"/>
    </row>
    <row r="1675" spans="12:12">
      <c r="L1675" s="53"/>
    </row>
    <row r="1676" spans="12:12">
      <c r="L1676" s="53"/>
    </row>
    <row r="1677" spans="12:12">
      <c r="L1677" s="53"/>
    </row>
    <row r="1678" spans="12:12">
      <c r="L1678" s="53"/>
    </row>
    <row r="1679" spans="12:12">
      <c r="L1679" s="53"/>
    </row>
    <row r="1680" spans="12:12">
      <c r="L1680" s="53"/>
    </row>
    <row r="1681" spans="12:12">
      <c r="L1681" s="53"/>
    </row>
    <row r="1682" spans="12:12">
      <c r="L1682" s="53"/>
    </row>
    <row r="1683" spans="12:12">
      <c r="L1683" s="53"/>
    </row>
    <row r="1684" spans="12:12">
      <c r="L1684" s="53"/>
    </row>
    <row r="1685" spans="12:12">
      <c r="L1685" s="53"/>
    </row>
    <row r="1686" spans="12:12">
      <c r="L1686" s="53"/>
    </row>
    <row r="1687" spans="12:12">
      <c r="L1687" s="53"/>
    </row>
    <row r="1688" spans="12:12">
      <c r="L1688" s="53"/>
    </row>
    <row r="1689" spans="12:12">
      <c r="L1689" s="53"/>
    </row>
    <row r="1690" spans="12:12">
      <c r="L1690" s="53"/>
    </row>
    <row r="1691" spans="12:12">
      <c r="L1691" s="53"/>
    </row>
    <row r="1692" spans="12:12">
      <c r="L1692" s="53"/>
    </row>
    <row r="1693" spans="12:12">
      <c r="L1693" s="53"/>
    </row>
    <row r="1694" spans="12:12">
      <c r="L1694" s="53"/>
    </row>
    <row r="1695" spans="12:12">
      <c r="L1695" s="53"/>
    </row>
    <row r="1696" spans="12:12">
      <c r="L1696" s="53"/>
    </row>
    <row r="1697" spans="12:12">
      <c r="L1697" s="53"/>
    </row>
    <row r="1698" spans="12:12">
      <c r="L1698" s="53"/>
    </row>
    <row r="1699" spans="12:12">
      <c r="L1699" s="53"/>
    </row>
    <row r="1700" spans="12:12">
      <c r="L1700" s="53"/>
    </row>
    <row r="1701" spans="12:12">
      <c r="L1701" s="53"/>
    </row>
    <row r="1702" spans="12:12">
      <c r="L1702" s="53"/>
    </row>
    <row r="1703" spans="12:12">
      <c r="L1703" s="53"/>
    </row>
    <row r="1704" spans="12:12">
      <c r="L1704" s="53"/>
    </row>
    <row r="1705" spans="12:12">
      <c r="L1705" s="53"/>
    </row>
    <row r="1706" spans="12:12">
      <c r="L1706" s="53"/>
    </row>
    <row r="1707" spans="12:12">
      <c r="L1707" s="53"/>
    </row>
    <row r="1708" spans="12:12">
      <c r="L1708" s="53"/>
    </row>
    <row r="1709" spans="12:12">
      <c r="L1709" s="53"/>
    </row>
    <row r="1710" spans="12:12">
      <c r="L1710" s="53"/>
    </row>
    <row r="1711" spans="12:12">
      <c r="L1711" s="53"/>
    </row>
    <row r="1712" spans="12:12">
      <c r="L1712" s="53"/>
    </row>
    <row r="1713" spans="12:12">
      <c r="L1713" s="53"/>
    </row>
    <row r="1714" spans="12:12">
      <c r="L1714" s="53"/>
    </row>
    <row r="1715" spans="12:12">
      <c r="L1715" s="53"/>
    </row>
    <row r="1716" spans="12:12">
      <c r="L1716" s="53"/>
    </row>
    <row r="1717" spans="12:12">
      <c r="L1717" s="53"/>
    </row>
    <row r="1718" spans="12:12">
      <c r="L1718" s="53"/>
    </row>
    <row r="1719" spans="12:12">
      <c r="L1719" s="53"/>
    </row>
    <row r="1720" spans="12:12">
      <c r="L1720" s="53"/>
    </row>
    <row r="1721" spans="12:12">
      <c r="L1721" s="53"/>
    </row>
    <row r="1722" spans="12:12">
      <c r="L1722" s="53"/>
    </row>
    <row r="1723" spans="12:12">
      <c r="L1723" s="53"/>
    </row>
    <row r="1724" spans="12:12">
      <c r="L1724" s="53"/>
    </row>
    <row r="1725" spans="12:12">
      <c r="L1725" s="53"/>
    </row>
    <row r="1726" spans="12:12">
      <c r="L1726" s="53"/>
    </row>
    <row r="1727" spans="12:12">
      <c r="L1727" s="53"/>
    </row>
    <row r="1728" spans="12:12">
      <c r="L1728" s="53"/>
    </row>
    <row r="1729" spans="12:12">
      <c r="L1729" s="53"/>
    </row>
    <row r="1730" spans="12:12">
      <c r="L1730" s="53"/>
    </row>
    <row r="1731" spans="12:12">
      <c r="L1731" s="53"/>
    </row>
    <row r="1732" spans="12:12">
      <c r="L1732" s="53"/>
    </row>
    <row r="1733" spans="12:12">
      <c r="L1733" s="53"/>
    </row>
    <row r="1734" spans="12:12">
      <c r="L1734" s="53"/>
    </row>
    <row r="1735" spans="12:12">
      <c r="L1735" s="53"/>
    </row>
    <row r="1736" spans="12:12">
      <c r="L1736" s="53"/>
    </row>
    <row r="1737" spans="12:12">
      <c r="L1737" s="53"/>
    </row>
    <row r="1738" spans="12:12">
      <c r="L1738" s="53"/>
    </row>
    <row r="1739" spans="12:12">
      <c r="L1739" s="53"/>
    </row>
    <row r="1740" spans="12:12">
      <c r="L1740" s="53"/>
    </row>
    <row r="1741" spans="12:12">
      <c r="L1741" s="53"/>
    </row>
    <row r="1742" spans="12:12">
      <c r="L1742" s="53"/>
    </row>
    <row r="1743" spans="12:12">
      <c r="L1743" s="53"/>
    </row>
    <row r="1744" spans="12:12">
      <c r="L1744" s="53"/>
    </row>
    <row r="1745" spans="12:12">
      <c r="L1745" s="53"/>
    </row>
    <row r="1746" spans="12:12">
      <c r="L1746" s="53"/>
    </row>
    <row r="1747" spans="12:12">
      <c r="L1747" s="53"/>
    </row>
    <row r="1748" spans="12:12">
      <c r="L1748" s="53"/>
    </row>
    <row r="1749" spans="12:12">
      <c r="L1749" s="53"/>
    </row>
    <row r="1750" spans="12:12">
      <c r="L1750" s="53"/>
    </row>
    <row r="1751" spans="12:12">
      <c r="L1751" s="53"/>
    </row>
    <row r="1752" spans="12:12">
      <c r="L1752" s="53"/>
    </row>
    <row r="1753" spans="12:12">
      <c r="L1753" s="53"/>
    </row>
    <row r="1754" spans="12:12">
      <c r="L1754" s="53"/>
    </row>
    <row r="1755" spans="12:12">
      <c r="L1755" s="53"/>
    </row>
    <row r="1756" spans="12:12">
      <c r="L1756" s="53"/>
    </row>
    <row r="1757" spans="12:12">
      <c r="L1757" s="53"/>
    </row>
    <row r="1758" spans="12:12">
      <c r="L1758" s="53"/>
    </row>
    <row r="1759" spans="12:12">
      <c r="L1759" s="53"/>
    </row>
    <row r="1760" spans="12:12">
      <c r="L1760" s="53"/>
    </row>
    <row r="1761" spans="12:12">
      <c r="L1761" s="53"/>
    </row>
    <row r="1762" spans="12:12">
      <c r="L1762" s="53"/>
    </row>
    <row r="1763" spans="12:12">
      <c r="L1763" s="53"/>
    </row>
    <row r="1764" spans="12:12">
      <c r="L1764" s="53"/>
    </row>
    <row r="1765" spans="12:12">
      <c r="L1765" s="53"/>
    </row>
    <row r="1766" spans="12:12">
      <c r="L1766" s="53"/>
    </row>
    <row r="1767" spans="12:12">
      <c r="L1767" s="53"/>
    </row>
    <row r="1768" spans="12:12">
      <c r="L1768" s="53"/>
    </row>
    <row r="1769" spans="12:12">
      <c r="L1769" s="53"/>
    </row>
    <row r="1770" spans="12:12">
      <c r="L1770" s="53"/>
    </row>
    <row r="1771" spans="12:12">
      <c r="L1771" s="53"/>
    </row>
    <row r="1772" spans="12:12">
      <c r="L1772" s="53"/>
    </row>
    <row r="1773" spans="12:12">
      <c r="L1773" s="53"/>
    </row>
    <row r="1774" spans="12:12">
      <c r="L1774" s="53"/>
    </row>
    <row r="1775" spans="12:12">
      <c r="L1775" s="53"/>
    </row>
    <row r="1776" spans="12:12">
      <c r="L1776" s="53"/>
    </row>
    <row r="1777" spans="12:12">
      <c r="L1777" s="53"/>
    </row>
    <row r="1778" spans="12:12">
      <c r="L1778" s="53"/>
    </row>
    <row r="1779" spans="12:12">
      <c r="L1779" s="53"/>
    </row>
    <row r="1780" spans="12:12">
      <c r="L1780" s="53"/>
    </row>
    <row r="1781" spans="12:12">
      <c r="L1781" s="53"/>
    </row>
    <row r="1782" spans="12:12">
      <c r="L1782" s="53"/>
    </row>
    <row r="1783" spans="12:12">
      <c r="L1783" s="53"/>
    </row>
    <row r="1784" spans="12:12">
      <c r="L1784" s="53"/>
    </row>
    <row r="1785" spans="12:12">
      <c r="L1785" s="53"/>
    </row>
    <row r="1786" spans="12:12">
      <c r="L1786" s="53"/>
    </row>
    <row r="1787" spans="12:12">
      <c r="L1787" s="53"/>
    </row>
    <row r="1788" spans="12:12">
      <c r="L1788" s="53"/>
    </row>
    <row r="1789" spans="12:12">
      <c r="L1789" s="53"/>
    </row>
    <row r="1790" spans="12:12">
      <c r="L1790" s="53"/>
    </row>
    <row r="1791" spans="12:12">
      <c r="L1791" s="53"/>
    </row>
    <row r="1792" spans="12:12">
      <c r="L1792" s="53"/>
    </row>
    <row r="1793" spans="12:12">
      <c r="L1793" s="53"/>
    </row>
    <row r="1794" spans="12:12">
      <c r="L1794" s="53"/>
    </row>
    <row r="1795" spans="12:12">
      <c r="L1795" s="53"/>
    </row>
    <row r="1796" spans="12:12">
      <c r="L1796" s="53"/>
    </row>
    <row r="1797" spans="12:12">
      <c r="L1797" s="53"/>
    </row>
    <row r="1798" spans="12:12">
      <c r="L1798" s="53"/>
    </row>
    <row r="1799" spans="12:12">
      <c r="L1799" s="53"/>
    </row>
    <row r="1800" spans="12:12">
      <c r="L1800" s="53"/>
    </row>
    <row r="1801" spans="12:12">
      <c r="L1801" s="53"/>
    </row>
    <row r="1802" spans="12:12">
      <c r="L1802" s="53"/>
    </row>
    <row r="1803" spans="12:12">
      <c r="L1803" s="53"/>
    </row>
    <row r="1804" spans="12:12">
      <c r="L1804" s="53"/>
    </row>
    <row r="1805" spans="12:12">
      <c r="L1805" s="53"/>
    </row>
    <row r="1806" spans="12:12">
      <c r="L1806" s="53"/>
    </row>
    <row r="1807" spans="12:12">
      <c r="L1807" s="53"/>
    </row>
    <row r="1808" spans="12:12">
      <c r="L1808" s="53"/>
    </row>
    <row r="1809" spans="12:12">
      <c r="L1809" s="53"/>
    </row>
    <row r="1810" spans="12:12">
      <c r="L1810" s="53"/>
    </row>
    <row r="1811" spans="12:12">
      <c r="L1811" s="53"/>
    </row>
    <row r="1812" spans="12:12">
      <c r="L1812" s="53"/>
    </row>
    <row r="1813" spans="12:12">
      <c r="L1813" s="53"/>
    </row>
    <row r="1814" spans="12:12">
      <c r="L1814" s="53"/>
    </row>
    <row r="1815" spans="12:12">
      <c r="L1815" s="53"/>
    </row>
    <row r="1816" spans="12:12">
      <c r="L1816" s="53"/>
    </row>
    <row r="1817" spans="12:12">
      <c r="L1817" s="53"/>
    </row>
    <row r="1818" spans="12:12">
      <c r="L1818" s="53"/>
    </row>
    <row r="1819" spans="12:12">
      <c r="L1819" s="53"/>
    </row>
    <row r="1820" spans="12:12">
      <c r="L1820" s="53"/>
    </row>
    <row r="1821" spans="12:12">
      <c r="L1821" s="53"/>
    </row>
    <row r="1822" spans="12:12">
      <c r="L1822" s="53"/>
    </row>
    <row r="1823" spans="12:12">
      <c r="L1823" s="53"/>
    </row>
    <row r="1824" spans="12:12">
      <c r="L1824" s="53"/>
    </row>
    <row r="1825" spans="12:12">
      <c r="L1825" s="53"/>
    </row>
    <row r="1826" spans="12:12">
      <c r="L1826" s="53"/>
    </row>
    <row r="1827" spans="12:12">
      <c r="L1827" s="53"/>
    </row>
    <row r="1828" spans="12:12">
      <c r="L1828" s="53"/>
    </row>
    <row r="1829" spans="12:12">
      <c r="L1829" s="53"/>
    </row>
    <row r="1830" spans="12:12">
      <c r="L1830" s="53"/>
    </row>
    <row r="1831" spans="12:12">
      <c r="L1831" s="53"/>
    </row>
    <row r="1832" spans="12:12">
      <c r="L1832" s="53"/>
    </row>
    <row r="1833" spans="12:12">
      <c r="L1833" s="53"/>
    </row>
    <row r="1834" spans="12:12">
      <c r="L1834" s="53"/>
    </row>
    <row r="1835" spans="12:12">
      <c r="L1835" s="53"/>
    </row>
    <row r="1836" spans="12:12">
      <c r="L1836" s="53"/>
    </row>
    <row r="1837" spans="12:12">
      <c r="L1837" s="53"/>
    </row>
    <row r="1838" spans="12:12">
      <c r="L1838" s="53"/>
    </row>
    <row r="1839" spans="12:12">
      <c r="L1839" s="53"/>
    </row>
    <row r="1840" spans="12:12">
      <c r="L1840" s="53"/>
    </row>
    <row r="1841" spans="12:12">
      <c r="L1841" s="53"/>
    </row>
    <row r="1842" spans="12:12">
      <c r="L1842" s="53"/>
    </row>
    <row r="1843" spans="12:12">
      <c r="L1843" s="53"/>
    </row>
    <row r="1844" spans="12:12">
      <c r="L1844" s="53"/>
    </row>
    <row r="1845" spans="12:12">
      <c r="L1845" s="53"/>
    </row>
    <row r="1846" spans="12:12">
      <c r="L1846" s="53"/>
    </row>
    <row r="1847" spans="12:12">
      <c r="L1847" s="53"/>
    </row>
    <row r="1848" spans="12:12">
      <c r="L1848" s="53"/>
    </row>
    <row r="1849" spans="12:12">
      <c r="L1849" s="53"/>
    </row>
    <row r="1850" spans="12:12">
      <c r="L1850" s="53"/>
    </row>
    <row r="1851" spans="12:12">
      <c r="L1851" s="53"/>
    </row>
    <row r="1852" spans="12:12">
      <c r="L1852" s="53"/>
    </row>
    <row r="1853" spans="12:12">
      <c r="L1853" s="53"/>
    </row>
    <row r="1854" spans="12:12">
      <c r="L1854" s="53"/>
    </row>
    <row r="1855" spans="12:12">
      <c r="L1855" s="53"/>
    </row>
    <row r="1856" spans="12:12">
      <c r="L1856" s="53"/>
    </row>
    <row r="1857" spans="12:12">
      <c r="L1857" s="53"/>
    </row>
    <row r="1858" spans="12:12">
      <c r="L1858" s="53"/>
    </row>
    <row r="1859" spans="12:12">
      <c r="L1859" s="53"/>
    </row>
    <row r="1860" spans="12:12">
      <c r="L1860" s="53"/>
    </row>
    <row r="1861" spans="12:12">
      <c r="L1861" s="53"/>
    </row>
    <row r="1862" spans="12:12">
      <c r="L1862" s="53"/>
    </row>
    <row r="1863" spans="12:12">
      <c r="L1863" s="53"/>
    </row>
    <row r="1864" spans="12:12">
      <c r="L1864" s="53"/>
    </row>
    <row r="1865" spans="12:12">
      <c r="L1865" s="53"/>
    </row>
    <row r="1866" spans="12:12">
      <c r="L1866" s="53"/>
    </row>
    <row r="1867" spans="12:12">
      <c r="L1867" s="53"/>
    </row>
    <row r="1868" spans="12:12">
      <c r="L1868" s="53"/>
    </row>
    <row r="1869" spans="12:12">
      <c r="L1869" s="53"/>
    </row>
    <row r="1870" spans="12:12">
      <c r="L1870" s="53"/>
    </row>
    <row r="1871" spans="12:12">
      <c r="L1871" s="53"/>
    </row>
    <row r="1872" spans="12:12">
      <c r="L1872" s="53"/>
    </row>
    <row r="1873" spans="12:12">
      <c r="L1873" s="53"/>
    </row>
    <row r="1874" spans="12:12">
      <c r="L1874" s="53"/>
    </row>
    <row r="1875" spans="12:12">
      <c r="L1875" s="53"/>
    </row>
    <row r="1876" spans="12:12">
      <c r="L1876" s="53"/>
    </row>
    <row r="1877" spans="12:12">
      <c r="L1877" s="53"/>
    </row>
    <row r="1878" spans="12:12">
      <c r="L1878" s="53"/>
    </row>
    <row r="1879" spans="12:12">
      <c r="L1879" s="53"/>
    </row>
    <row r="1880" spans="12:12">
      <c r="L1880" s="53"/>
    </row>
    <row r="1881" spans="12:12">
      <c r="L1881" s="53"/>
    </row>
    <row r="1882" spans="12:12">
      <c r="L1882" s="53"/>
    </row>
    <row r="1883" spans="12:12">
      <c r="L1883" s="53"/>
    </row>
    <row r="1884" spans="12:12">
      <c r="L1884" s="53"/>
    </row>
    <row r="1885" spans="12:12">
      <c r="L1885" s="53"/>
    </row>
    <row r="1886" spans="12:12">
      <c r="L1886" s="53"/>
    </row>
    <row r="1887" spans="12:12">
      <c r="L1887" s="53"/>
    </row>
    <row r="1888" spans="12:12">
      <c r="L1888" s="53"/>
    </row>
    <row r="1889" spans="12:12">
      <c r="L1889" s="53"/>
    </row>
    <row r="1890" spans="12:12">
      <c r="L1890" s="53"/>
    </row>
    <row r="1891" spans="12:12">
      <c r="L1891" s="53"/>
    </row>
    <row r="1892" spans="12:12">
      <c r="L1892" s="53"/>
    </row>
    <row r="1893" spans="12:12">
      <c r="L1893" s="53"/>
    </row>
    <row r="1894" spans="12:12">
      <c r="L1894" s="53"/>
    </row>
    <row r="1895" spans="12:12">
      <c r="L1895" s="53"/>
    </row>
    <row r="1896" spans="12:12">
      <c r="L1896" s="53"/>
    </row>
    <row r="1897" spans="12:12">
      <c r="L1897" s="53"/>
    </row>
    <row r="1898" spans="12:12">
      <c r="L1898" s="53"/>
    </row>
    <row r="1899" spans="12:12">
      <c r="L1899" s="53"/>
    </row>
    <row r="1900" spans="12:12">
      <c r="L1900" s="53"/>
    </row>
    <row r="1901" spans="12:12">
      <c r="L1901" s="53"/>
    </row>
    <row r="1902" spans="12:12">
      <c r="L1902" s="53"/>
    </row>
    <row r="1903" spans="12:12">
      <c r="L1903" s="53"/>
    </row>
    <row r="1904" spans="12:12">
      <c r="L1904" s="53"/>
    </row>
    <row r="1905" spans="12:12">
      <c r="L1905" s="53"/>
    </row>
    <row r="1906" spans="12:12">
      <c r="L1906" s="53"/>
    </row>
    <row r="1907" spans="12:12">
      <c r="L1907" s="53"/>
    </row>
    <row r="1908" spans="12:12">
      <c r="L1908" s="53"/>
    </row>
    <row r="1909" spans="12:12">
      <c r="L1909" s="53"/>
    </row>
    <row r="1910" spans="12:12">
      <c r="L1910" s="53"/>
    </row>
    <row r="1911" spans="12:12">
      <c r="L1911" s="53"/>
    </row>
    <row r="1912" spans="12:12">
      <c r="L1912" s="53"/>
    </row>
    <row r="1913" spans="12:12">
      <c r="L1913" s="53"/>
    </row>
    <row r="1914" spans="12:12">
      <c r="L1914" s="53"/>
    </row>
    <row r="1915" spans="12:12">
      <c r="L1915" s="53"/>
    </row>
    <row r="1916" spans="12:12">
      <c r="L1916" s="53"/>
    </row>
    <row r="1917" spans="12:12">
      <c r="L1917" s="53"/>
    </row>
    <row r="1918" spans="12:12">
      <c r="L1918" s="53"/>
    </row>
    <row r="1919" spans="12:12">
      <c r="L1919" s="53"/>
    </row>
    <row r="1920" spans="12:12">
      <c r="L1920" s="53"/>
    </row>
    <row r="1921" spans="12:12">
      <c r="L1921" s="53"/>
    </row>
    <row r="1922" spans="12:12">
      <c r="L1922" s="53"/>
    </row>
    <row r="1923" spans="12:12">
      <c r="L1923" s="53"/>
    </row>
    <row r="1924" spans="12:12">
      <c r="L1924" s="53"/>
    </row>
    <row r="1925" spans="12:12">
      <c r="L1925" s="53"/>
    </row>
    <row r="1926" spans="12:12">
      <c r="L1926" s="53"/>
    </row>
    <row r="1927" spans="12:12">
      <c r="L1927" s="53"/>
    </row>
    <row r="1928" spans="12:12">
      <c r="L1928" s="53"/>
    </row>
    <row r="1929" spans="12:12">
      <c r="L1929" s="53"/>
    </row>
    <row r="1930" spans="12:12">
      <c r="L1930" s="53"/>
    </row>
    <row r="1931" spans="12:12">
      <c r="L1931" s="53"/>
    </row>
    <row r="1932" spans="12:12">
      <c r="L1932" s="53"/>
    </row>
    <row r="1933" spans="12:12">
      <c r="L1933" s="53"/>
    </row>
    <row r="1934" spans="12:12">
      <c r="L1934" s="53"/>
    </row>
    <row r="1935" spans="12:12">
      <c r="L1935" s="53"/>
    </row>
    <row r="1936" spans="12:12">
      <c r="L1936" s="53"/>
    </row>
    <row r="1937" spans="12:12">
      <c r="L1937" s="53"/>
    </row>
    <row r="1938" spans="12:12">
      <c r="L1938" s="53"/>
    </row>
    <row r="1939" spans="12:12">
      <c r="L1939" s="53"/>
    </row>
    <row r="1940" spans="12:12">
      <c r="L1940" s="53"/>
    </row>
    <row r="1941" spans="12:12">
      <c r="L1941" s="53"/>
    </row>
    <row r="1942" spans="12:12">
      <c r="L1942" s="53"/>
    </row>
    <row r="1943" spans="12:12">
      <c r="L1943" s="53"/>
    </row>
    <row r="1944" spans="12:12">
      <c r="L1944" s="53"/>
    </row>
    <row r="1945" spans="12:12">
      <c r="L1945" s="53"/>
    </row>
    <row r="1946" spans="12:12">
      <c r="L1946" s="53"/>
    </row>
    <row r="1947" spans="12:12">
      <c r="L1947" s="53"/>
    </row>
    <row r="1948" spans="12:12">
      <c r="L1948" s="53"/>
    </row>
    <row r="1949" spans="12:12">
      <c r="L1949" s="53"/>
    </row>
    <row r="1950" spans="12:12">
      <c r="L1950" s="53"/>
    </row>
    <row r="1951" spans="12:12">
      <c r="L1951" s="53"/>
    </row>
    <row r="1952" spans="12:12">
      <c r="L1952" s="53"/>
    </row>
    <row r="1953" spans="12:12">
      <c r="L1953" s="53"/>
    </row>
    <row r="1954" spans="12:12">
      <c r="L1954" s="53"/>
    </row>
    <row r="1955" spans="12:12">
      <c r="L1955" s="53"/>
    </row>
    <row r="1956" spans="12:12">
      <c r="L1956" s="53"/>
    </row>
    <row r="1957" spans="12:12">
      <c r="L1957" s="53"/>
    </row>
    <row r="1958" spans="12:12">
      <c r="L1958" s="53"/>
    </row>
    <row r="1959" spans="12:12">
      <c r="L1959" s="53"/>
    </row>
    <row r="1960" spans="12:12">
      <c r="L1960" s="53"/>
    </row>
    <row r="1961" spans="12:12">
      <c r="L1961" s="53"/>
    </row>
    <row r="1962" spans="12:12">
      <c r="L1962" s="53"/>
    </row>
    <row r="1963" spans="12:12">
      <c r="L1963" s="53"/>
    </row>
    <row r="1964" spans="12:12">
      <c r="L1964" s="53"/>
    </row>
    <row r="1965" spans="12:12">
      <c r="L1965" s="53"/>
    </row>
    <row r="1966" spans="12:12">
      <c r="L1966" s="53"/>
    </row>
    <row r="1967" spans="12:12">
      <c r="L1967" s="53"/>
    </row>
    <row r="1968" spans="12:12">
      <c r="L1968" s="53"/>
    </row>
    <row r="1969" spans="12:12">
      <c r="L1969" s="53"/>
    </row>
    <row r="1970" spans="12:12">
      <c r="L1970" s="53"/>
    </row>
    <row r="1971" spans="12:12">
      <c r="L1971" s="53"/>
    </row>
    <row r="1972" spans="12:12">
      <c r="L1972" s="53"/>
    </row>
    <row r="1973" spans="12:12">
      <c r="L1973" s="53"/>
    </row>
    <row r="1974" spans="12:12">
      <c r="L1974" s="53"/>
    </row>
    <row r="1975" spans="12:12">
      <c r="L1975" s="53"/>
    </row>
    <row r="1976" spans="12:12">
      <c r="L1976" s="53"/>
    </row>
    <row r="1977" spans="12:12">
      <c r="L1977" s="53"/>
    </row>
    <row r="1978" spans="12:12">
      <c r="L1978" s="53"/>
    </row>
    <row r="1979" spans="12:12">
      <c r="L1979" s="53"/>
    </row>
    <row r="1980" spans="12:12">
      <c r="L1980" s="53"/>
    </row>
    <row r="1981" spans="12:12">
      <c r="L1981" s="53"/>
    </row>
    <row r="1982" spans="12:12">
      <c r="L1982" s="53"/>
    </row>
    <row r="1983" spans="12:12">
      <c r="L1983" s="53"/>
    </row>
    <row r="1984" spans="12:12">
      <c r="L1984" s="53"/>
    </row>
    <row r="1985" spans="12:12">
      <c r="L1985" s="53"/>
    </row>
    <row r="1986" spans="12:12">
      <c r="L1986" s="53"/>
    </row>
    <row r="1987" spans="12:12">
      <c r="L1987" s="53"/>
    </row>
    <row r="1988" spans="12:12">
      <c r="L1988" s="53"/>
    </row>
    <row r="1989" spans="12:12">
      <c r="L1989" s="53"/>
    </row>
    <row r="1990" spans="12:12">
      <c r="L1990" s="53"/>
    </row>
    <row r="1991" spans="12:12">
      <c r="L1991" s="53"/>
    </row>
    <row r="1992" spans="12:12">
      <c r="L1992" s="53"/>
    </row>
    <row r="1993" spans="12:12">
      <c r="L1993" s="53"/>
    </row>
    <row r="1994" spans="12:12">
      <c r="L1994" s="53"/>
    </row>
    <row r="1995" spans="12:12">
      <c r="L1995" s="53"/>
    </row>
    <row r="1996" spans="12:12">
      <c r="L1996" s="53"/>
    </row>
    <row r="1997" spans="12:12">
      <c r="L1997" s="53"/>
    </row>
    <row r="1998" spans="12:12">
      <c r="L1998" s="53"/>
    </row>
    <row r="1999" spans="12:12">
      <c r="L1999" s="53"/>
    </row>
    <row r="2000" spans="12:12">
      <c r="L2000" s="53"/>
    </row>
    <row r="2001" spans="12:12">
      <c r="L2001" s="53"/>
    </row>
    <row r="2002" spans="12:12">
      <c r="L2002" s="53"/>
    </row>
    <row r="2003" spans="12:12">
      <c r="L2003" s="53"/>
    </row>
    <row r="2004" spans="12:12">
      <c r="L2004" s="53"/>
    </row>
    <row r="2005" spans="12:12">
      <c r="L2005" s="53"/>
    </row>
    <row r="2006" spans="12:12">
      <c r="L2006" s="53"/>
    </row>
    <row r="2007" spans="12:12">
      <c r="L2007" s="53"/>
    </row>
    <row r="2008" spans="12:12">
      <c r="L2008" s="53"/>
    </row>
    <row r="2009" spans="12:12">
      <c r="L2009" s="53"/>
    </row>
    <row r="2010" spans="12:12">
      <c r="L2010" s="53"/>
    </row>
    <row r="2011" spans="12:12">
      <c r="L2011" s="53"/>
    </row>
    <row r="2012" spans="12:12">
      <c r="L2012" s="53"/>
    </row>
    <row r="2013" spans="12:12">
      <c r="L2013" s="53"/>
    </row>
    <row r="2014" spans="12:12">
      <c r="L2014" s="53"/>
    </row>
    <row r="2015" spans="12:12">
      <c r="L2015" s="53"/>
    </row>
    <row r="2016" spans="12:12">
      <c r="L2016" s="53"/>
    </row>
    <row r="2017" spans="12:12">
      <c r="L2017" s="53"/>
    </row>
    <row r="2018" spans="12:12">
      <c r="L2018" s="53"/>
    </row>
    <row r="2019" spans="12:12">
      <c r="L2019" s="53"/>
    </row>
    <row r="2020" spans="12:12">
      <c r="L2020" s="53"/>
    </row>
    <row r="2021" spans="12:12">
      <c r="L2021" s="53"/>
    </row>
    <row r="2022" spans="12:12">
      <c r="L2022" s="53"/>
    </row>
    <row r="2023" spans="12:12">
      <c r="L2023" s="53"/>
    </row>
    <row r="2024" spans="12:12">
      <c r="L2024" s="53"/>
    </row>
    <row r="2025" spans="12:12">
      <c r="L2025" s="53"/>
    </row>
    <row r="2026" spans="12:12">
      <c r="L2026" s="53"/>
    </row>
    <row r="2027" spans="12:12">
      <c r="L2027" s="53"/>
    </row>
    <row r="2028" spans="12:12">
      <c r="L2028" s="53"/>
    </row>
    <row r="2029" spans="12:12">
      <c r="L2029" s="53"/>
    </row>
    <row r="2030" spans="12:12">
      <c r="L2030" s="53"/>
    </row>
    <row r="2031" spans="12:12">
      <c r="L2031" s="53"/>
    </row>
    <row r="2032" spans="12:12">
      <c r="L2032" s="53"/>
    </row>
    <row r="2033" spans="12:12">
      <c r="L2033" s="53"/>
    </row>
    <row r="2034" spans="12:12">
      <c r="L2034" s="53"/>
    </row>
    <row r="2035" spans="12:12">
      <c r="L2035" s="53"/>
    </row>
    <row r="2036" spans="12:12">
      <c r="L2036" s="53"/>
    </row>
    <row r="2037" spans="12:12">
      <c r="L2037" s="53"/>
    </row>
    <row r="2038" spans="12:12">
      <c r="L2038" s="53"/>
    </row>
    <row r="2039" spans="12:12">
      <c r="L2039" s="53"/>
    </row>
    <row r="2040" spans="12:12">
      <c r="L2040" s="53"/>
    </row>
    <row r="2041" spans="12:12">
      <c r="L2041" s="53"/>
    </row>
    <row r="2042" spans="12:12">
      <c r="L2042" s="53"/>
    </row>
    <row r="2043" spans="12:12">
      <c r="L2043" s="53"/>
    </row>
    <row r="2044" spans="12:12">
      <c r="L2044" s="53"/>
    </row>
    <row r="2045" spans="12:12">
      <c r="L2045" s="53"/>
    </row>
    <row r="2046" spans="12:12">
      <c r="L2046" s="53"/>
    </row>
    <row r="2047" spans="12:12">
      <c r="L2047" s="53"/>
    </row>
    <row r="2048" spans="12:12">
      <c r="L2048" s="53"/>
    </row>
    <row r="2049" spans="12:12">
      <c r="L2049" s="53"/>
    </row>
    <row r="2050" spans="12:12">
      <c r="L2050" s="53"/>
    </row>
    <row r="2051" spans="12:12">
      <c r="L2051" s="53"/>
    </row>
    <row r="2052" spans="12:12">
      <c r="L2052" s="53"/>
    </row>
    <row r="2053" spans="12:12">
      <c r="L2053" s="53"/>
    </row>
    <row r="2054" spans="12:12">
      <c r="L2054" s="53"/>
    </row>
    <row r="2055" spans="12:12">
      <c r="L2055" s="53"/>
    </row>
    <row r="2056" spans="12:12">
      <c r="L2056" s="53"/>
    </row>
    <row r="2057" spans="12:12">
      <c r="L2057" s="53"/>
    </row>
    <row r="2058" spans="12:12">
      <c r="L2058" s="53"/>
    </row>
    <row r="2059" spans="12:12">
      <c r="L2059" s="53"/>
    </row>
    <row r="2060" spans="12:12">
      <c r="L2060" s="53"/>
    </row>
    <row r="2061" spans="12:12">
      <c r="L2061" s="53"/>
    </row>
    <row r="2062" spans="12:12">
      <c r="L2062" s="53"/>
    </row>
    <row r="2063" spans="12:12">
      <c r="L2063" s="53"/>
    </row>
    <row r="2064" spans="12:12">
      <c r="L2064" s="53"/>
    </row>
    <row r="2065" spans="12:12">
      <c r="L2065" s="53"/>
    </row>
    <row r="2066" spans="12:12">
      <c r="L2066" s="53"/>
    </row>
    <row r="2067" spans="12:12">
      <c r="L2067" s="53"/>
    </row>
    <row r="2068" spans="12:12">
      <c r="L2068" s="53"/>
    </row>
    <row r="2069" spans="12:12">
      <c r="L2069" s="53"/>
    </row>
    <row r="2070" spans="12:12">
      <c r="L2070" s="53"/>
    </row>
    <row r="2071" spans="12:12">
      <c r="L2071" s="53"/>
    </row>
    <row r="2072" spans="12:12">
      <c r="L2072" s="53"/>
    </row>
    <row r="2073" spans="12:12">
      <c r="L2073" s="53"/>
    </row>
    <row r="2074" spans="12:12">
      <c r="L2074" s="53"/>
    </row>
    <row r="2075" spans="12:12">
      <c r="L2075" s="53"/>
    </row>
    <row r="2076" spans="12:12">
      <c r="L2076" s="53"/>
    </row>
    <row r="2077" spans="12:12">
      <c r="L2077" s="53"/>
    </row>
    <row r="2078" spans="12:12">
      <c r="L2078" s="53"/>
    </row>
    <row r="2079" spans="12:12">
      <c r="L2079" s="53"/>
    </row>
    <row r="2080" spans="12:12">
      <c r="L2080" s="53"/>
    </row>
    <row r="2081" spans="12:12">
      <c r="L2081" s="53"/>
    </row>
    <row r="2082" spans="12:12">
      <c r="L2082" s="53"/>
    </row>
    <row r="2083" spans="12:12">
      <c r="L2083" s="53"/>
    </row>
    <row r="2084" spans="12:12">
      <c r="L2084" s="53"/>
    </row>
    <row r="2085" spans="12:12">
      <c r="L2085" s="53"/>
    </row>
    <row r="2086" spans="12:12">
      <c r="L2086" s="53"/>
    </row>
    <row r="2087" spans="12:12">
      <c r="L2087" s="53"/>
    </row>
    <row r="2088" spans="12:12">
      <c r="L2088" s="53"/>
    </row>
    <row r="2089" spans="12:12">
      <c r="L2089" s="53"/>
    </row>
    <row r="2090" spans="12:12">
      <c r="L2090" s="53"/>
    </row>
    <row r="2091" spans="12:12">
      <c r="L2091" s="53"/>
    </row>
    <row r="2092" spans="12:12">
      <c r="L2092" s="53"/>
    </row>
    <row r="2093" spans="12:12">
      <c r="L2093" s="53"/>
    </row>
    <row r="2094" spans="12:12">
      <c r="L2094" s="53"/>
    </row>
    <row r="2095" spans="12:12">
      <c r="L2095" s="53"/>
    </row>
    <row r="2096" spans="12:12">
      <c r="L2096" s="53"/>
    </row>
    <row r="2097" spans="12:12">
      <c r="L2097" s="53"/>
    </row>
    <row r="2098" spans="12:12">
      <c r="L2098" s="53"/>
    </row>
    <row r="2099" spans="12:12">
      <c r="L2099" s="53"/>
    </row>
    <row r="2100" spans="12:12">
      <c r="L2100" s="53"/>
    </row>
    <row r="2101" spans="12:12">
      <c r="L2101" s="53"/>
    </row>
    <row r="2102" spans="12:12">
      <c r="L2102" s="53"/>
    </row>
    <row r="2103" spans="12:12">
      <c r="L2103" s="53"/>
    </row>
    <row r="2104" spans="12:12">
      <c r="L2104" s="53"/>
    </row>
    <row r="2105" spans="12:12">
      <c r="L2105" s="53"/>
    </row>
    <row r="2106" spans="12:12">
      <c r="L2106" s="53"/>
    </row>
    <row r="2107" spans="12:12">
      <c r="L2107" s="53"/>
    </row>
    <row r="2108" spans="12:12">
      <c r="L2108" s="53"/>
    </row>
    <row r="2109" spans="12:12">
      <c r="L2109" s="53"/>
    </row>
    <row r="2110" spans="12:12">
      <c r="L2110" s="53"/>
    </row>
    <row r="2111" spans="12:12">
      <c r="L2111" s="53"/>
    </row>
    <row r="2112" spans="12:12">
      <c r="L2112" s="53"/>
    </row>
    <row r="2113" spans="12:12">
      <c r="L2113" s="53"/>
    </row>
    <row r="2114" spans="12:12">
      <c r="L2114" s="53"/>
    </row>
    <row r="2115" spans="12:12">
      <c r="L2115" s="53"/>
    </row>
    <row r="2116" spans="12:12">
      <c r="L2116" s="53"/>
    </row>
    <row r="2117" spans="12:12">
      <c r="L2117" s="53"/>
    </row>
    <row r="2118" spans="12:12">
      <c r="L2118" s="53"/>
    </row>
    <row r="2119" spans="12:12">
      <c r="L2119" s="53"/>
    </row>
    <row r="2120" spans="12:12">
      <c r="L2120" s="53"/>
    </row>
    <row r="2121" spans="12:12">
      <c r="L2121" s="53"/>
    </row>
    <row r="2122" spans="12:12">
      <c r="L2122" s="53"/>
    </row>
    <row r="2123" spans="12:12">
      <c r="L2123" s="53"/>
    </row>
    <row r="2124" spans="12:12">
      <c r="L2124" s="53"/>
    </row>
    <row r="2125" spans="12:12">
      <c r="L2125" s="53"/>
    </row>
    <row r="2126" spans="12:12">
      <c r="L2126" s="53"/>
    </row>
    <row r="2127" spans="12:12">
      <c r="L2127" s="53"/>
    </row>
    <row r="2128" spans="12:12">
      <c r="L2128" s="53"/>
    </row>
    <row r="2129" spans="12:12">
      <c r="L2129" s="53"/>
    </row>
    <row r="2130" spans="12:12">
      <c r="L2130" s="53"/>
    </row>
    <row r="2131" spans="12:12">
      <c r="L2131" s="53"/>
    </row>
    <row r="2132" spans="12:12">
      <c r="L2132" s="53"/>
    </row>
    <row r="2133" spans="12:12">
      <c r="L2133" s="53"/>
    </row>
    <row r="2134" spans="12:12">
      <c r="L2134" s="53"/>
    </row>
    <row r="2135" spans="12:12">
      <c r="L2135" s="53"/>
    </row>
    <row r="2136" spans="12:12">
      <c r="L2136" s="53"/>
    </row>
    <row r="2137" spans="12:12">
      <c r="L2137" s="53"/>
    </row>
    <row r="2138" spans="12:12">
      <c r="L2138" s="53"/>
    </row>
    <row r="2139" spans="12:12">
      <c r="L2139" s="53"/>
    </row>
    <row r="2140" spans="12:12">
      <c r="L2140" s="53"/>
    </row>
    <row r="2141" spans="12:12">
      <c r="L2141" s="53"/>
    </row>
    <row r="2142" spans="12:12">
      <c r="L2142" s="53"/>
    </row>
    <row r="2143" spans="12:12">
      <c r="L2143" s="53"/>
    </row>
    <row r="2144" spans="12:12">
      <c r="L2144" s="53"/>
    </row>
    <row r="2145" spans="12:12">
      <c r="L2145" s="53"/>
    </row>
    <row r="2146" spans="12:12">
      <c r="L2146" s="53"/>
    </row>
    <row r="2147" spans="12:12">
      <c r="L2147" s="53"/>
    </row>
    <row r="2148" spans="12:12">
      <c r="L2148" s="53"/>
    </row>
    <row r="2149" spans="12:12">
      <c r="L2149" s="53"/>
    </row>
    <row r="2150" spans="12:12">
      <c r="L2150" s="53"/>
    </row>
    <row r="2151" spans="12:12">
      <c r="L2151" s="53"/>
    </row>
    <row r="2152" spans="12:12">
      <c r="L2152" s="53"/>
    </row>
    <row r="2153" spans="12:12">
      <c r="L2153" s="53"/>
    </row>
    <row r="2154" spans="12:12">
      <c r="L2154" s="53"/>
    </row>
    <row r="2155" spans="12:12">
      <c r="L2155" s="53"/>
    </row>
    <row r="2156" spans="12:12">
      <c r="L2156" s="53"/>
    </row>
    <row r="2157" spans="12:12">
      <c r="L2157" s="53"/>
    </row>
    <row r="2158" spans="12:12">
      <c r="L2158" s="53"/>
    </row>
    <row r="2159" spans="12:12">
      <c r="L2159" s="53"/>
    </row>
    <row r="2160" spans="12:12">
      <c r="L2160" s="53"/>
    </row>
    <row r="2161" spans="12:12">
      <c r="L2161" s="53"/>
    </row>
    <row r="2162" spans="12:12">
      <c r="L2162" s="53"/>
    </row>
    <row r="2163" spans="12:12">
      <c r="L2163" s="53"/>
    </row>
    <row r="2164" spans="12:12">
      <c r="L2164" s="53"/>
    </row>
    <row r="2165" spans="12:12">
      <c r="L2165" s="53"/>
    </row>
    <row r="2166" spans="12:12">
      <c r="L2166" s="53"/>
    </row>
    <row r="2167" spans="12:12">
      <c r="L2167" s="53"/>
    </row>
    <row r="2168" spans="12:12">
      <c r="L2168" s="53"/>
    </row>
    <row r="2169" spans="12:12">
      <c r="L2169" s="53"/>
    </row>
    <row r="2170" spans="12:12">
      <c r="L2170" s="53"/>
    </row>
    <row r="2171" spans="12:12">
      <c r="L2171" s="53"/>
    </row>
    <row r="2172" spans="12:12">
      <c r="L2172" s="53"/>
    </row>
    <row r="2173" spans="12:12">
      <c r="L2173" s="53"/>
    </row>
    <row r="2174" spans="12:12">
      <c r="L2174" s="53"/>
    </row>
    <row r="2175" spans="12:12">
      <c r="L2175" s="53"/>
    </row>
    <row r="2176" spans="12:12">
      <c r="L2176" s="53"/>
    </row>
    <row r="2177" spans="12:12">
      <c r="L2177" s="53"/>
    </row>
    <row r="2178" spans="12:12">
      <c r="L2178" s="53"/>
    </row>
    <row r="2179" spans="12:12">
      <c r="L2179" s="53"/>
    </row>
    <row r="2180" spans="12:12">
      <c r="L2180" s="53"/>
    </row>
    <row r="2181" spans="12:12">
      <c r="L2181" s="53"/>
    </row>
    <row r="2182" spans="12:12">
      <c r="L2182" s="53"/>
    </row>
    <row r="2183" spans="12:12">
      <c r="L2183" s="53"/>
    </row>
    <row r="2184" spans="12:12">
      <c r="L2184" s="53"/>
    </row>
    <row r="2185" spans="12:12">
      <c r="L2185" s="53"/>
    </row>
    <row r="2186" spans="12:12">
      <c r="L2186" s="53"/>
    </row>
    <row r="2187" spans="12:12">
      <c r="L2187" s="53"/>
    </row>
    <row r="2188" spans="12:12">
      <c r="L2188" s="53"/>
    </row>
    <row r="2189" spans="12:12">
      <c r="L2189" s="53"/>
    </row>
    <row r="2190" spans="12:12">
      <c r="L2190" s="53"/>
    </row>
    <row r="2191" spans="12:12">
      <c r="L2191" s="53"/>
    </row>
    <row r="2192" spans="12:12">
      <c r="L2192" s="53"/>
    </row>
    <row r="2193" spans="12:12">
      <c r="L2193" s="53"/>
    </row>
    <row r="2194" spans="12:12">
      <c r="L2194" s="53"/>
    </row>
    <row r="2195" spans="12:12">
      <c r="L2195" s="53"/>
    </row>
    <row r="2196" spans="12:12">
      <c r="L2196" s="53"/>
    </row>
    <row r="2197" spans="12:12">
      <c r="L2197" s="53"/>
    </row>
    <row r="2198" spans="12:12">
      <c r="L2198" s="53"/>
    </row>
    <row r="2199" spans="12:12">
      <c r="L2199" s="53"/>
    </row>
    <row r="2200" spans="12:12">
      <c r="L2200" s="53"/>
    </row>
    <row r="2201" spans="12:12">
      <c r="L2201" s="53"/>
    </row>
    <row r="2202" spans="12:12">
      <c r="L2202" s="53"/>
    </row>
    <row r="2203" spans="12:12">
      <c r="L2203" s="53"/>
    </row>
    <row r="2204" spans="12:12">
      <c r="L2204" s="53"/>
    </row>
    <row r="2205" spans="12:12">
      <c r="L2205" s="53"/>
    </row>
    <row r="2206" spans="12:12">
      <c r="L2206" s="53"/>
    </row>
    <row r="2207" spans="12:12">
      <c r="L2207" s="53"/>
    </row>
    <row r="2208" spans="12:12">
      <c r="L2208" s="53"/>
    </row>
    <row r="2209" spans="12:12">
      <c r="L2209" s="53"/>
    </row>
    <row r="2210" spans="12:12">
      <c r="L2210" s="53"/>
    </row>
    <row r="2211" spans="12:12">
      <c r="L2211" s="53"/>
    </row>
    <row r="2212" spans="12:12">
      <c r="L2212" s="53"/>
    </row>
    <row r="2213" spans="12:12">
      <c r="L2213" s="53"/>
    </row>
    <row r="2214" spans="12:12">
      <c r="L2214" s="53"/>
    </row>
    <row r="2215" spans="12:12">
      <c r="L2215" s="53"/>
    </row>
    <row r="2216" spans="12:12">
      <c r="L2216" s="53"/>
    </row>
    <row r="2217" spans="12:12">
      <c r="L2217" s="53"/>
    </row>
    <row r="2218" spans="12:12">
      <c r="L2218" s="53"/>
    </row>
    <row r="2219" spans="12:12">
      <c r="L2219" s="53"/>
    </row>
    <row r="2220" spans="12:12">
      <c r="L2220" s="53"/>
    </row>
    <row r="2221" spans="12:12">
      <c r="L2221" s="53"/>
    </row>
    <row r="2222" spans="12:12">
      <c r="L2222" s="53"/>
    </row>
    <row r="2223" spans="12:12">
      <c r="L2223" s="53"/>
    </row>
    <row r="2224" spans="12:12">
      <c r="L2224" s="53"/>
    </row>
    <row r="2225" spans="12:12">
      <c r="L2225" s="53"/>
    </row>
    <row r="2226" spans="12:12">
      <c r="L2226" s="53"/>
    </row>
    <row r="2227" spans="12:12">
      <c r="L2227" s="53"/>
    </row>
    <row r="2228" spans="12:12">
      <c r="L2228" s="53"/>
    </row>
    <row r="2229" spans="12:12">
      <c r="L2229" s="53"/>
    </row>
    <row r="2230" spans="12:12">
      <c r="L2230" s="53"/>
    </row>
    <row r="2231" spans="12:12">
      <c r="L2231" s="53"/>
    </row>
    <row r="2232" spans="12:12">
      <c r="L2232" s="53"/>
    </row>
    <row r="2233" spans="12:12">
      <c r="L2233" s="53"/>
    </row>
    <row r="2234" spans="12:12">
      <c r="L2234" s="53"/>
    </row>
    <row r="2235" spans="12:12">
      <c r="L2235" s="53"/>
    </row>
    <row r="2236" spans="12:12">
      <c r="L2236" s="53"/>
    </row>
    <row r="2237" spans="12:12">
      <c r="L2237" s="53"/>
    </row>
    <row r="2238" spans="12:12">
      <c r="L2238" s="53"/>
    </row>
    <row r="2239" spans="12:12">
      <c r="L2239" s="53"/>
    </row>
    <row r="2240" spans="12:12">
      <c r="L2240" s="53"/>
    </row>
    <row r="2241" spans="12:12">
      <c r="L2241" s="53"/>
    </row>
    <row r="2242" spans="12:12">
      <c r="L2242" s="53"/>
    </row>
    <row r="2243" spans="12:12">
      <c r="L2243" s="53"/>
    </row>
    <row r="2244" spans="12:12">
      <c r="L2244" s="53"/>
    </row>
    <row r="2245" spans="12:12">
      <c r="L2245" s="53"/>
    </row>
    <row r="2246" spans="12:12">
      <c r="L2246" s="53"/>
    </row>
    <row r="2247" spans="12:12">
      <c r="L2247" s="53"/>
    </row>
    <row r="2248" spans="12:12">
      <c r="L2248" s="53"/>
    </row>
    <row r="2249" spans="12:12">
      <c r="L2249" s="53"/>
    </row>
    <row r="2250" spans="12:12">
      <c r="L2250" s="53"/>
    </row>
    <row r="2251" spans="12:12">
      <c r="L2251" s="53"/>
    </row>
    <row r="2252" spans="12:12">
      <c r="L2252" s="53"/>
    </row>
    <row r="2253" spans="12:12">
      <c r="L2253" s="53"/>
    </row>
    <row r="2254" spans="12:12">
      <c r="L2254" s="53"/>
    </row>
    <row r="2255" spans="12:12">
      <c r="L2255" s="53"/>
    </row>
    <row r="2256" spans="12:12">
      <c r="L2256" s="53"/>
    </row>
    <row r="2257" spans="12:12">
      <c r="L2257" s="53"/>
    </row>
    <row r="2258" spans="12:12">
      <c r="L2258" s="53"/>
    </row>
    <row r="2259" spans="12:12">
      <c r="L2259" s="53"/>
    </row>
    <row r="2260" spans="12:12">
      <c r="L2260" s="53"/>
    </row>
    <row r="2261" spans="12:12">
      <c r="L2261" s="53"/>
    </row>
    <row r="2262" spans="12:12">
      <c r="L2262" s="53"/>
    </row>
    <row r="2263" spans="12:12">
      <c r="L2263" s="53"/>
    </row>
    <row r="2264" spans="12:12">
      <c r="L2264" s="53"/>
    </row>
    <row r="2265" spans="12:12">
      <c r="L2265" s="53"/>
    </row>
    <row r="2266" spans="12:12">
      <c r="L2266" s="53"/>
    </row>
    <row r="2267" spans="12:12">
      <c r="L2267" s="53"/>
    </row>
    <row r="2268" spans="12:12">
      <c r="L2268" s="53"/>
    </row>
    <row r="2269" spans="12:12">
      <c r="L2269" s="53"/>
    </row>
    <row r="2270" spans="12:12">
      <c r="L2270" s="53"/>
    </row>
    <row r="2271" spans="12:12">
      <c r="L2271" s="53"/>
    </row>
    <row r="2272" spans="12:12">
      <c r="L2272" s="53"/>
    </row>
    <row r="2273" spans="12:12">
      <c r="L2273" s="53"/>
    </row>
    <row r="2274" spans="12:12">
      <c r="L2274" s="53"/>
    </row>
    <row r="2275" spans="12:12">
      <c r="L2275" s="53"/>
    </row>
    <row r="2276" spans="12:12">
      <c r="L2276" s="53"/>
    </row>
    <row r="2277" spans="12:12">
      <c r="L2277" s="53"/>
    </row>
    <row r="2278" spans="12:12">
      <c r="L2278" s="53"/>
    </row>
    <row r="2279" spans="12:12">
      <c r="L2279" s="53"/>
    </row>
    <row r="2280" spans="12:12">
      <c r="L2280" s="53"/>
    </row>
    <row r="2281" spans="12:12">
      <c r="L2281" s="53"/>
    </row>
    <row r="2282" spans="12:12">
      <c r="L2282" s="53"/>
    </row>
    <row r="2283" spans="12:12">
      <c r="L2283" s="53"/>
    </row>
    <row r="2284" spans="12:12">
      <c r="L2284" s="53"/>
    </row>
    <row r="2285" spans="12:12">
      <c r="L2285" s="53"/>
    </row>
    <row r="2286" spans="12:12">
      <c r="L2286" s="53"/>
    </row>
    <row r="2287" spans="12:12">
      <c r="L2287" s="53"/>
    </row>
    <row r="2288" spans="12:12">
      <c r="L2288" s="53"/>
    </row>
    <row r="2289" spans="12:12">
      <c r="L2289" s="53"/>
    </row>
    <row r="2290" spans="12:12">
      <c r="L2290" s="53"/>
    </row>
    <row r="2291" spans="12:12">
      <c r="L2291" s="53"/>
    </row>
    <row r="2292" spans="12:12">
      <c r="L2292" s="53"/>
    </row>
    <row r="2293" spans="12:12">
      <c r="L2293" s="53"/>
    </row>
    <row r="2294" spans="12:12">
      <c r="L2294" s="53"/>
    </row>
    <row r="2295" spans="12:12">
      <c r="L2295" s="53"/>
    </row>
    <row r="2296" spans="12:12">
      <c r="L2296" s="53"/>
    </row>
    <row r="2297" spans="12:12">
      <c r="L2297" s="53"/>
    </row>
    <row r="2298" spans="12:12">
      <c r="L2298" s="53"/>
    </row>
    <row r="2299" spans="12:12">
      <c r="L2299" s="53"/>
    </row>
    <row r="2300" spans="12:12">
      <c r="L2300" s="53"/>
    </row>
    <row r="2301" spans="12:12">
      <c r="L2301" s="53"/>
    </row>
    <row r="2302" spans="12:12">
      <c r="L2302" s="53"/>
    </row>
    <row r="2303" spans="12:12">
      <c r="L2303" s="53"/>
    </row>
    <row r="2304" spans="12:12">
      <c r="L2304" s="53"/>
    </row>
    <row r="2305" spans="12:12">
      <c r="L2305" s="53"/>
    </row>
    <row r="2306" spans="12:12">
      <c r="L2306" s="53"/>
    </row>
    <row r="2307" spans="12:12">
      <c r="L2307" s="53"/>
    </row>
    <row r="2308" spans="12:12">
      <c r="L2308" s="53"/>
    </row>
    <row r="2309" spans="12:12">
      <c r="L2309" s="53"/>
    </row>
    <row r="2310" spans="12:12">
      <c r="L2310" s="53"/>
    </row>
    <row r="2311" spans="12:12">
      <c r="L2311" s="53"/>
    </row>
    <row r="2312" spans="12:12">
      <c r="L2312" s="53"/>
    </row>
    <row r="2313" spans="12:12">
      <c r="L2313" s="53"/>
    </row>
    <row r="2314" spans="12:12">
      <c r="L2314" s="53"/>
    </row>
    <row r="2315" spans="12:12">
      <c r="L2315" s="53"/>
    </row>
    <row r="2316" spans="12:12">
      <c r="L2316" s="53"/>
    </row>
    <row r="2317" spans="12:12">
      <c r="L2317" s="53"/>
    </row>
    <row r="2318" spans="12:12">
      <c r="L2318" s="53"/>
    </row>
    <row r="2319" spans="12:12">
      <c r="L2319" s="53"/>
    </row>
    <row r="2320" spans="12:12">
      <c r="L2320" s="53"/>
    </row>
    <row r="2321" spans="12:12">
      <c r="L2321" s="53"/>
    </row>
    <row r="2322" spans="12:12">
      <c r="L2322" s="53"/>
    </row>
    <row r="2323" spans="12:12">
      <c r="L2323" s="53"/>
    </row>
    <row r="2324" spans="12:12">
      <c r="L2324" s="53"/>
    </row>
    <row r="2325" spans="12:12">
      <c r="L2325" s="53"/>
    </row>
    <row r="2326" spans="12:12">
      <c r="L2326" s="53"/>
    </row>
    <row r="2327" spans="12:12">
      <c r="L2327" s="53"/>
    </row>
    <row r="2328" spans="12:12">
      <c r="L2328" s="53"/>
    </row>
    <row r="2329" spans="12:12">
      <c r="L2329" s="53"/>
    </row>
    <row r="2330" spans="12:12">
      <c r="L2330" s="53"/>
    </row>
    <row r="2331" spans="12:12">
      <c r="L2331" s="53"/>
    </row>
    <row r="2332" spans="12:12">
      <c r="L2332" s="53"/>
    </row>
    <row r="2333" spans="12:12">
      <c r="L2333" s="53"/>
    </row>
    <row r="2334" spans="12:12">
      <c r="L2334" s="53"/>
    </row>
    <row r="2335" spans="12:12">
      <c r="L2335" s="53"/>
    </row>
    <row r="2336" spans="12:12">
      <c r="L2336" s="53"/>
    </row>
    <row r="2337" spans="12:12">
      <c r="L2337" s="53"/>
    </row>
    <row r="2338" spans="12:12">
      <c r="L2338" s="53"/>
    </row>
    <row r="2339" spans="12:12">
      <c r="L2339" s="53"/>
    </row>
    <row r="2340" spans="12:12">
      <c r="L2340" s="53"/>
    </row>
    <row r="2341" spans="12:12">
      <c r="L2341" s="53"/>
    </row>
    <row r="2342" spans="12:12">
      <c r="L2342" s="53"/>
    </row>
    <row r="2343" spans="12:12">
      <c r="L2343" s="53"/>
    </row>
    <row r="2344" spans="12:12">
      <c r="L2344" s="53"/>
    </row>
    <row r="2345" spans="12:12">
      <c r="L2345" s="53"/>
    </row>
    <row r="2346" spans="12:12">
      <c r="L2346" s="53"/>
    </row>
    <row r="2347" spans="12:12">
      <c r="L2347" s="53"/>
    </row>
    <row r="2348" spans="12:12">
      <c r="L2348" s="53"/>
    </row>
    <row r="2349" spans="12:12">
      <c r="L2349" s="53"/>
    </row>
    <row r="2350" spans="12:12">
      <c r="L2350" s="53"/>
    </row>
    <row r="2351" spans="12:12">
      <c r="L2351" s="53"/>
    </row>
    <row r="2352" spans="12:12">
      <c r="L2352" s="53"/>
    </row>
    <row r="2353" spans="12:12">
      <c r="L2353" s="53"/>
    </row>
    <row r="2354" spans="12:12">
      <c r="L2354" s="53"/>
    </row>
    <row r="2355" spans="12:12">
      <c r="L2355" s="53"/>
    </row>
    <row r="2356" spans="12:12">
      <c r="L2356" s="53"/>
    </row>
    <row r="2357" spans="12:12">
      <c r="L2357" s="53"/>
    </row>
    <row r="2358" spans="12:12">
      <c r="L2358" s="53"/>
    </row>
    <row r="2359" spans="12:12">
      <c r="L2359" s="53"/>
    </row>
    <row r="2360" spans="12:12">
      <c r="L2360" s="53"/>
    </row>
    <row r="2361" spans="12:12">
      <c r="L2361" s="53"/>
    </row>
    <row r="2362" spans="12:12">
      <c r="L2362" s="53"/>
    </row>
    <row r="2363" spans="12:12">
      <c r="L2363" s="53"/>
    </row>
    <row r="2364" spans="12:12">
      <c r="L2364" s="53"/>
    </row>
    <row r="2365" spans="12:12">
      <c r="L2365" s="53"/>
    </row>
    <row r="2366" spans="12:12">
      <c r="L2366" s="53"/>
    </row>
    <row r="2367" spans="12:12">
      <c r="L2367" s="53"/>
    </row>
    <row r="2368" spans="12:12">
      <c r="L2368" s="53"/>
    </row>
    <row r="2369" spans="12:12">
      <c r="L2369" s="53"/>
    </row>
    <row r="2370" spans="12:12">
      <c r="L2370" s="53"/>
    </row>
    <row r="2371" spans="12:12">
      <c r="L2371" s="53"/>
    </row>
    <row r="2372" spans="12:12">
      <c r="L2372" s="53"/>
    </row>
    <row r="2373" spans="12:12">
      <c r="L2373" s="53"/>
    </row>
    <row r="2374" spans="12:12">
      <c r="L2374" s="53"/>
    </row>
    <row r="2375" spans="12:12">
      <c r="L2375" s="53"/>
    </row>
    <row r="2376" spans="12:12">
      <c r="L2376" s="53"/>
    </row>
    <row r="2377" spans="12:12">
      <c r="L2377" s="53"/>
    </row>
    <row r="2378" spans="12:12">
      <c r="L2378" s="53"/>
    </row>
    <row r="2379" spans="12:12">
      <c r="L2379" s="53"/>
    </row>
    <row r="2380" spans="12:12">
      <c r="L2380" s="53"/>
    </row>
    <row r="2381" spans="12:12">
      <c r="L2381" s="53"/>
    </row>
    <row r="2382" spans="12:12">
      <c r="L2382" s="53"/>
    </row>
    <row r="2383" spans="12:12">
      <c r="L2383" s="53"/>
    </row>
    <row r="2384" spans="12:12">
      <c r="L2384" s="53"/>
    </row>
    <row r="2385" spans="12:12">
      <c r="L2385" s="53"/>
    </row>
    <row r="2386" spans="12:12">
      <c r="L2386" s="53"/>
    </row>
    <row r="2387" spans="12:12">
      <c r="L2387" s="53"/>
    </row>
    <row r="2388" spans="12:12">
      <c r="L2388" s="53"/>
    </row>
    <row r="2389" spans="12:12">
      <c r="L2389" s="53"/>
    </row>
    <row r="2390" spans="12:12">
      <c r="L2390" s="53"/>
    </row>
    <row r="2391" spans="12:12">
      <c r="L2391" s="53"/>
    </row>
    <row r="2392" spans="12:12">
      <c r="L2392" s="53"/>
    </row>
    <row r="2393" spans="12:12">
      <c r="L2393" s="53"/>
    </row>
    <row r="2394" spans="12:12">
      <c r="L2394" s="53"/>
    </row>
    <row r="2395" spans="12:12">
      <c r="L2395" s="53"/>
    </row>
    <row r="2396" spans="12:12">
      <c r="L2396" s="53"/>
    </row>
    <row r="2397" spans="12:12">
      <c r="L2397" s="53"/>
    </row>
    <row r="2398" spans="12:12">
      <c r="L2398" s="53"/>
    </row>
    <row r="2399" spans="12:12">
      <c r="L2399" s="53"/>
    </row>
    <row r="2400" spans="12:12">
      <c r="L2400" s="53"/>
    </row>
    <row r="2401" spans="12:12">
      <c r="L2401" s="53"/>
    </row>
    <row r="2402" spans="12:12">
      <c r="L2402" s="53"/>
    </row>
    <row r="2403" spans="12:12">
      <c r="L2403" s="53"/>
    </row>
    <row r="2404" spans="12:12">
      <c r="L2404" s="53"/>
    </row>
    <row r="2405" spans="12:12">
      <c r="L2405" s="53"/>
    </row>
    <row r="2406" spans="12:12">
      <c r="L2406" s="53"/>
    </row>
    <row r="2407" spans="12:12">
      <c r="L2407" s="53"/>
    </row>
    <row r="2408" spans="12:12">
      <c r="L2408" s="53"/>
    </row>
    <row r="2409" spans="12:12">
      <c r="L2409" s="53"/>
    </row>
    <row r="2410" spans="12:12">
      <c r="L2410" s="53"/>
    </row>
    <row r="2411" spans="12:12">
      <c r="L2411" s="53"/>
    </row>
    <row r="2412" spans="12:12">
      <c r="L2412" s="53"/>
    </row>
    <row r="2413" spans="12:12">
      <c r="L2413" s="53"/>
    </row>
    <row r="2414" spans="12:12">
      <c r="L2414" s="53"/>
    </row>
    <row r="2415" spans="12:12">
      <c r="L2415" s="53"/>
    </row>
    <row r="2416" spans="12:12">
      <c r="L2416" s="53"/>
    </row>
    <row r="2417" spans="12:12">
      <c r="L2417" s="53"/>
    </row>
    <row r="2418" spans="12:12">
      <c r="L2418" s="53"/>
    </row>
    <row r="2419" spans="12:12">
      <c r="L2419" s="53"/>
    </row>
    <row r="2420" spans="12:12">
      <c r="L2420" s="53"/>
    </row>
    <row r="2421" spans="12:12">
      <c r="L2421" s="53"/>
    </row>
    <row r="2422" spans="12:12">
      <c r="L2422" s="53"/>
    </row>
    <row r="2423" spans="12:12">
      <c r="L2423" s="53"/>
    </row>
    <row r="2424" spans="12:12">
      <c r="L2424" s="53"/>
    </row>
    <row r="2425" spans="12:12">
      <c r="L2425" s="53"/>
    </row>
    <row r="2426" spans="12:12">
      <c r="L2426" s="53"/>
    </row>
    <row r="2427" spans="12:12">
      <c r="L2427" s="53"/>
    </row>
    <row r="2428" spans="12:12">
      <c r="L2428" s="53"/>
    </row>
    <row r="2429" spans="12:12">
      <c r="L2429" s="53"/>
    </row>
    <row r="2430" spans="12:12">
      <c r="L2430" s="53"/>
    </row>
    <row r="2431" spans="12:12">
      <c r="L2431" s="53"/>
    </row>
    <row r="2432" spans="12:12">
      <c r="L2432" s="53"/>
    </row>
    <row r="2433" spans="12:12">
      <c r="L2433" s="53"/>
    </row>
    <row r="2434" spans="12:12">
      <c r="L2434" s="53"/>
    </row>
    <row r="2435" spans="12:12">
      <c r="L2435" s="53"/>
    </row>
    <row r="2436" spans="12:12">
      <c r="L2436" s="53"/>
    </row>
    <row r="2437" spans="12:12">
      <c r="L2437" s="53"/>
    </row>
    <row r="2438" spans="12:12">
      <c r="L2438" s="53"/>
    </row>
    <row r="2439" spans="12:12">
      <c r="L2439" s="53"/>
    </row>
    <row r="2440" spans="12:12">
      <c r="L2440" s="53"/>
    </row>
    <row r="2441" spans="12:12">
      <c r="L2441" s="53"/>
    </row>
    <row r="2442" spans="12:12">
      <c r="L2442" s="53"/>
    </row>
    <row r="2443" spans="12:12">
      <c r="L2443" s="53"/>
    </row>
    <row r="2444" spans="12:12">
      <c r="L2444" s="53"/>
    </row>
    <row r="2445" spans="12:12">
      <c r="L2445" s="53"/>
    </row>
    <row r="2446" spans="12:12">
      <c r="L2446" s="53"/>
    </row>
    <row r="2447" spans="12:12">
      <c r="L2447" s="53"/>
    </row>
    <row r="2448" spans="12:12">
      <c r="L2448" s="53"/>
    </row>
    <row r="2449" spans="12:12">
      <c r="L2449" s="53"/>
    </row>
    <row r="2450" spans="12:12">
      <c r="L2450" s="53"/>
    </row>
    <row r="2451" spans="12:12">
      <c r="L2451" s="53"/>
    </row>
    <row r="2452" spans="12:12">
      <c r="L2452" s="53"/>
    </row>
    <row r="2453" spans="12:12">
      <c r="L2453" s="53"/>
    </row>
    <row r="2454" spans="12:12">
      <c r="L2454" s="53"/>
    </row>
    <row r="2455" spans="12:12">
      <c r="L2455" s="53"/>
    </row>
    <row r="2456" spans="12:12">
      <c r="L2456" s="53"/>
    </row>
    <row r="2457" spans="12:12">
      <c r="L2457" s="53"/>
    </row>
    <row r="2458" spans="12:12">
      <c r="L2458" s="53"/>
    </row>
    <row r="2459" spans="12:12">
      <c r="L2459" s="53"/>
    </row>
    <row r="2460" spans="12:12">
      <c r="L2460" s="53"/>
    </row>
    <row r="2461" spans="12:12">
      <c r="L2461" s="53"/>
    </row>
    <row r="2462" spans="12:12">
      <c r="L2462" s="53"/>
    </row>
    <row r="2463" spans="12:12">
      <c r="L2463" s="53"/>
    </row>
    <row r="2464" spans="12:12">
      <c r="L2464" s="53"/>
    </row>
    <row r="2465" spans="12:12">
      <c r="L2465" s="53"/>
    </row>
    <row r="2466" spans="12:12">
      <c r="L2466" s="53"/>
    </row>
    <row r="2467" spans="12:12">
      <c r="L2467" s="53"/>
    </row>
    <row r="2468" spans="12:12">
      <c r="L2468" s="53"/>
    </row>
    <row r="2469" spans="12:12">
      <c r="L2469" s="53"/>
    </row>
    <row r="2470" spans="12:12">
      <c r="L2470" s="53"/>
    </row>
    <row r="2471" spans="12:12">
      <c r="L2471" s="53"/>
    </row>
    <row r="2472" spans="12:12">
      <c r="L2472" s="53"/>
    </row>
    <row r="2473" spans="12:12">
      <c r="L2473" s="53"/>
    </row>
    <row r="2474" spans="12:12">
      <c r="L2474" s="53"/>
    </row>
    <row r="2475" spans="12:12">
      <c r="L2475" s="53"/>
    </row>
    <row r="2476" spans="12:12">
      <c r="L2476" s="53"/>
    </row>
    <row r="2477" spans="12:12">
      <c r="L2477" s="53"/>
    </row>
    <row r="2478" spans="12:12">
      <c r="L2478" s="53"/>
    </row>
    <row r="2479" spans="12:12">
      <c r="L2479" s="53"/>
    </row>
    <row r="2480" spans="12:12">
      <c r="L2480" s="53"/>
    </row>
    <row r="2481" spans="12:12">
      <c r="L2481" s="53"/>
    </row>
    <row r="2482" spans="12:12">
      <c r="L2482" s="53"/>
    </row>
    <row r="2483" spans="12:12">
      <c r="L2483" s="53"/>
    </row>
    <row r="2484" spans="12:12">
      <c r="L2484" s="53"/>
    </row>
    <row r="2485" spans="12:12">
      <c r="L2485" s="53"/>
    </row>
    <row r="2486" spans="12:12">
      <c r="L2486" s="53"/>
    </row>
    <row r="2487" spans="12:12">
      <c r="L2487" s="53"/>
    </row>
    <row r="2488" spans="12:12">
      <c r="L2488" s="53"/>
    </row>
    <row r="2489" spans="12:12">
      <c r="L2489" s="53"/>
    </row>
    <row r="2490" spans="12:12">
      <c r="L2490" s="53"/>
    </row>
    <row r="2491" spans="12:12">
      <c r="L2491" s="53"/>
    </row>
    <row r="2492" spans="12:12">
      <c r="L2492" s="53"/>
    </row>
    <row r="2493" spans="12:12">
      <c r="L2493" s="53"/>
    </row>
    <row r="2494" spans="12:12">
      <c r="L2494" s="53"/>
    </row>
    <row r="2495" spans="12:12">
      <c r="L2495" s="53"/>
    </row>
    <row r="2496" spans="12:12">
      <c r="L2496" s="53"/>
    </row>
    <row r="2497" spans="12:12">
      <c r="L2497" s="53"/>
    </row>
    <row r="2498" spans="12:12">
      <c r="L2498" s="53"/>
    </row>
    <row r="2499" spans="12:12">
      <c r="L2499" s="53"/>
    </row>
    <row r="2500" spans="12:12">
      <c r="L2500" s="53"/>
    </row>
    <row r="2501" spans="12:12">
      <c r="L2501" s="53"/>
    </row>
    <row r="2502" spans="12:12">
      <c r="L2502" s="53"/>
    </row>
    <row r="2503" spans="12:12">
      <c r="L2503" s="53"/>
    </row>
    <row r="2504" spans="12:12">
      <c r="L2504" s="53"/>
    </row>
    <row r="2505" spans="12:12">
      <c r="L2505" s="53"/>
    </row>
    <row r="2506" spans="12:12">
      <c r="L2506" s="53"/>
    </row>
    <row r="2507" spans="12:12">
      <c r="L2507" s="53"/>
    </row>
    <row r="2508" spans="12:12">
      <c r="L2508" s="53"/>
    </row>
    <row r="2509" spans="12:12">
      <c r="L2509" s="53"/>
    </row>
    <row r="2510" spans="12:12">
      <c r="L2510" s="53"/>
    </row>
    <row r="2511" spans="12:12">
      <c r="L2511" s="53"/>
    </row>
    <row r="2512" spans="12:12">
      <c r="L2512" s="53"/>
    </row>
    <row r="2513" spans="12:12">
      <c r="L2513" s="53"/>
    </row>
    <row r="2514" spans="12:12">
      <c r="L2514" s="53"/>
    </row>
    <row r="2515" spans="12:12">
      <c r="L2515" s="53"/>
    </row>
    <row r="2516" spans="12:12">
      <c r="L2516" s="53"/>
    </row>
    <row r="2517" spans="12:12">
      <c r="L2517" s="53"/>
    </row>
    <row r="2518" spans="12:12">
      <c r="L2518" s="53"/>
    </row>
    <row r="2519" spans="12:12">
      <c r="L2519" s="53"/>
    </row>
    <row r="2520" spans="12:12">
      <c r="L2520" s="53"/>
    </row>
    <row r="2521" spans="12:12">
      <c r="L2521" s="53"/>
    </row>
    <row r="2522" spans="12:12">
      <c r="L2522" s="53"/>
    </row>
    <row r="2523" spans="12:12">
      <c r="L2523" s="53"/>
    </row>
    <row r="2524" spans="12:12">
      <c r="L2524" s="53"/>
    </row>
    <row r="2525" spans="12:12">
      <c r="L2525" s="53"/>
    </row>
    <row r="2526" spans="12:12">
      <c r="L2526" s="53"/>
    </row>
    <row r="2527" spans="12:12">
      <c r="L2527" s="53"/>
    </row>
    <row r="2528" spans="12:12">
      <c r="L2528" s="53"/>
    </row>
    <row r="2529" spans="12:12">
      <c r="L2529" s="53"/>
    </row>
    <row r="2530" spans="12:12">
      <c r="L2530" s="53"/>
    </row>
    <row r="2531" spans="12:12">
      <c r="L2531" s="53"/>
    </row>
    <row r="2532" spans="12:12">
      <c r="L2532" s="53"/>
    </row>
    <row r="2533" spans="12:12">
      <c r="L2533" s="53"/>
    </row>
    <row r="2534" spans="12:12">
      <c r="L2534" s="53"/>
    </row>
    <row r="2535" spans="12:12">
      <c r="L2535" s="53"/>
    </row>
    <row r="2536" spans="12:12">
      <c r="L2536" s="53"/>
    </row>
    <row r="2537" spans="12:12">
      <c r="L2537" s="53"/>
    </row>
    <row r="2538" spans="12:12">
      <c r="L2538" s="53"/>
    </row>
    <row r="2539" spans="12:12">
      <c r="L2539" s="53"/>
    </row>
    <row r="2540" spans="12:12">
      <c r="L2540" s="53"/>
    </row>
    <row r="2541" spans="12:12">
      <c r="L2541" s="53"/>
    </row>
    <row r="2542" spans="12:12">
      <c r="L2542" s="53"/>
    </row>
    <row r="2543" spans="12:12">
      <c r="L2543" s="53"/>
    </row>
    <row r="2544" spans="12:12">
      <c r="L2544" s="53"/>
    </row>
    <row r="2545" spans="12:12">
      <c r="L2545" s="53"/>
    </row>
    <row r="2546" spans="12:12">
      <c r="L2546" s="53"/>
    </row>
    <row r="2547" spans="12:12">
      <c r="L2547" s="53"/>
    </row>
    <row r="2548" spans="12:12">
      <c r="L2548" s="53"/>
    </row>
    <row r="2549" spans="12:12">
      <c r="L2549" s="53"/>
    </row>
    <row r="2550" spans="12:12">
      <c r="L2550" s="53"/>
    </row>
    <row r="2551" spans="12:12">
      <c r="L2551" s="53"/>
    </row>
    <row r="2552" spans="12:12">
      <c r="L2552" s="53"/>
    </row>
    <row r="2553" spans="12:12">
      <c r="L2553" s="53"/>
    </row>
    <row r="2554" spans="12:12">
      <c r="L2554" s="53"/>
    </row>
    <row r="2555" spans="12:12">
      <c r="L2555" s="53"/>
    </row>
    <row r="2556" spans="12:12">
      <c r="L2556" s="53"/>
    </row>
    <row r="2557" spans="12:12">
      <c r="L2557" s="53"/>
    </row>
    <row r="2558" spans="12:12">
      <c r="L2558" s="53"/>
    </row>
    <row r="2559" spans="12:12">
      <c r="L2559" s="53"/>
    </row>
    <row r="2560" spans="12:12">
      <c r="L2560" s="53"/>
    </row>
    <row r="2561" spans="12:12">
      <c r="L2561" s="53"/>
    </row>
    <row r="2562" spans="12:12">
      <c r="L2562" s="53"/>
    </row>
    <row r="2563" spans="12:12">
      <c r="L2563" s="53"/>
    </row>
    <row r="2564" spans="12:12">
      <c r="L2564" s="53"/>
    </row>
    <row r="2565" spans="12:12">
      <c r="L2565" s="53"/>
    </row>
    <row r="2566" spans="12:12">
      <c r="L2566" s="53"/>
    </row>
    <row r="2567" spans="12:12">
      <c r="L2567" s="53"/>
    </row>
    <row r="2568" spans="12:12">
      <c r="L2568" s="53"/>
    </row>
    <row r="2569" spans="12:12">
      <c r="L2569" s="53"/>
    </row>
    <row r="2570" spans="12:12">
      <c r="L2570" s="53"/>
    </row>
    <row r="2571" spans="12:12">
      <c r="L2571" s="53"/>
    </row>
    <row r="2572" spans="12:12">
      <c r="L2572" s="53"/>
    </row>
    <row r="2573" spans="12:12">
      <c r="L2573" s="53"/>
    </row>
    <row r="2574" spans="12:12">
      <c r="L2574" s="53"/>
    </row>
    <row r="2575" spans="12:12">
      <c r="L2575" s="53"/>
    </row>
    <row r="2576" spans="12:12">
      <c r="L2576" s="53"/>
    </row>
    <row r="2577" spans="12:12">
      <c r="L2577" s="53"/>
    </row>
    <row r="2578" spans="12:12">
      <c r="L2578" s="53"/>
    </row>
    <row r="2579" spans="12:12">
      <c r="L2579" s="53"/>
    </row>
    <row r="2580" spans="12:12">
      <c r="L2580" s="53"/>
    </row>
    <row r="2581" spans="12:12">
      <c r="L2581" s="53"/>
    </row>
    <row r="2582" spans="12:12">
      <c r="L2582" s="53"/>
    </row>
    <row r="2583" spans="12:12">
      <c r="L2583" s="53"/>
    </row>
    <row r="2584" spans="12:12">
      <c r="L2584" s="53"/>
    </row>
    <row r="2585" spans="12:12">
      <c r="L2585" s="53"/>
    </row>
    <row r="2586" spans="12:12">
      <c r="L2586" s="53"/>
    </row>
    <row r="2587" spans="12:12">
      <c r="L2587" s="53"/>
    </row>
    <row r="2588" spans="12:12">
      <c r="L2588" s="53"/>
    </row>
    <row r="2589" spans="12:12">
      <c r="L2589" s="53"/>
    </row>
    <row r="2590" spans="12:12">
      <c r="L2590" s="53"/>
    </row>
    <row r="2591" spans="12:12">
      <c r="L2591" s="53"/>
    </row>
    <row r="2592" spans="12:12">
      <c r="L2592" s="53"/>
    </row>
    <row r="2593" spans="12:12">
      <c r="L2593" s="53"/>
    </row>
    <row r="2594" spans="12:12">
      <c r="L2594" s="53"/>
    </row>
    <row r="2595" spans="12:12">
      <c r="L2595" s="53"/>
    </row>
    <row r="2596" spans="12:12">
      <c r="L2596" s="53"/>
    </row>
    <row r="2597" spans="12:12">
      <c r="L2597" s="53"/>
    </row>
    <row r="2598" spans="12:12">
      <c r="L2598" s="53"/>
    </row>
    <row r="2599" spans="12:12">
      <c r="L2599" s="53"/>
    </row>
    <row r="2600" spans="12:12">
      <c r="L2600" s="53"/>
    </row>
    <row r="2601" spans="12:12">
      <c r="L2601" s="53"/>
    </row>
    <row r="2602" spans="12:12">
      <c r="L2602" s="53"/>
    </row>
    <row r="2603" spans="12:12">
      <c r="L2603" s="53"/>
    </row>
    <row r="2604" spans="12:12">
      <c r="L2604" s="53"/>
    </row>
    <row r="2605" spans="12:12">
      <c r="L2605" s="53"/>
    </row>
    <row r="2606" spans="12:12">
      <c r="L2606" s="53"/>
    </row>
    <row r="2607" spans="12:12">
      <c r="L2607" s="53"/>
    </row>
    <row r="2608" spans="12:12">
      <c r="L2608" s="53"/>
    </row>
    <row r="2609" spans="12:12">
      <c r="L2609" s="53"/>
    </row>
    <row r="2610" spans="12:12">
      <c r="L2610" s="53"/>
    </row>
    <row r="2611" spans="12:12">
      <c r="L2611" s="53"/>
    </row>
    <row r="2612" spans="12:12">
      <c r="L2612" s="53"/>
    </row>
    <row r="2613" spans="12:12">
      <c r="L2613" s="53"/>
    </row>
    <row r="2614" spans="12:12">
      <c r="L2614" s="53"/>
    </row>
    <row r="2615" spans="12:12">
      <c r="L2615" s="53"/>
    </row>
    <row r="2616" spans="12:12">
      <c r="L2616" s="53"/>
    </row>
    <row r="2617" spans="12:12">
      <c r="L2617" s="53"/>
    </row>
    <row r="2618" spans="12:12">
      <c r="L2618" s="53"/>
    </row>
    <row r="2619" spans="12:12">
      <c r="L2619" s="53"/>
    </row>
    <row r="2620" spans="12:12">
      <c r="L2620" s="53"/>
    </row>
    <row r="2621" spans="12:12">
      <c r="L2621" s="53"/>
    </row>
    <row r="2622" spans="12:12">
      <c r="L2622" s="53"/>
    </row>
    <row r="2623" spans="12:12">
      <c r="L2623" s="53"/>
    </row>
    <row r="2624" spans="12:12">
      <c r="L2624" s="53"/>
    </row>
    <row r="2625" spans="12:12">
      <c r="L2625" s="53"/>
    </row>
    <row r="2626" spans="12:12">
      <c r="L2626" s="53"/>
    </row>
    <row r="2627" spans="12:12">
      <c r="L2627" s="53"/>
    </row>
    <row r="2628" spans="12:12">
      <c r="L2628" s="53"/>
    </row>
    <row r="2629" spans="12:12">
      <c r="L2629" s="53"/>
    </row>
    <row r="2630" spans="12:12">
      <c r="L2630" s="53"/>
    </row>
    <row r="2631" spans="12:12">
      <c r="L2631" s="53"/>
    </row>
    <row r="2632" spans="12:12">
      <c r="L2632" s="53"/>
    </row>
    <row r="2633" spans="12:12">
      <c r="L2633" s="53"/>
    </row>
    <row r="2634" spans="12:12">
      <c r="L2634" s="53"/>
    </row>
    <row r="2635" spans="12:12">
      <c r="L2635" s="53"/>
    </row>
    <row r="2636" spans="12:12">
      <c r="L2636" s="53"/>
    </row>
    <row r="2637" spans="12:12">
      <c r="L2637" s="53"/>
    </row>
    <row r="2638" spans="12:12">
      <c r="L2638" s="53"/>
    </row>
    <row r="2639" spans="12:12">
      <c r="L2639" s="53"/>
    </row>
    <row r="2640" spans="12:12">
      <c r="L2640" s="53"/>
    </row>
    <row r="2641" spans="12:12">
      <c r="L2641" s="53"/>
    </row>
    <row r="2642" spans="12:12">
      <c r="L2642" s="53"/>
    </row>
    <row r="2643" spans="12:12">
      <c r="L2643" s="53"/>
    </row>
    <row r="2644" spans="12:12">
      <c r="L2644" s="53"/>
    </row>
    <row r="2645" spans="12:12">
      <c r="L2645" s="53"/>
    </row>
    <row r="2646" spans="12:12">
      <c r="L2646" s="53"/>
    </row>
    <row r="2647" spans="12:12">
      <c r="L2647" s="53"/>
    </row>
    <row r="2648" spans="12:12">
      <c r="L2648" s="53"/>
    </row>
    <row r="2649" spans="12:12">
      <c r="L2649" s="53"/>
    </row>
    <row r="2650" spans="12:12">
      <c r="L2650" s="53"/>
    </row>
    <row r="2651" spans="12:12">
      <c r="L2651" s="53"/>
    </row>
    <row r="2652" spans="12:12">
      <c r="L2652" s="53"/>
    </row>
    <row r="2653" spans="12:12">
      <c r="L2653" s="53"/>
    </row>
    <row r="2654" spans="12:12">
      <c r="L2654" s="53"/>
    </row>
    <row r="2655" spans="12:12">
      <c r="L2655" s="53"/>
    </row>
    <row r="2656" spans="12:12">
      <c r="L2656" s="53"/>
    </row>
    <row r="2657" spans="12:12">
      <c r="L2657" s="53"/>
    </row>
    <row r="2658" spans="12:12">
      <c r="L2658" s="53"/>
    </row>
    <row r="2659" spans="12:12">
      <c r="L2659" s="53"/>
    </row>
    <row r="2660" spans="12:12">
      <c r="L2660" s="53"/>
    </row>
    <row r="2661" spans="12:12">
      <c r="L2661" s="53"/>
    </row>
    <row r="2662" spans="12:12">
      <c r="L2662" s="53"/>
    </row>
    <row r="2663" spans="12:12">
      <c r="L2663" s="53"/>
    </row>
    <row r="2664" spans="12:12">
      <c r="L2664" s="53"/>
    </row>
    <row r="2665" spans="12:12">
      <c r="L2665" s="53"/>
    </row>
    <row r="2666" spans="12:12">
      <c r="L2666" s="53"/>
    </row>
    <row r="2667" spans="12:12">
      <c r="L2667" s="53"/>
    </row>
    <row r="2668" spans="12:12">
      <c r="L2668" s="53"/>
    </row>
    <row r="2669" spans="12:12">
      <c r="L2669" s="53"/>
    </row>
    <row r="2670" spans="12:12">
      <c r="L2670" s="53"/>
    </row>
    <row r="2671" spans="12:12">
      <c r="L2671" s="53"/>
    </row>
    <row r="2672" spans="12:12">
      <c r="L2672" s="53"/>
    </row>
    <row r="2673" spans="12:12">
      <c r="L2673" s="53"/>
    </row>
    <row r="2674" spans="12:12">
      <c r="L2674" s="53"/>
    </row>
    <row r="2675" spans="12:12">
      <c r="L2675" s="53"/>
    </row>
    <row r="2676" spans="12:12">
      <c r="L2676" s="53"/>
    </row>
    <row r="2677" spans="12:12">
      <c r="L2677" s="53"/>
    </row>
    <row r="2678" spans="12:12">
      <c r="L2678" s="53"/>
    </row>
    <row r="2679" spans="12:12">
      <c r="L2679" s="53"/>
    </row>
    <row r="2680" spans="12:12">
      <c r="L2680" s="53"/>
    </row>
    <row r="2681" spans="12:12">
      <c r="L2681" s="53"/>
    </row>
    <row r="2682" spans="12:12">
      <c r="L2682" s="53"/>
    </row>
    <row r="2683" spans="12:12">
      <c r="L2683" s="53"/>
    </row>
    <row r="2684" spans="12:12">
      <c r="L2684" s="53"/>
    </row>
    <row r="2685" spans="12:12">
      <c r="L2685" s="53"/>
    </row>
    <row r="2686" spans="12:12">
      <c r="L2686" s="53"/>
    </row>
    <row r="2687" spans="12:12">
      <c r="L2687" s="53"/>
    </row>
    <row r="2688" spans="12:12">
      <c r="L2688" s="53"/>
    </row>
    <row r="2689" spans="12:12">
      <c r="L2689" s="53"/>
    </row>
    <row r="2690" spans="12:12">
      <c r="L2690" s="53"/>
    </row>
    <row r="2691" spans="12:12">
      <c r="L2691" s="53"/>
    </row>
    <row r="2692" spans="12:12">
      <c r="L2692" s="53"/>
    </row>
    <row r="2693" spans="12:12">
      <c r="L2693" s="53"/>
    </row>
    <row r="2694" spans="12:12">
      <c r="L2694" s="53"/>
    </row>
    <row r="2695" spans="12:12">
      <c r="L2695" s="53"/>
    </row>
    <row r="2696" spans="12:12">
      <c r="L2696" s="53"/>
    </row>
    <row r="2697" spans="12:12">
      <c r="L2697" s="53"/>
    </row>
    <row r="2698" spans="12:12">
      <c r="L2698" s="53"/>
    </row>
    <row r="2699" spans="12:12">
      <c r="L2699" s="53"/>
    </row>
    <row r="2700" spans="12:12">
      <c r="L2700" s="53"/>
    </row>
    <row r="2701" spans="12:12">
      <c r="L2701" s="53"/>
    </row>
    <row r="2702" spans="12:12">
      <c r="L2702" s="53"/>
    </row>
    <row r="2703" spans="12:12">
      <c r="L2703" s="53"/>
    </row>
    <row r="2704" spans="12:12">
      <c r="L2704" s="53"/>
    </row>
    <row r="2705" spans="12:12">
      <c r="L2705" s="53"/>
    </row>
    <row r="2706" spans="12:12">
      <c r="L2706" s="53"/>
    </row>
    <row r="2707" spans="12:12">
      <c r="L2707" s="53"/>
    </row>
    <row r="2708" spans="12:12">
      <c r="L2708" s="53"/>
    </row>
    <row r="2709" spans="12:12">
      <c r="L2709" s="53"/>
    </row>
    <row r="2710" spans="12:12">
      <c r="L2710" s="53"/>
    </row>
    <row r="2711" spans="12:12">
      <c r="L2711" s="53"/>
    </row>
    <row r="2712" spans="12:12">
      <c r="L2712" s="53"/>
    </row>
    <row r="2713" spans="12:12">
      <c r="L2713" s="53"/>
    </row>
    <row r="2714" spans="12:12">
      <c r="L2714" s="53"/>
    </row>
    <row r="2715" spans="12:12">
      <c r="L2715" s="53"/>
    </row>
    <row r="2716" spans="12:12">
      <c r="L2716" s="53"/>
    </row>
    <row r="2717" spans="12:12">
      <c r="L2717" s="53"/>
    </row>
    <row r="2718" spans="12:12">
      <c r="L2718" s="53"/>
    </row>
    <row r="2719" spans="12:12">
      <c r="L2719" s="53"/>
    </row>
    <row r="2720" spans="12:12">
      <c r="L2720" s="53"/>
    </row>
    <row r="2721" spans="12:12">
      <c r="L2721" s="53"/>
    </row>
    <row r="2722" spans="12:12">
      <c r="L2722" s="53"/>
    </row>
    <row r="2723" spans="12:12">
      <c r="L2723" s="53"/>
    </row>
    <row r="2724" spans="12:12">
      <c r="L2724" s="53"/>
    </row>
    <row r="2725" spans="12:12">
      <c r="L2725" s="53"/>
    </row>
    <row r="2726" spans="12:12">
      <c r="L2726" s="53"/>
    </row>
    <row r="2727" spans="12:12">
      <c r="L2727" s="53"/>
    </row>
    <row r="2728" spans="12:12">
      <c r="L2728" s="53"/>
    </row>
    <row r="2729" spans="12:12">
      <c r="L2729" s="53"/>
    </row>
    <row r="2730" spans="12:12">
      <c r="L2730" s="53"/>
    </row>
    <row r="2731" spans="12:12">
      <c r="L2731" s="53"/>
    </row>
    <row r="2732" spans="12:12">
      <c r="L2732" s="53"/>
    </row>
    <row r="2733" spans="12:12">
      <c r="L2733" s="53"/>
    </row>
    <row r="2734" spans="12:12">
      <c r="L2734" s="53"/>
    </row>
    <row r="2735" spans="12:12">
      <c r="L2735" s="53"/>
    </row>
    <row r="2736" spans="12:12">
      <c r="L2736" s="53"/>
    </row>
    <row r="2737" spans="12:12">
      <c r="L2737" s="53"/>
    </row>
    <row r="2738" spans="12:12">
      <c r="L2738" s="53"/>
    </row>
    <row r="2739" spans="12:12">
      <c r="L2739" s="53"/>
    </row>
    <row r="2740" spans="12:12">
      <c r="L2740" s="53"/>
    </row>
    <row r="2741" spans="12:12">
      <c r="L2741" s="53"/>
    </row>
    <row r="2742" spans="12:12">
      <c r="L2742" s="53"/>
    </row>
    <row r="2743" spans="12:12">
      <c r="L2743" s="53"/>
    </row>
    <row r="2744" spans="12:12">
      <c r="L2744" s="53"/>
    </row>
    <row r="2745" spans="12:12">
      <c r="L2745" s="53"/>
    </row>
    <row r="2746" spans="12:12">
      <c r="L2746" s="53"/>
    </row>
    <row r="2747" spans="12:12">
      <c r="L2747" s="53"/>
    </row>
    <row r="2748" spans="12:12">
      <c r="L2748" s="53"/>
    </row>
    <row r="2749" spans="12:12">
      <c r="L2749" s="53"/>
    </row>
    <row r="2750" spans="12:12">
      <c r="L2750" s="53"/>
    </row>
    <row r="2751" spans="12:12">
      <c r="L2751" s="53"/>
    </row>
    <row r="2752" spans="12:12">
      <c r="L2752" s="53"/>
    </row>
    <row r="2753" spans="12:12">
      <c r="L2753" s="53"/>
    </row>
    <row r="2754" spans="12:12">
      <c r="L2754" s="53"/>
    </row>
    <row r="2755" spans="12:12">
      <c r="L2755" s="53"/>
    </row>
    <row r="2756" spans="12:12">
      <c r="L2756" s="53"/>
    </row>
    <row r="2757" spans="12:12">
      <c r="L2757" s="53"/>
    </row>
    <row r="2758" spans="12:12">
      <c r="L2758" s="53"/>
    </row>
    <row r="2759" spans="12:12">
      <c r="L2759" s="53"/>
    </row>
    <row r="2760" spans="12:12">
      <c r="L2760" s="53"/>
    </row>
    <row r="2761" spans="12:12">
      <c r="L2761" s="53"/>
    </row>
    <row r="2762" spans="12:12">
      <c r="L2762" s="53"/>
    </row>
    <row r="2763" spans="12:12">
      <c r="L2763" s="53"/>
    </row>
    <row r="2764" spans="12:12">
      <c r="L2764" s="53"/>
    </row>
    <row r="2765" spans="12:12">
      <c r="L2765" s="53"/>
    </row>
    <row r="2766" spans="12:12">
      <c r="L2766" s="53"/>
    </row>
    <row r="2767" spans="12:12">
      <c r="L2767" s="53"/>
    </row>
    <row r="2768" spans="12:12">
      <c r="L2768" s="53"/>
    </row>
    <row r="2769" spans="12:12">
      <c r="L2769" s="53"/>
    </row>
    <row r="2770" spans="12:12">
      <c r="L2770" s="53"/>
    </row>
    <row r="2771" spans="12:12">
      <c r="L2771" s="53"/>
    </row>
    <row r="2772" spans="12:12">
      <c r="L2772" s="53"/>
    </row>
    <row r="2773" spans="12:12">
      <c r="L2773" s="53"/>
    </row>
    <row r="2774" spans="12:12">
      <c r="L2774" s="53"/>
    </row>
    <row r="2775" spans="12:12">
      <c r="L2775" s="53"/>
    </row>
    <row r="2776" spans="12:12">
      <c r="L2776" s="53"/>
    </row>
    <row r="2777" spans="12:12">
      <c r="L2777" s="53"/>
    </row>
    <row r="2778" spans="12:12">
      <c r="L2778" s="53"/>
    </row>
    <row r="2779" spans="12:12">
      <c r="L2779" s="53"/>
    </row>
    <row r="2780" spans="12:12">
      <c r="L2780" s="53"/>
    </row>
    <row r="2781" spans="12:12">
      <c r="L2781" s="53"/>
    </row>
    <row r="2782" spans="12:12">
      <c r="L2782" s="53"/>
    </row>
    <row r="2783" spans="12:12">
      <c r="L2783" s="53"/>
    </row>
    <row r="2784" spans="12:12">
      <c r="L2784" s="53"/>
    </row>
    <row r="2785" spans="12:12">
      <c r="L2785" s="53"/>
    </row>
    <row r="2786" spans="12:12">
      <c r="L2786" s="53"/>
    </row>
    <row r="2787" spans="12:12">
      <c r="L2787" s="53"/>
    </row>
    <row r="2788" spans="12:12">
      <c r="L2788" s="53"/>
    </row>
    <row r="2789" spans="12:12">
      <c r="L2789" s="53"/>
    </row>
    <row r="2790" spans="12:12">
      <c r="L2790" s="53"/>
    </row>
    <row r="2791" spans="12:12">
      <c r="L2791" s="53"/>
    </row>
    <row r="2792" spans="12:12">
      <c r="L2792" s="53"/>
    </row>
    <row r="2793" spans="12:12">
      <c r="L2793" s="53"/>
    </row>
    <row r="2794" spans="12:12">
      <c r="L2794" s="53"/>
    </row>
    <row r="2795" spans="12:12">
      <c r="L2795" s="53"/>
    </row>
    <row r="2796" spans="12:12">
      <c r="L2796" s="53"/>
    </row>
    <row r="2797" spans="12:12">
      <c r="L2797" s="53"/>
    </row>
    <row r="2798" spans="12:12">
      <c r="L2798" s="53"/>
    </row>
    <row r="2799" spans="12:12">
      <c r="L2799" s="53"/>
    </row>
    <row r="2800" spans="12:12">
      <c r="L2800" s="53"/>
    </row>
    <row r="2801" spans="12:12">
      <c r="L2801" s="53"/>
    </row>
    <row r="2802" spans="12:12">
      <c r="L2802" s="53"/>
    </row>
    <row r="2803" spans="12:12">
      <c r="L2803" s="53"/>
    </row>
    <row r="2804" spans="12:12">
      <c r="L2804" s="53"/>
    </row>
    <row r="2805" spans="12:12">
      <c r="L2805" s="53"/>
    </row>
    <row r="2806" spans="12:12">
      <c r="L2806" s="53"/>
    </row>
    <row r="2807" spans="12:12">
      <c r="L2807" s="53"/>
    </row>
    <row r="2808" spans="12:12">
      <c r="L2808" s="53"/>
    </row>
    <row r="2809" spans="12:12">
      <c r="L2809" s="53"/>
    </row>
    <row r="2810" spans="12:12">
      <c r="L2810" s="53"/>
    </row>
    <row r="2811" spans="12:12">
      <c r="L2811" s="53"/>
    </row>
    <row r="2812" spans="12:12">
      <c r="L2812" s="53"/>
    </row>
    <row r="2813" spans="12:12">
      <c r="L2813" s="53"/>
    </row>
    <row r="2814" spans="12:12">
      <c r="L2814" s="53"/>
    </row>
    <row r="2815" spans="12:12">
      <c r="L2815" s="53"/>
    </row>
    <row r="2816" spans="12:12">
      <c r="L2816" s="53"/>
    </row>
    <row r="2817" spans="12:12">
      <c r="L2817" s="53"/>
    </row>
    <row r="2818" spans="12:12">
      <c r="L2818" s="53"/>
    </row>
    <row r="2819" spans="12:12">
      <c r="L2819" s="53"/>
    </row>
    <row r="2820" spans="12:12">
      <c r="L2820" s="53"/>
    </row>
    <row r="2821" spans="12:12">
      <c r="L2821" s="53"/>
    </row>
    <row r="2822" spans="12:12">
      <c r="L2822" s="53"/>
    </row>
    <row r="2823" spans="12:12">
      <c r="L2823" s="53"/>
    </row>
    <row r="2824" spans="12:12">
      <c r="L2824" s="53"/>
    </row>
    <row r="2825" spans="12:12">
      <c r="L2825" s="53"/>
    </row>
    <row r="2826" spans="12:12">
      <c r="L2826" s="53"/>
    </row>
    <row r="2827" spans="12:12">
      <c r="L2827" s="53"/>
    </row>
    <row r="2828" spans="12:12">
      <c r="L2828" s="53"/>
    </row>
    <row r="2829" spans="12:12">
      <c r="L2829" s="53"/>
    </row>
    <row r="2830" spans="12:12">
      <c r="L2830" s="53"/>
    </row>
    <row r="2831" spans="12:12">
      <c r="L2831" s="53"/>
    </row>
    <row r="2832" spans="12:12">
      <c r="L2832" s="53"/>
    </row>
    <row r="2833" spans="12:12">
      <c r="L2833" s="53"/>
    </row>
    <row r="2834" spans="12:12">
      <c r="L2834" s="53"/>
    </row>
    <row r="2835" spans="12:12">
      <c r="L2835" s="53"/>
    </row>
    <row r="2836" spans="12:12">
      <c r="L2836" s="53"/>
    </row>
    <row r="2837" spans="12:12">
      <c r="L2837" s="53"/>
    </row>
    <row r="2838" spans="12:12">
      <c r="L2838" s="53"/>
    </row>
    <row r="2839" spans="12:12">
      <c r="L2839" s="53"/>
    </row>
    <row r="2840" spans="12:12">
      <c r="L2840" s="53"/>
    </row>
    <row r="2841" spans="12:12">
      <c r="L2841" s="53"/>
    </row>
    <row r="2842" spans="12:12">
      <c r="L2842" s="53"/>
    </row>
    <row r="2843" spans="12:12">
      <c r="L2843" s="53"/>
    </row>
    <row r="2844" spans="12:12">
      <c r="L2844" s="53"/>
    </row>
    <row r="2845" spans="12:12">
      <c r="L2845" s="53"/>
    </row>
    <row r="2846" spans="12:12">
      <c r="L2846" s="53"/>
    </row>
    <row r="2847" spans="12:12">
      <c r="L2847" s="53"/>
    </row>
    <row r="2848" spans="12:12">
      <c r="L2848" s="53"/>
    </row>
    <row r="2849" spans="12:12">
      <c r="L2849" s="53"/>
    </row>
    <row r="2850" spans="12:12">
      <c r="L2850" s="53"/>
    </row>
    <row r="2851" spans="12:12">
      <c r="L2851" s="53"/>
    </row>
    <row r="2852" spans="12:12">
      <c r="L2852" s="53"/>
    </row>
    <row r="2853" spans="12:12">
      <c r="L2853" s="53"/>
    </row>
    <row r="2854" spans="12:12">
      <c r="L2854" s="53"/>
    </row>
    <row r="2855" spans="12:12">
      <c r="L2855" s="53"/>
    </row>
    <row r="2856" spans="12:12">
      <c r="L2856" s="53"/>
    </row>
    <row r="2857" spans="12:12">
      <c r="L2857" s="53"/>
    </row>
    <row r="2858" spans="12:12">
      <c r="L2858" s="53"/>
    </row>
    <row r="2859" spans="12:12">
      <c r="L2859" s="53"/>
    </row>
    <row r="2860" spans="12:12">
      <c r="L2860" s="53"/>
    </row>
    <row r="2861" spans="12:12">
      <c r="L2861" s="53"/>
    </row>
    <row r="2862" spans="12:12">
      <c r="L2862" s="53"/>
    </row>
    <row r="2863" spans="12:12">
      <c r="L2863" s="53"/>
    </row>
    <row r="2864" spans="12:12">
      <c r="L2864" s="53"/>
    </row>
    <row r="2865" spans="12:12">
      <c r="L2865" s="53"/>
    </row>
    <row r="2866" spans="12:12">
      <c r="L2866" s="53"/>
    </row>
    <row r="2867" spans="12:12">
      <c r="L2867" s="53"/>
    </row>
    <row r="2868" spans="12:12">
      <c r="L2868" s="53"/>
    </row>
    <row r="2869" spans="12:12">
      <c r="L2869" s="53"/>
    </row>
    <row r="2870" spans="12:12">
      <c r="L2870" s="53"/>
    </row>
    <row r="2871" spans="12:12">
      <c r="L2871" s="53"/>
    </row>
    <row r="2872" spans="12:12">
      <c r="L2872" s="53"/>
    </row>
    <row r="2873" spans="12:12">
      <c r="L2873" s="53"/>
    </row>
    <row r="2874" spans="12:12">
      <c r="L2874" s="53"/>
    </row>
    <row r="2875" spans="12:12">
      <c r="L2875" s="53"/>
    </row>
    <row r="2876" spans="12:12">
      <c r="L2876" s="53"/>
    </row>
    <row r="2877" spans="12:12">
      <c r="L2877" s="53"/>
    </row>
    <row r="2878" spans="12:12">
      <c r="L2878" s="53"/>
    </row>
    <row r="2879" spans="12:12">
      <c r="L2879" s="53"/>
    </row>
    <row r="2880" spans="12:12">
      <c r="L2880" s="53"/>
    </row>
    <row r="2881" spans="12:12">
      <c r="L2881" s="53"/>
    </row>
    <row r="2882" spans="12:12">
      <c r="L2882" s="53"/>
    </row>
    <row r="2883" spans="12:12">
      <c r="L2883" s="53"/>
    </row>
    <row r="2884" spans="12:12">
      <c r="L2884" s="53"/>
    </row>
    <row r="2885" spans="12:12">
      <c r="L2885" s="53"/>
    </row>
    <row r="2886" spans="12:12">
      <c r="L2886" s="53"/>
    </row>
    <row r="2887" spans="12:12">
      <c r="L2887" s="53"/>
    </row>
    <row r="2888" spans="12:12">
      <c r="L2888" s="53"/>
    </row>
    <row r="2889" spans="12:12">
      <c r="L2889" s="53"/>
    </row>
    <row r="2890" spans="12:12">
      <c r="L2890" s="53"/>
    </row>
    <row r="2891" spans="12:12">
      <c r="L2891" s="53"/>
    </row>
    <row r="2892" spans="12:12">
      <c r="L2892" s="53"/>
    </row>
    <row r="2893" spans="12:12">
      <c r="L2893" s="53"/>
    </row>
    <row r="2894" spans="12:12">
      <c r="L2894" s="53"/>
    </row>
    <row r="2895" spans="12:12">
      <c r="L2895" s="53"/>
    </row>
    <row r="2896" spans="12:12">
      <c r="L2896" s="53"/>
    </row>
    <row r="2897" spans="12:12">
      <c r="L2897" s="53"/>
    </row>
    <row r="2898" spans="12:12">
      <c r="L2898" s="53"/>
    </row>
    <row r="2899" spans="12:12">
      <c r="L2899" s="53"/>
    </row>
    <row r="2900" spans="12:12">
      <c r="L2900" s="53"/>
    </row>
    <row r="2901" spans="12:12">
      <c r="L2901" s="53"/>
    </row>
    <row r="2902" spans="12:12">
      <c r="L2902" s="53"/>
    </row>
    <row r="2903" spans="12:12">
      <c r="L2903" s="53"/>
    </row>
    <row r="2904" spans="12:12">
      <c r="L2904" s="53"/>
    </row>
    <row r="2905" spans="12:12">
      <c r="L2905" s="53"/>
    </row>
    <row r="2906" spans="12:12">
      <c r="L2906" s="53"/>
    </row>
    <row r="2907" spans="12:12">
      <c r="L2907" s="53"/>
    </row>
    <row r="2908" spans="12:12">
      <c r="L2908" s="53"/>
    </row>
    <row r="2909" spans="12:12">
      <c r="L2909" s="53"/>
    </row>
    <row r="2910" spans="12:12">
      <c r="L2910" s="53"/>
    </row>
    <row r="2911" spans="12:12">
      <c r="L2911" s="53"/>
    </row>
    <row r="2912" spans="12:12">
      <c r="L2912" s="53"/>
    </row>
    <row r="2913" spans="12:12">
      <c r="L2913" s="53"/>
    </row>
    <row r="2914" spans="12:12">
      <c r="L2914" s="53"/>
    </row>
    <row r="2915" spans="12:12">
      <c r="L2915" s="53"/>
    </row>
    <row r="2916" spans="12:12">
      <c r="L2916" s="53"/>
    </row>
    <row r="2917" spans="12:12">
      <c r="L2917" s="53"/>
    </row>
    <row r="2918" spans="12:12">
      <c r="L2918" s="53"/>
    </row>
    <row r="2919" spans="12:12">
      <c r="L2919" s="53"/>
    </row>
    <row r="2920" spans="12:12">
      <c r="L2920" s="53"/>
    </row>
    <row r="2921" spans="12:12">
      <c r="L2921" s="53"/>
    </row>
    <row r="2922" spans="12:12">
      <c r="L2922" s="53"/>
    </row>
    <row r="2923" spans="12:12">
      <c r="L2923" s="53"/>
    </row>
    <row r="2924" spans="12:12">
      <c r="L2924" s="53"/>
    </row>
    <row r="2925" spans="12:12">
      <c r="L2925" s="53"/>
    </row>
    <row r="2926" spans="12:12">
      <c r="L2926" s="53"/>
    </row>
    <row r="2927" spans="12:12">
      <c r="L2927" s="53"/>
    </row>
    <row r="2928" spans="12:12">
      <c r="L2928" s="53"/>
    </row>
    <row r="2929" spans="12:12">
      <c r="L2929" s="53"/>
    </row>
    <row r="2930" spans="12:12">
      <c r="L2930" s="53"/>
    </row>
    <row r="2931" spans="12:12">
      <c r="L2931" s="53"/>
    </row>
    <row r="2932" spans="12:12">
      <c r="L2932" s="53"/>
    </row>
    <row r="2933" spans="12:12">
      <c r="L2933" s="53"/>
    </row>
    <row r="2934" spans="12:12">
      <c r="L2934" s="53"/>
    </row>
    <row r="2935" spans="12:12">
      <c r="L2935" s="53"/>
    </row>
    <row r="2936" spans="12:12">
      <c r="L2936" s="53"/>
    </row>
    <row r="2937" spans="12:12">
      <c r="L2937" s="53"/>
    </row>
    <row r="2938" spans="12:12">
      <c r="L2938" s="53"/>
    </row>
    <row r="2939" spans="12:12">
      <c r="L2939" s="53"/>
    </row>
    <row r="2940" spans="12:12">
      <c r="L2940" s="53"/>
    </row>
    <row r="2941" spans="12:12">
      <c r="L2941" s="53"/>
    </row>
    <row r="2942" spans="12:12">
      <c r="L2942" s="53"/>
    </row>
    <row r="2943" spans="12:12">
      <c r="L2943" s="53"/>
    </row>
    <row r="2944" spans="12:12">
      <c r="L2944" s="53"/>
    </row>
    <row r="2945" spans="12:12">
      <c r="L2945" s="53"/>
    </row>
    <row r="2946" spans="12:12">
      <c r="L2946" s="53"/>
    </row>
    <row r="2947" spans="12:12">
      <c r="L2947" s="53"/>
    </row>
    <row r="2948" spans="12:12">
      <c r="L2948" s="53"/>
    </row>
    <row r="2949" spans="12:12">
      <c r="L2949" s="53"/>
    </row>
    <row r="2950" spans="12:12">
      <c r="L2950" s="53"/>
    </row>
    <row r="2951" spans="12:12">
      <c r="L2951" s="53"/>
    </row>
    <row r="2952" spans="12:12">
      <c r="L2952" s="53"/>
    </row>
    <row r="2953" spans="12:12">
      <c r="L2953" s="53"/>
    </row>
    <row r="2954" spans="12:12">
      <c r="L2954" s="53"/>
    </row>
    <row r="2955" spans="12:12">
      <c r="L2955" s="53"/>
    </row>
    <row r="2956" spans="12:12">
      <c r="L2956" s="53"/>
    </row>
    <row r="2957" spans="12:12">
      <c r="L2957" s="53"/>
    </row>
    <row r="2958" spans="12:12">
      <c r="L2958" s="53"/>
    </row>
    <row r="2959" spans="12:12">
      <c r="L2959" s="53"/>
    </row>
    <row r="2960" spans="12:12">
      <c r="L2960" s="53"/>
    </row>
    <row r="2961" spans="12:12">
      <c r="L2961" s="53"/>
    </row>
    <row r="2962" spans="12:12">
      <c r="L2962" s="53"/>
    </row>
    <row r="2963" spans="12:12">
      <c r="L2963" s="53"/>
    </row>
    <row r="2964" spans="12:12">
      <c r="L2964" s="53"/>
    </row>
    <row r="2965" spans="12:12">
      <c r="L2965" s="53"/>
    </row>
    <row r="2966" spans="12:12">
      <c r="L2966" s="53"/>
    </row>
    <row r="2967" spans="12:12">
      <c r="L2967" s="53"/>
    </row>
    <row r="2968" spans="12:12">
      <c r="L2968" s="53"/>
    </row>
    <row r="2969" spans="12:12">
      <c r="L2969" s="53"/>
    </row>
    <row r="2970" spans="12:12">
      <c r="L2970" s="53"/>
    </row>
    <row r="2971" spans="12:12">
      <c r="L2971" s="53"/>
    </row>
    <row r="2972" spans="12:12">
      <c r="L2972" s="53"/>
    </row>
    <row r="2973" spans="12:12">
      <c r="L2973" s="53"/>
    </row>
    <row r="2974" spans="12:12">
      <c r="L2974" s="53"/>
    </row>
    <row r="2975" spans="12:12">
      <c r="L2975" s="53"/>
    </row>
    <row r="2976" spans="12:12">
      <c r="L2976" s="53"/>
    </row>
    <row r="2977" spans="12:12">
      <c r="L2977" s="53"/>
    </row>
    <row r="2978" spans="12:12">
      <c r="L2978" s="53"/>
    </row>
    <row r="2979" spans="12:12">
      <c r="L2979" s="53"/>
    </row>
    <row r="2980" spans="12:12">
      <c r="L2980" s="53"/>
    </row>
    <row r="2981" spans="12:12">
      <c r="L2981" s="53"/>
    </row>
    <row r="2982" spans="12:12">
      <c r="L2982" s="53"/>
    </row>
    <row r="2983" spans="12:12">
      <c r="L2983" s="53"/>
    </row>
    <row r="2984" spans="12:12">
      <c r="L2984" s="53"/>
    </row>
    <row r="2985" spans="12:12">
      <c r="L2985" s="53"/>
    </row>
    <row r="2986" spans="12:12">
      <c r="L2986" s="53"/>
    </row>
    <row r="2987" spans="12:12">
      <c r="L2987" s="53"/>
    </row>
    <row r="2988" spans="12:12">
      <c r="L2988" s="53"/>
    </row>
    <row r="2989" spans="12:12">
      <c r="L2989" s="53"/>
    </row>
    <row r="2990" spans="12:12">
      <c r="L2990" s="53"/>
    </row>
    <row r="2991" spans="12:12">
      <c r="L2991" s="53"/>
    </row>
    <row r="2992" spans="12:12">
      <c r="L2992" s="53"/>
    </row>
    <row r="2993" spans="12:12">
      <c r="L2993" s="53"/>
    </row>
    <row r="2994" spans="12:12">
      <c r="L2994" s="53"/>
    </row>
    <row r="2995" spans="12:12">
      <c r="L2995" s="53"/>
    </row>
    <row r="2996" spans="12:12">
      <c r="L2996" s="53"/>
    </row>
    <row r="2997" spans="12:12">
      <c r="L2997" s="53"/>
    </row>
    <row r="2998" spans="12:12">
      <c r="L2998" s="53"/>
    </row>
    <row r="2999" spans="12:12">
      <c r="L2999" s="53"/>
    </row>
    <row r="3000" spans="12:12">
      <c r="L3000" s="53"/>
    </row>
    <row r="3001" spans="12:12">
      <c r="L3001" s="53"/>
    </row>
    <row r="3002" spans="12:12">
      <c r="L3002" s="53"/>
    </row>
    <row r="3003" spans="12:12">
      <c r="L3003" s="53"/>
    </row>
    <row r="3004" spans="12:12">
      <c r="L3004" s="53"/>
    </row>
    <row r="3005" spans="12:12">
      <c r="L3005" s="53"/>
    </row>
    <row r="3006" spans="12:12">
      <c r="L3006" s="53"/>
    </row>
    <row r="3007" spans="12:12">
      <c r="L3007" s="53"/>
    </row>
    <row r="3008" spans="12:12">
      <c r="L3008" s="53"/>
    </row>
    <row r="3009" spans="12:12">
      <c r="L3009" s="53"/>
    </row>
    <row r="3010" spans="12:12">
      <c r="L3010" s="53"/>
    </row>
    <row r="3011" spans="12:12">
      <c r="L3011" s="53"/>
    </row>
    <row r="3012" spans="12:12">
      <c r="L3012" s="53"/>
    </row>
    <row r="3013" spans="12:12">
      <c r="L3013" s="53"/>
    </row>
    <row r="3014" spans="12:12">
      <c r="L3014" s="53"/>
    </row>
    <row r="3015" spans="12:12">
      <c r="L3015" s="53"/>
    </row>
    <row r="3016" spans="12:12">
      <c r="L3016" s="53"/>
    </row>
    <row r="3017" spans="12:12">
      <c r="L3017" s="53"/>
    </row>
    <row r="3018" spans="12:12">
      <c r="L3018" s="53"/>
    </row>
    <row r="3019" spans="12:12">
      <c r="L3019" s="53"/>
    </row>
    <row r="3020" spans="12:12">
      <c r="L3020" s="53"/>
    </row>
    <row r="3021" spans="12:12">
      <c r="L3021" s="53"/>
    </row>
    <row r="3022" spans="12:12">
      <c r="L3022" s="53"/>
    </row>
    <row r="3023" spans="12:12">
      <c r="L3023" s="53"/>
    </row>
    <row r="3024" spans="12:12">
      <c r="L3024" s="53"/>
    </row>
    <row r="3025" spans="12:12">
      <c r="L3025" s="53"/>
    </row>
    <row r="3026" spans="12:12">
      <c r="L3026" s="53"/>
    </row>
    <row r="3027" spans="12:12">
      <c r="L3027" s="53"/>
    </row>
    <row r="3028" spans="12:12">
      <c r="L3028" s="53"/>
    </row>
    <row r="3029" spans="12:12">
      <c r="L3029" s="53"/>
    </row>
    <row r="3030" spans="12:12">
      <c r="L3030" s="53"/>
    </row>
    <row r="3031" spans="12:12">
      <c r="L3031" s="53"/>
    </row>
    <row r="3032" spans="12:12">
      <c r="L3032" s="53"/>
    </row>
    <row r="3033" spans="12:12">
      <c r="L3033" s="53"/>
    </row>
    <row r="3034" spans="12:12">
      <c r="L3034" s="53"/>
    </row>
    <row r="3035" spans="12:12">
      <c r="L3035" s="53"/>
    </row>
    <row r="3036" spans="12:12">
      <c r="L3036" s="53"/>
    </row>
    <row r="3037" spans="12:12">
      <c r="L3037" s="53"/>
    </row>
    <row r="3038" spans="12:12">
      <c r="L3038" s="53"/>
    </row>
    <row r="3039" spans="12:12">
      <c r="L3039" s="53"/>
    </row>
    <row r="3040" spans="12:12">
      <c r="L3040" s="53"/>
    </row>
    <row r="3041" spans="12:12">
      <c r="L3041" s="53"/>
    </row>
    <row r="3042" spans="12:12">
      <c r="L3042" s="53"/>
    </row>
    <row r="3043" spans="12:12">
      <c r="L3043" s="53"/>
    </row>
    <row r="3044" spans="12:12">
      <c r="L3044" s="53"/>
    </row>
    <row r="3045" spans="12:12">
      <c r="L3045" s="53"/>
    </row>
    <row r="3046" spans="12:12">
      <c r="L3046" s="53"/>
    </row>
    <row r="3047" spans="12:12">
      <c r="L3047" s="53"/>
    </row>
    <row r="3048" spans="12:12">
      <c r="L3048" s="53"/>
    </row>
    <row r="3049" spans="12:12">
      <c r="L3049" s="53"/>
    </row>
    <row r="3050" spans="12:12">
      <c r="L3050" s="53"/>
    </row>
    <row r="3051" spans="12:12">
      <c r="L3051" s="53"/>
    </row>
    <row r="3052" spans="12:12">
      <c r="L3052" s="53"/>
    </row>
    <row r="3053" spans="12:12">
      <c r="L3053" s="53"/>
    </row>
    <row r="3054" spans="12:12">
      <c r="L3054" s="53"/>
    </row>
    <row r="3055" spans="12:12">
      <c r="L3055" s="53"/>
    </row>
    <row r="3056" spans="12:12">
      <c r="L3056" s="53"/>
    </row>
    <row r="3057" spans="12:12">
      <c r="L3057" s="53"/>
    </row>
    <row r="3058" spans="12:12">
      <c r="L3058" s="53"/>
    </row>
    <row r="3059" spans="12:12">
      <c r="L3059" s="53"/>
    </row>
    <row r="3060" spans="12:12">
      <c r="L3060" s="53"/>
    </row>
    <row r="3061" spans="12:12">
      <c r="L3061" s="53"/>
    </row>
    <row r="3062" spans="12:12">
      <c r="L3062" s="53"/>
    </row>
    <row r="3063" spans="12:12">
      <c r="L3063" s="53"/>
    </row>
    <row r="3064" spans="12:12">
      <c r="L3064" s="53"/>
    </row>
    <row r="3065" spans="12:12">
      <c r="L3065" s="53"/>
    </row>
    <row r="3066" spans="12:12">
      <c r="L3066" s="53"/>
    </row>
    <row r="3067" spans="12:12">
      <c r="L3067" s="53"/>
    </row>
    <row r="3068" spans="12:12">
      <c r="L3068" s="53"/>
    </row>
    <row r="3069" spans="12:12">
      <c r="L3069" s="53"/>
    </row>
    <row r="3070" spans="12:12">
      <c r="L3070" s="53"/>
    </row>
    <row r="3071" spans="12:12">
      <c r="L3071" s="53"/>
    </row>
    <row r="3072" spans="12:12">
      <c r="L3072" s="53"/>
    </row>
    <row r="3073" spans="12:12">
      <c r="L3073" s="53"/>
    </row>
    <row r="3074" spans="12:12">
      <c r="L3074" s="53"/>
    </row>
    <row r="3075" spans="12:12">
      <c r="L3075" s="53"/>
    </row>
    <row r="3076" spans="12:12">
      <c r="L3076" s="53"/>
    </row>
    <row r="3077" spans="12:12">
      <c r="L3077" s="53"/>
    </row>
    <row r="3078" spans="12:12">
      <c r="L3078" s="53"/>
    </row>
    <row r="3079" spans="12:12">
      <c r="L3079" s="53"/>
    </row>
    <row r="3080" spans="12:12">
      <c r="L3080" s="53"/>
    </row>
    <row r="3081" spans="12:12">
      <c r="L3081" s="53"/>
    </row>
    <row r="3082" spans="12:12">
      <c r="L3082" s="53"/>
    </row>
    <row r="3083" spans="12:12">
      <c r="L3083" s="53"/>
    </row>
    <row r="3084" spans="12:12">
      <c r="L3084" s="53"/>
    </row>
    <row r="3085" spans="12:12">
      <c r="L3085" s="53"/>
    </row>
    <row r="3086" spans="12:12">
      <c r="L3086" s="53"/>
    </row>
    <row r="3087" spans="12:12">
      <c r="L3087" s="53"/>
    </row>
    <row r="3088" spans="12:12">
      <c r="L3088" s="53"/>
    </row>
    <row r="3089" spans="12:12">
      <c r="L3089" s="53"/>
    </row>
    <row r="3090" spans="12:12">
      <c r="L3090" s="53"/>
    </row>
    <row r="3091" spans="12:12">
      <c r="L3091" s="53"/>
    </row>
    <row r="3092" spans="12:12">
      <c r="L3092" s="53"/>
    </row>
    <row r="3093" spans="12:12">
      <c r="L3093" s="53"/>
    </row>
    <row r="3094" spans="12:12">
      <c r="L3094" s="53"/>
    </row>
    <row r="3095" spans="12:12">
      <c r="L3095" s="53"/>
    </row>
    <row r="3096" spans="12:12">
      <c r="L3096" s="53"/>
    </row>
    <row r="3097" spans="12:12">
      <c r="L3097" s="53"/>
    </row>
    <row r="3098" spans="12:12">
      <c r="L3098" s="53"/>
    </row>
    <row r="3099" spans="12:12">
      <c r="L3099" s="53"/>
    </row>
    <row r="3100" spans="12:12">
      <c r="L3100" s="53"/>
    </row>
    <row r="3101" spans="12:12">
      <c r="L3101" s="53"/>
    </row>
    <row r="3102" spans="12:12">
      <c r="L3102" s="53"/>
    </row>
    <row r="3103" spans="12:12">
      <c r="L3103" s="53"/>
    </row>
    <row r="3104" spans="12:12">
      <c r="L3104" s="53"/>
    </row>
    <row r="3105" spans="12:12">
      <c r="L3105" s="53"/>
    </row>
    <row r="3106" spans="12:12">
      <c r="L3106" s="53"/>
    </row>
    <row r="3107" spans="12:12">
      <c r="L3107" s="53"/>
    </row>
    <row r="3108" spans="12:12">
      <c r="L3108" s="53"/>
    </row>
    <row r="3109" spans="12:12">
      <c r="L3109" s="53"/>
    </row>
    <row r="3110" spans="12:12">
      <c r="L3110" s="53"/>
    </row>
    <row r="3111" spans="12:12">
      <c r="L3111" s="53"/>
    </row>
    <row r="3112" spans="12:12">
      <c r="L3112" s="53"/>
    </row>
    <row r="3113" spans="12:12">
      <c r="L3113" s="53"/>
    </row>
    <row r="3114" spans="12:12">
      <c r="L3114" s="53"/>
    </row>
    <row r="3115" spans="12:12">
      <c r="L3115" s="53"/>
    </row>
    <row r="3116" spans="12:12">
      <c r="L3116" s="53"/>
    </row>
    <row r="3117" spans="12:12">
      <c r="L3117" s="53"/>
    </row>
    <row r="3118" spans="12:12">
      <c r="L3118" s="53"/>
    </row>
    <row r="3119" spans="12:12">
      <c r="L3119" s="53"/>
    </row>
    <row r="3120" spans="12:12">
      <c r="L3120" s="53"/>
    </row>
    <row r="3121" spans="12:12">
      <c r="L3121" s="53"/>
    </row>
    <row r="3122" spans="12:12">
      <c r="L3122" s="53"/>
    </row>
    <row r="3123" spans="12:12">
      <c r="L3123" s="53"/>
    </row>
    <row r="3124" spans="12:12">
      <c r="L3124" s="53"/>
    </row>
    <row r="3125" spans="12:12">
      <c r="L3125" s="53"/>
    </row>
    <row r="3126" spans="12:12">
      <c r="L3126" s="53"/>
    </row>
    <row r="3127" spans="12:12">
      <c r="L3127" s="53"/>
    </row>
    <row r="3128" spans="12:12">
      <c r="L3128" s="53"/>
    </row>
    <row r="3129" spans="12:12">
      <c r="L3129" s="53"/>
    </row>
    <row r="3130" spans="12:12">
      <c r="L3130" s="53"/>
    </row>
    <row r="3131" spans="12:12">
      <c r="L3131" s="53"/>
    </row>
    <row r="3132" spans="12:12">
      <c r="L3132" s="53"/>
    </row>
    <row r="3133" spans="12:12">
      <c r="L3133" s="53"/>
    </row>
    <row r="3134" spans="12:12">
      <c r="L3134" s="53"/>
    </row>
    <row r="3135" spans="12:12">
      <c r="L3135" s="53"/>
    </row>
    <row r="3136" spans="12:12">
      <c r="L3136" s="53"/>
    </row>
    <row r="3137" spans="12:12">
      <c r="L3137" s="53"/>
    </row>
    <row r="3138" spans="12:12">
      <c r="L3138" s="53"/>
    </row>
    <row r="3139" spans="12:12">
      <c r="L3139" s="53"/>
    </row>
    <row r="3140" spans="12:12">
      <c r="L3140" s="53"/>
    </row>
    <row r="3141" spans="12:12">
      <c r="L3141" s="53"/>
    </row>
    <row r="3142" spans="12:12">
      <c r="L3142" s="53"/>
    </row>
    <row r="3143" spans="12:12">
      <c r="L3143" s="53"/>
    </row>
    <row r="3144" spans="12:12">
      <c r="L3144" s="53"/>
    </row>
    <row r="3145" spans="12:12">
      <c r="L3145" s="53"/>
    </row>
    <row r="3146" spans="12:12">
      <c r="L3146" s="53"/>
    </row>
    <row r="3147" spans="12:12">
      <c r="L3147" s="53"/>
    </row>
    <row r="3148" spans="12:12">
      <c r="L3148" s="53"/>
    </row>
    <row r="3149" spans="12:12">
      <c r="L3149" s="53"/>
    </row>
    <row r="3150" spans="12:12">
      <c r="L3150" s="53"/>
    </row>
    <row r="3151" spans="12:12">
      <c r="L3151" s="53"/>
    </row>
    <row r="3152" spans="12:12">
      <c r="L3152" s="53"/>
    </row>
    <row r="3153" spans="12:12">
      <c r="L3153" s="53"/>
    </row>
    <row r="3154" spans="12:12">
      <c r="L3154" s="53"/>
    </row>
    <row r="3155" spans="12:12">
      <c r="L3155" s="53"/>
    </row>
    <row r="3156" spans="12:12">
      <c r="L3156" s="53"/>
    </row>
    <row r="3157" spans="12:12">
      <c r="L3157" s="53"/>
    </row>
    <row r="3158" spans="12:12">
      <c r="L3158" s="53"/>
    </row>
    <row r="3159" spans="12:12">
      <c r="L3159" s="53"/>
    </row>
    <row r="3160" spans="12:12">
      <c r="L3160" s="53"/>
    </row>
    <row r="3161" spans="12:12">
      <c r="L3161" s="53"/>
    </row>
    <row r="3162" spans="12:12">
      <c r="L3162" s="53"/>
    </row>
    <row r="3163" spans="12:12">
      <c r="L3163" s="53"/>
    </row>
    <row r="3164" spans="12:12">
      <c r="L3164" s="53"/>
    </row>
    <row r="3165" spans="12:12">
      <c r="L3165" s="53"/>
    </row>
    <row r="3166" spans="12:12">
      <c r="L3166" s="53"/>
    </row>
    <row r="3167" spans="12:12">
      <c r="L3167" s="53"/>
    </row>
    <row r="3168" spans="12:12">
      <c r="L3168" s="53"/>
    </row>
    <row r="3169" spans="12:12">
      <c r="L3169" s="53"/>
    </row>
    <row r="3170" spans="12:12">
      <c r="L3170" s="53"/>
    </row>
    <row r="3171" spans="12:12">
      <c r="L3171" s="53"/>
    </row>
    <row r="3172" spans="12:12">
      <c r="L3172" s="53"/>
    </row>
    <row r="3173" spans="12:12">
      <c r="L3173" s="53"/>
    </row>
    <row r="3174" spans="12:12">
      <c r="L3174" s="53"/>
    </row>
    <row r="3175" spans="12:12">
      <c r="L3175" s="53"/>
    </row>
    <row r="3176" spans="12:12">
      <c r="L3176" s="53"/>
    </row>
    <row r="3177" spans="12:12">
      <c r="L3177" s="53"/>
    </row>
    <row r="3178" spans="12:12">
      <c r="L3178" s="53"/>
    </row>
    <row r="3179" spans="12:12">
      <c r="L3179" s="53"/>
    </row>
    <row r="3180" spans="12:12">
      <c r="L3180" s="53"/>
    </row>
    <row r="3181" spans="12:12">
      <c r="L3181" s="53"/>
    </row>
    <row r="3182" spans="12:12">
      <c r="L3182" s="53"/>
    </row>
    <row r="3183" spans="12:12">
      <c r="L3183" s="53"/>
    </row>
    <row r="3184" spans="12:12">
      <c r="L3184" s="53"/>
    </row>
    <row r="3185" spans="12:12">
      <c r="L3185" s="53"/>
    </row>
    <row r="3186" spans="12:12">
      <c r="L3186" s="53"/>
    </row>
    <row r="3187" spans="12:12">
      <c r="L3187" s="53"/>
    </row>
    <row r="3188" spans="12:12">
      <c r="L3188" s="53"/>
    </row>
    <row r="3189" spans="12:12">
      <c r="L3189" s="53"/>
    </row>
    <row r="3190" spans="12:12">
      <c r="L3190" s="53"/>
    </row>
    <row r="3191" spans="12:12">
      <c r="L3191" s="53"/>
    </row>
    <row r="3192" spans="12:12">
      <c r="L3192" s="53"/>
    </row>
    <row r="3193" spans="12:12">
      <c r="L3193" s="53"/>
    </row>
    <row r="3194" spans="12:12">
      <c r="L3194" s="53"/>
    </row>
    <row r="3195" spans="12:12">
      <c r="L3195" s="53"/>
    </row>
    <row r="3196" spans="12:12">
      <c r="L3196" s="53"/>
    </row>
    <row r="3197" spans="12:12">
      <c r="L3197" s="53"/>
    </row>
    <row r="3198" spans="12:12">
      <c r="L3198" s="53"/>
    </row>
    <row r="3199" spans="12:12">
      <c r="L3199" s="53"/>
    </row>
    <row r="3200" spans="12:12">
      <c r="L3200" s="53"/>
    </row>
    <row r="3201" spans="12:12">
      <c r="L3201" s="53"/>
    </row>
    <row r="3202" spans="12:12">
      <c r="L3202" s="53"/>
    </row>
    <row r="3203" spans="12:12">
      <c r="L3203" s="53"/>
    </row>
    <row r="3204" spans="12:12">
      <c r="L3204" s="53"/>
    </row>
    <row r="3205" spans="12:12">
      <c r="L3205" s="53"/>
    </row>
    <row r="3206" spans="12:12">
      <c r="L3206" s="53"/>
    </row>
    <row r="3207" spans="12:12">
      <c r="L3207" s="53"/>
    </row>
    <row r="3208" spans="12:12">
      <c r="L3208" s="53"/>
    </row>
    <row r="3209" spans="12:12">
      <c r="L3209" s="53"/>
    </row>
    <row r="3210" spans="12:12">
      <c r="L3210" s="53"/>
    </row>
    <row r="3211" spans="12:12">
      <c r="L3211" s="53"/>
    </row>
    <row r="3212" spans="12:12">
      <c r="L3212" s="53"/>
    </row>
    <row r="3213" spans="12:12">
      <c r="L3213" s="53"/>
    </row>
    <row r="3214" spans="12:12">
      <c r="L3214" s="53"/>
    </row>
    <row r="3215" spans="12:12">
      <c r="L3215" s="53"/>
    </row>
    <row r="3216" spans="12:12">
      <c r="L3216" s="53"/>
    </row>
    <row r="3217" spans="12:12">
      <c r="L3217" s="53"/>
    </row>
    <row r="3218" spans="12:12">
      <c r="L3218" s="53"/>
    </row>
    <row r="3219" spans="12:12">
      <c r="L3219" s="53"/>
    </row>
    <row r="3220" spans="12:12">
      <c r="L3220" s="53"/>
    </row>
    <row r="3221" spans="12:12">
      <c r="L3221" s="53"/>
    </row>
    <row r="3222" spans="12:12">
      <c r="L3222" s="53"/>
    </row>
    <row r="3223" spans="12:12">
      <c r="L3223" s="53"/>
    </row>
    <row r="3224" spans="12:12">
      <c r="L3224" s="53"/>
    </row>
    <row r="3225" spans="12:12">
      <c r="L3225" s="53"/>
    </row>
    <row r="3226" spans="12:12">
      <c r="L3226" s="53"/>
    </row>
    <row r="3227" spans="12:12">
      <c r="L3227" s="53"/>
    </row>
    <row r="3228" spans="12:12">
      <c r="L3228" s="53"/>
    </row>
    <row r="3229" spans="12:12">
      <c r="L3229" s="53"/>
    </row>
    <row r="3230" spans="12:12">
      <c r="L3230" s="53"/>
    </row>
    <row r="3231" spans="12:12">
      <c r="L3231" s="53"/>
    </row>
    <row r="3232" spans="12:12">
      <c r="L3232" s="53"/>
    </row>
    <row r="3233" spans="12:12">
      <c r="L3233" s="53"/>
    </row>
    <row r="3234" spans="12:12">
      <c r="L3234" s="53"/>
    </row>
    <row r="3235" spans="12:12">
      <c r="L3235" s="53"/>
    </row>
    <row r="3236" spans="12:12">
      <c r="L3236" s="53"/>
    </row>
    <row r="3237" spans="12:12">
      <c r="L3237" s="53"/>
    </row>
    <row r="3238" spans="12:12">
      <c r="L3238" s="53"/>
    </row>
    <row r="3239" spans="12:12">
      <c r="L3239" s="53"/>
    </row>
    <row r="3240" spans="12:12">
      <c r="L3240" s="53"/>
    </row>
    <row r="3241" spans="12:12">
      <c r="L3241" s="53"/>
    </row>
    <row r="3242" spans="12:12">
      <c r="L3242" s="53"/>
    </row>
    <row r="3243" spans="12:12">
      <c r="L3243" s="53"/>
    </row>
    <row r="3244" spans="12:12">
      <c r="L3244" s="53"/>
    </row>
    <row r="3245" spans="12:12">
      <c r="L3245" s="53"/>
    </row>
    <row r="3246" spans="12:12">
      <c r="L3246" s="53"/>
    </row>
    <row r="3247" spans="12:12">
      <c r="L3247" s="53"/>
    </row>
    <row r="3248" spans="12:12">
      <c r="L3248" s="53"/>
    </row>
    <row r="3249" spans="12:12">
      <c r="L3249" s="53"/>
    </row>
    <row r="3250" spans="12:12">
      <c r="L3250" s="53"/>
    </row>
    <row r="3251" spans="12:12">
      <c r="L3251" s="53"/>
    </row>
    <row r="3252" spans="12:12">
      <c r="L3252" s="53"/>
    </row>
    <row r="3253" spans="12:12">
      <c r="L3253" s="53"/>
    </row>
    <row r="3254" spans="12:12">
      <c r="L3254" s="53"/>
    </row>
    <row r="3255" spans="12:12">
      <c r="L3255" s="53"/>
    </row>
    <row r="3256" spans="12:12">
      <c r="L3256" s="53"/>
    </row>
    <row r="3257" spans="12:12">
      <c r="L3257" s="53"/>
    </row>
    <row r="3258" spans="12:12">
      <c r="L3258" s="53"/>
    </row>
    <row r="3259" spans="12:12">
      <c r="L3259" s="53"/>
    </row>
    <row r="3260" spans="12:12">
      <c r="L3260" s="53"/>
    </row>
    <row r="3261" spans="12:12">
      <c r="L3261" s="53"/>
    </row>
    <row r="3262" spans="12:12">
      <c r="L3262" s="53"/>
    </row>
    <row r="3263" spans="12:12">
      <c r="L3263" s="53"/>
    </row>
    <row r="3264" spans="12:12">
      <c r="L3264" s="53"/>
    </row>
    <row r="3265" spans="12:12">
      <c r="L3265" s="53"/>
    </row>
    <row r="3266" spans="12:12">
      <c r="L3266" s="53"/>
    </row>
    <row r="3267" spans="12:12">
      <c r="L3267" s="53"/>
    </row>
    <row r="3268" spans="12:12">
      <c r="L3268" s="53"/>
    </row>
    <row r="3269" spans="12:12">
      <c r="L3269" s="53"/>
    </row>
    <row r="3270" spans="12:12">
      <c r="L3270" s="53"/>
    </row>
    <row r="3271" spans="12:12">
      <c r="L3271" s="53"/>
    </row>
    <row r="3272" spans="12:12">
      <c r="L3272" s="53"/>
    </row>
    <row r="3273" spans="12:12">
      <c r="L3273" s="53"/>
    </row>
    <row r="3274" spans="12:12">
      <c r="L3274" s="53"/>
    </row>
    <row r="3275" spans="12:12">
      <c r="L3275" s="53"/>
    </row>
    <row r="3276" spans="12:12">
      <c r="L3276" s="53"/>
    </row>
    <row r="3277" spans="12:12">
      <c r="L3277" s="53"/>
    </row>
    <row r="3278" spans="12:12">
      <c r="L3278" s="53"/>
    </row>
    <row r="3279" spans="12:12">
      <c r="L3279" s="53"/>
    </row>
    <row r="3280" spans="12:12">
      <c r="L3280" s="53"/>
    </row>
    <row r="3281" spans="12:12">
      <c r="L3281" s="53"/>
    </row>
    <row r="3282" spans="12:12">
      <c r="L3282" s="53"/>
    </row>
    <row r="3283" spans="12:12">
      <c r="L3283" s="53"/>
    </row>
    <row r="3284" spans="12:12">
      <c r="L3284" s="53"/>
    </row>
    <row r="3285" spans="12:12">
      <c r="L3285" s="53"/>
    </row>
    <row r="3286" spans="12:12">
      <c r="L3286" s="53"/>
    </row>
    <row r="3287" spans="12:12">
      <c r="L3287" s="53"/>
    </row>
    <row r="3288" spans="12:12">
      <c r="L3288" s="53"/>
    </row>
    <row r="3289" spans="12:12">
      <c r="L3289" s="53"/>
    </row>
    <row r="3290" spans="12:12">
      <c r="L3290" s="53"/>
    </row>
    <row r="3291" spans="12:12">
      <c r="L3291" s="53"/>
    </row>
    <row r="3292" spans="12:12">
      <c r="L3292" s="53"/>
    </row>
    <row r="3293" spans="12:12">
      <c r="L3293" s="53"/>
    </row>
    <row r="3294" spans="12:12">
      <c r="L3294" s="53"/>
    </row>
    <row r="3295" spans="12:12">
      <c r="L3295" s="53"/>
    </row>
    <row r="3296" spans="12:12">
      <c r="L3296" s="53"/>
    </row>
    <row r="3297" spans="12:12">
      <c r="L3297" s="53"/>
    </row>
    <row r="3298" spans="12:12">
      <c r="L3298" s="53"/>
    </row>
    <row r="3299" spans="12:12">
      <c r="L3299" s="53"/>
    </row>
    <row r="3300" spans="12:12">
      <c r="L3300" s="53"/>
    </row>
    <row r="3301" spans="12:12">
      <c r="L3301" s="53"/>
    </row>
    <row r="3302" spans="12:12">
      <c r="L3302" s="53"/>
    </row>
    <row r="3303" spans="12:12">
      <c r="L3303" s="53"/>
    </row>
    <row r="3304" spans="12:12">
      <c r="L3304" s="53"/>
    </row>
    <row r="3305" spans="12:12">
      <c r="L3305" s="53"/>
    </row>
    <row r="3306" spans="12:12">
      <c r="L3306" s="53"/>
    </row>
    <row r="3307" spans="12:12">
      <c r="L3307" s="53"/>
    </row>
    <row r="3308" spans="12:12">
      <c r="L3308" s="53"/>
    </row>
    <row r="3309" spans="12:12">
      <c r="L3309" s="53"/>
    </row>
    <row r="3310" spans="12:12">
      <c r="L3310" s="53"/>
    </row>
    <row r="3311" spans="12:12">
      <c r="L3311" s="53"/>
    </row>
    <row r="3312" spans="12:12">
      <c r="L3312" s="53"/>
    </row>
    <row r="3313" spans="12:12">
      <c r="L3313" s="53"/>
    </row>
    <row r="3314" spans="12:12">
      <c r="L3314" s="53"/>
    </row>
    <row r="3315" spans="12:12">
      <c r="L3315" s="53"/>
    </row>
    <row r="3316" spans="12:12">
      <c r="L3316" s="53"/>
    </row>
    <row r="3317" spans="12:12">
      <c r="L3317" s="53"/>
    </row>
    <row r="3318" spans="12:12">
      <c r="L3318" s="53"/>
    </row>
    <row r="3319" spans="12:12">
      <c r="L3319" s="53"/>
    </row>
    <row r="3320" spans="12:12">
      <c r="L3320" s="53"/>
    </row>
    <row r="3321" spans="12:12">
      <c r="L3321" s="53"/>
    </row>
    <row r="3322" spans="12:12">
      <c r="L3322" s="53"/>
    </row>
    <row r="3323" spans="12:12">
      <c r="L3323" s="53"/>
    </row>
    <row r="3324" spans="12:12">
      <c r="L3324" s="53"/>
    </row>
    <row r="3325" spans="12:12">
      <c r="L3325" s="53"/>
    </row>
    <row r="3326" spans="12:12">
      <c r="L3326" s="53"/>
    </row>
    <row r="3327" spans="12:12">
      <c r="L3327" s="53"/>
    </row>
    <row r="3328" spans="12:12">
      <c r="L3328" s="53"/>
    </row>
    <row r="3329" spans="12:12">
      <c r="L3329" s="53"/>
    </row>
    <row r="3330" spans="12:12">
      <c r="L3330" s="53"/>
    </row>
    <row r="3331" spans="12:12">
      <c r="L3331" s="53"/>
    </row>
    <row r="3332" spans="12:12">
      <c r="L3332" s="53"/>
    </row>
    <row r="3333" spans="12:12">
      <c r="L3333" s="53"/>
    </row>
    <row r="3334" spans="12:12">
      <c r="L3334" s="53"/>
    </row>
    <row r="3335" spans="12:12">
      <c r="L3335" s="53"/>
    </row>
    <row r="3336" spans="12:12">
      <c r="L3336" s="53"/>
    </row>
    <row r="3337" spans="12:12">
      <c r="L3337" s="53"/>
    </row>
    <row r="3338" spans="12:12">
      <c r="L3338" s="53"/>
    </row>
    <row r="3339" spans="12:12">
      <c r="L3339" s="53"/>
    </row>
    <row r="3340" spans="12:12">
      <c r="L3340" s="53"/>
    </row>
    <row r="3341" spans="12:12">
      <c r="L3341" s="53"/>
    </row>
    <row r="3342" spans="12:12">
      <c r="L3342" s="53"/>
    </row>
    <row r="3343" spans="12:12">
      <c r="L3343" s="53"/>
    </row>
    <row r="3344" spans="12:12">
      <c r="L3344" s="53"/>
    </row>
    <row r="3345" spans="12:12">
      <c r="L3345" s="53"/>
    </row>
    <row r="3346" spans="12:12">
      <c r="L3346" s="53"/>
    </row>
    <row r="3347" spans="12:12">
      <c r="L3347" s="53"/>
    </row>
    <row r="3348" spans="12:12">
      <c r="L3348" s="53"/>
    </row>
    <row r="3349" spans="12:12">
      <c r="L3349" s="53"/>
    </row>
    <row r="3350" spans="12:12">
      <c r="L3350" s="53"/>
    </row>
    <row r="3351" spans="12:12">
      <c r="L3351" s="53"/>
    </row>
    <row r="3352" spans="12:12">
      <c r="L3352" s="53"/>
    </row>
    <row r="3353" spans="12:12">
      <c r="L3353" s="53"/>
    </row>
    <row r="3354" spans="12:12">
      <c r="L3354" s="53"/>
    </row>
    <row r="3355" spans="12:12">
      <c r="L3355" s="53"/>
    </row>
    <row r="3356" spans="12:12">
      <c r="L3356" s="53"/>
    </row>
    <row r="3357" spans="12:12">
      <c r="L3357" s="53"/>
    </row>
    <row r="3358" spans="12:12">
      <c r="L3358" s="53"/>
    </row>
    <row r="3359" spans="12:12">
      <c r="L3359" s="53"/>
    </row>
    <row r="3360" spans="12:12">
      <c r="L3360" s="53"/>
    </row>
    <row r="3361" spans="12:12">
      <c r="L3361" s="53"/>
    </row>
    <row r="3362" spans="12:12">
      <c r="L3362" s="53"/>
    </row>
    <row r="3363" spans="12:12">
      <c r="L3363" s="53"/>
    </row>
    <row r="3364" spans="12:12">
      <c r="L3364" s="53"/>
    </row>
    <row r="3365" spans="12:12">
      <c r="L3365" s="53"/>
    </row>
    <row r="3366" spans="12:12">
      <c r="L3366" s="53"/>
    </row>
    <row r="3367" spans="12:12">
      <c r="L3367" s="53"/>
    </row>
    <row r="3368" spans="12:12">
      <c r="L3368" s="53"/>
    </row>
    <row r="3369" spans="12:12">
      <c r="L3369" s="53"/>
    </row>
    <row r="3370" spans="12:12">
      <c r="L3370" s="53"/>
    </row>
    <row r="3371" spans="12:12">
      <c r="L3371" s="53"/>
    </row>
    <row r="3372" spans="12:12">
      <c r="L3372" s="53"/>
    </row>
    <row r="3373" spans="12:12">
      <c r="L3373" s="53"/>
    </row>
    <row r="3374" spans="12:12">
      <c r="L3374" s="53"/>
    </row>
    <row r="3375" spans="12:12">
      <c r="L3375" s="53"/>
    </row>
    <row r="3376" spans="12:12">
      <c r="L3376" s="53"/>
    </row>
    <row r="3377" spans="12:12">
      <c r="L3377" s="53"/>
    </row>
    <row r="3378" spans="12:12">
      <c r="L3378" s="53"/>
    </row>
    <row r="3379" spans="12:12">
      <c r="L3379" s="53"/>
    </row>
    <row r="3380" spans="12:12">
      <c r="L3380" s="53"/>
    </row>
    <row r="3381" spans="12:12">
      <c r="L3381" s="53"/>
    </row>
    <row r="3382" spans="12:12">
      <c r="L3382" s="53"/>
    </row>
    <row r="3383" spans="12:12">
      <c r="L3383" s="53"/>
    </row>
    <row r="3384" spans="12:12">
      <c r="L3384" s="53"/>
    </row>
    <row r="3385" spans="12:12">
      <c r="L3385" s="53"/>
    </row>
    <row r="3386" spans="12:12">
      <c r="L3386" s="53"/>
    </row>
    <row r="3387" spans="12:12">
      <c r="L3387" s="53"/>
    </row>
    <row r="3388" spans="12:12">
      <c r="L3388" s="53"/>
    </row>
    <row r="3389" spans="12:12">
      <c r="L3389" s="53"/>
    </row>
    <row r="3390" spans="12:12">
      <c r="L3390" s="53"/>
    </row>
    <row r="3391" spans="12:12">
      <c r="L3391" s="53"/>
    </row>
    <row r="3392" spans="12:12">
      <c r="L3392" s="53"/>
    </row>
    <row r="3393" spans="12:12">
      <c r="L3393" s="53"/>
    </row>
    <row r="3394" spans="12:12">
      <c r="L3394" s="53"/>
    </row>
    <row r="3395" spans="12:12">
      <c r="L3395" s="53"/>
    </row>
    <row r="3396" spans="12:12">
      <c r="L3396" s="53"/>
    </row>
    <row r="3397" spans="12:12">
      <c r="L3397" s="53"/>
    </row>
    <row r="3398" spans="12:12">
      <c r="L3398" s="53"/>
    </row>
    <row r="3399" spans="12:12">
      <c r="L3399" s="53"/>
    </row>
    <row r="3400" spans="12:12">
      <c r="L3400" s="53"/>
    </row>
    <row r="3401" spans="12:12">
      <c r="L3401" s="53"/>
    </row>
    <row r="3402" spans="12:12">
      <c r="L3402" s="53"/>
    </row>
    <row r="3403" spans="12:12">
      <c r="L3403" s="53"/>
    </row>
    <row r="3404" spans="12:12">
      <c r="L3404" s="53"/>
    </row>
    <row r="3405" spans="12:12">
      <c r="L3405" s="53"/>
    </row>
    <row r="3406" spans="12:12">
      <c r="L3406" s="53"/>
    </row>
    <row r="3407" spans="12:12">
      <c r="L3407" s="53"/>
    </row>
    <row r="3408" spans="12:12">
      <c r="L3408" s="53"/>
    </row>
    <row r="3409" spans="12:12">
      <c r="L3409" s="53"/>
    </row>
    <row r="3410" spans="12:12">
      <c r="L3410" s="53"/>
    </row>
    <row r="3411" spans="12:12">
      <c r="L3411" s="53"/>
    </row>
    <row r="3412" spans="12:12">
      <c r="L3412" s="53"/>
    </row>
    <row r="3413" spans="12:12">
      <c r="L3413" s="53"/>
    </row>
    <row r="3414" spans="12:12">
      <c r="L3414" s="53"/>
    </row>
    <row r="3415" spans="12:12">
      <c r="L3415" s="53"/>
    </row>
    <row r="3416" spans="12:12">
      <c r="L3416" s="53"/>
    </row>
    <row r="3417" spans="12:12">
      <c r="L3417" s="53"/>
    </row>
    <row r="3418" spans="12:12">
      <c r="L3418" s="53"/>
    </row>
    <row r="3419" spans="12:12">
      <c r="L3419" s="53"/>
    </row>
    <row r="3420" spans="12:12">
      <c r="L3420" s="53"/>
    </row>
    <row r="3421" spans="12:12">
      <c r="L3421" s="53"/>
    </row>
    <row r="3422" spans="12:12">
      <c r="L3422" s="53"/>
    </row>
    <row r="3423" spans="12:12">
      <c r="L3423" s="53"/>
    </row>
    <row r="3424" spans="12:12">
      <c r="L3424" s="53"/>
    </row>
    <row r="3425" spans="12:12">
      <c r="L3425" s="53"/>
    </row>
    <row r="3426" spans="12:12">
      <c r="L3426" s="53"/>
    </row>
    <row r="3427" spans="12:12">
      <c r="L3427" s="53"/>
    </row>
    <row r="3428" spans="12:12">
      <c r="L3428" s="53"/>
    </row>
    <row r="3429" spans="12:12">
      <c r="L3429" s="53"/>
    </row>
    <row r="3430" spans="12:12">
      <c r="L3430" s="53"/>
    </row>
    <row r="3431" spans="12:12">
      <c r="L3431" s="53"/>
    </row>
    <row r="3432" spans="12:12">
      <c r="L3432" s="53"/>
    </row>
    <row r="3433" spans="12:12">
      <c r="L3433" s="53"/>
    </row>
    <row r="3434" spans="12:12">
      <c r="L3434" s="53"/>
    </row>
    <row r="3435" spans="12:12">
      <c r="L3435" s="53"/>
    </row>
    <row r="3436" spans="12:12">
      <c r="L3436" s="53"/>
    </row>
    <row r="3437" spans="12:12">
      <c r="L3437" s="53"/>
    </row>
    <row r="3438" spans="12:12">
      <c r="L3438" s="53"/>
    </row>
    <row r="3439" spans="12:12">
      <c r="L3439" s="53"/>
    </row>
    <row r="3440" spans="12:12">
      <c r="L3440" s="53"/>
    </row>
    <row r="3441" spans="12:12">
      <c r="L3441" s="53"/>
    </row>
    <row r="3442" spans="12:12">
      <c r="L3442" s="53"/>
    </row>
    <row r="3443" spans="12:12">
      <c r="L3443" s="53"/>
    </row>
    <row r="3444" spans="12:12">
      <c r="L3444" s="53"/>
    </row>
    <row r="3445" spans="12:12">
      <c r="L3445" s="53"/>
    </row>
    <row r="3446" spans="12:12">
      <c r="L3446" s="53"/>
    </row>
    <row r="3447" spans="12:12">
      <c r="L3447" s="53"/>
    </row>
    <row r="3448" spans="12:12">
      <c r="L3448" s="53"/>
    </row>
    <row r="3449" spans="12:12">
      <c r="L3449" s="53"/>
    </row>
    <row r="3450" spans="12:12">
      <c r="L3450" s="53"/>
    </row>
    <row r="3451" spans="12:12">
      <c r="L3451" s="53"/>
    </row>
    <row r="3452" spans="12:12">
      <c r="L3452" s="53"/>
    </row>
    <row r="3453" spans="12:12">
      <c r="L3453" s="53"/>
    </row>
    <row r="3454" spans="12:12">
      <c r="L3454" s="53"/>
    </row>
    <row r="3455" spans="12:12">
      <c r="L3455" s="53"/>
    </row>
    <row r="3456" spans="12:12">
      <c r="L3456" s="53"/>
    </row>
    <row r="3457" spans="12:12">
      <c r="L3457" s="53"/>
    </row>
    <row r="3458" spans="12:12">
      <c r="L3458" s="53"/>
    </row>
    <row r="3459" spans="12:12">
      <c r="L3459" s="53"/>
    </row>
    <row r="3460" spans="12:12">
      <c r="L3460" s="53"/>
    </row>
    <row r="3461" spans="12:12">
      <c r="L3461" s="53"/>
    </row>
    <row r="3462" spans="12:12">
      <c r="L3462" s="53"/>
    </row>
    <row r="3463" spans="12:12">
      <c r="L3463" s="53"/>
    </row>
    <row r="3464" spans="12:12">
      <c r="L3464" s="53"/>
    </row>
    <row r="3465" spans="12:12">
      <c r="L3465" s="53"/>
    </row>
    <row r="3466" spans="12:12">
      <c r="L3466" s="53"/>
    </row>
    <row r="3467" spans="12:12">
      <c r="L3467" s="53"/>
    </row>
    <row r="3468" spans="12:12">
      <c r="L3468" s="53"/>
    </row>
    <row r="3469" spans="12:12">
      <c r="L3469" s="53"/>
    </row>
    <row r="3470" spans="12:12">
      <c r="L3470" s="53"/>
    </row>
    <row r="3471" spans="12:12">
      <c r="L3471" s="53"/>
    </row>
    <row r="3472" spans="12:12">
      <c r="L3472" s="53"/>
    </row>
    <row r="3473" spans="12:12">
      <c r="L3473" s="53"/>
    </row>
    <row r="3474" spans="12:12">
      <c r="L3474" s="53"/>
    </row>
    <row r="3475" spans="12:12">
      <c r="L3475" s="53"/>
    </row>
    <row r="3476" spans="12:12">
      <c r="L3476" s="53"/>
    </row>
    <row r="3477" spans="12:12">
      <c r="L3477" s="53"/>
    </row>
    <row r="3478" spans="12:12">
      <c r="L3478" s="53"/>
    </row>
    <row r="3479" spans="12:12">
      <c r="L3479" s="53"/>
    </row>
    <row r="3480" spans="12:12">
      <c r="L3480" s="53"/>
    </row>
    <row r="3481" spans="12:12">
      <c r="L3481" s="53"/>
    </row>
    <row r="3482" spans="12:12">
      <c r="L3482" s="53"/>
    </row>
    <row r="3483" spans="12:12">
      <c r="L3483" s="53"/>
    </row>
    <row r="3484" spans="12:12">
      <c r="L3484" s="53"/>
    </row>
    <row r="3485" spans="12:12">
      <c r="L3485" s="53"/>
    </row>
    <row r="3486" spans="12:12">
      <c r="L3486" s="53"/>
    </row>
    <row r="3487" spans="12:12">
      <c r="L3487" s="53"/>
    </row>
    <row r="3488" spans="12:12">
      <c r="L3488" s="53"/>
    </row>
    <row r="3489" spans="12:12">
      <c r="L3489" s="53"/>
    </row>
    <row r="3490" spans="12:12">
      <c r="L3490" s="53"/>
    </row>
    <row r="3491" spans="12:12">
      <c r="L3491" s="53"/>
    </row>
    <row r="3492" spans="12:12">
      <c r="L3492" s="53"/>
    </row>
    <row r="3493" spans="12:12">
      <c r="L3493" s="53"/>
    </row>
    <row r="3494" spans="12:12">
      <c r="L3494" s="53"/>
    </row>
    <row r="3495" spans="12:12">
      <c r="L3495" s="53"/>
    </row>
    <row r="3496" spans="12:12">
      <c r="L3496" s="53"/>
    </row>
    <row r="3497" spans="12:12">
      <c r="L3497" s="53"/>
    </row>
    <row r="3498" spans="12:12">
      <c r="L3498" s="53"/>
    </row>
    <row r="3499" spans="12:12">
      <c r="L3499" s="53"/>
    </row>
    <row r="3500" spans="12:12">
      <c r="L3500" s="53"/>
    </row>
    <row r="3501" spans="12:12">
      <c r="L3501" s="53"/>
    </row>
    <row r="3502" spans="12:12">
      <c r="L3502" s="53"/>
    </row>
    <row r="3503" spans="12:12">
      <c r="L3503" s="53"/>
    </row>
    <row r="3504" spans="12:12">
      <c r="L3504" s="53"/>
    </row>
    <row r="3505" spans="12:12">
      <c r="L3505" s="53"/>
    </row>
    <row r="3506" spans="12:12">
      <c r="L3506" s="53"/>
    </row>
    <row r="3507" spans="12:12">
      <c r="L3507" s="53"/>
    </row>
    <row r="3508" spans="12:12">
      <c r="L3508" s="53"/>
    </row>
    <row r="3509" spans="12:12">
      <c r="L3509" s="53"/>
    </row>
    <row r="3510" spans="12:12">
      <c r="L3510" s="53"/>
    </row>
    <row r="3511" spans="12:12">
      <c r="L3511" s="53"/>
    </row>
    <row r="3512" spans="12:12">
      <c r="L3512" s="53"/>
    </row>
    <row r="3513" spans="12:12">
      <c r="L3513" s="53"/>
    </row>
    <row r="3514" spans="12:12">
      <c r="L3514" s="53"/>
    </row>
    <row r="3515" spans="12:12">
      <c r="L3515" s="53"/>
    </row>
    <row r="3516" spans="12:12">
      <c r="L3516" s="53"/>
    </row>
    <row r="3517" spans="12:12">
      <c r="L3517" s="53"/>
    </row>
    <row r="3518" spans="12:12">
      <c r="L3518" s="53"/>
    </row>
    <row r="3519" spans="12:12">
      <c r="L3519" s="53"/>
    </row>
    <row r="3520" spans="12:12">
      <c r="L3520" s="53"/>
    </row>
    <row r="3521" spans="12:12">
      <c r="L3521" s="53"/>
    </row>
    <row r="3522" spans="12:12">
      <c r="L3522" s="53"/>
    </row>
    <row r="3523" spans="12:12">
      <c r="L3523" s="53"/>
    </row>
    <row r="3524" spans="12:12">
      <c r="L3524" s="53"/>
    </row>
    <row r="3525" spans="12:12">
      <c r="L3525" s="53"/>
    </row>
    <row r="3526" spans="12:12">
      <c r="L3526" s="53"/>
    </row>
    <row r="3527" spans="12:12">
      <c r="L3527" s="53"/>
    </row>
    <row r="3528" spans="12:12">
      <c r="L3528" s="53"/>
    </row>
    <row r="3529" spans="12:12">
      <c r="L3529" s="53"/>
    </row>
    <row r="3530" spans="12:12">
      <c r="L3530" s="53"/>
    </row>
    <row r="3531" spans="12:12">
      <c r="L3531" s="53"/>
    </row>
    <row r="3532" spans="12:12">
      <c r="L3532" s="53"/>
    </row>
    <row r="3533" spans="12:12">
      <c r="L3533" s="53"/>
    </row>
    <row r="3534" spans="12:12">
      <c r="L3534" s="53"/>
    </row>
    <row r="3535" spans="12:12">
      <c r="L3535" s="53"/>
    </row>
    <row r="3536" spans="12:12">
      <c r="L3536" s="53"/>
    </row>
    <row r="3537" spans="12:12">
      <c r="L3537" s="53"/>
    </row>
    <row r="3538" spans="12:12">
      <c r="L3538" s="53"/>
    </row>
    <row r="3539" spans="12:12">
      <c r="L3539" s="53"/>
    </row>
    <row r="3540" spans="12:12">
      <c r="L3540" s="53"/>
    </row>
    <row r="3541" spans="12:12">
      <c r="L3541" s="53"/>
    </row>
    <row r="3542" spans="12:12">
      <c r="L3542" s="53"/>
    </row>
    <row r="3543" spans="12:12">
      <c r="L3543" s="53"/>
    </row>
    <row r="3544" spans="12:12">
      <c r="L3544" s="53"/>
    </row>
    <row r="3545" spans="12:12">
      <c r="L3545" s="53"/>
    </row>
    <row r="3546" spans="12:12">
      <c r="L3546" s="53"/>
    </row>
    <row r="3547" spans="12:12">
      <c r="L3547" s="53"/>
    </row>
    <row r="3548" spans="12:12">
      <c r="L3548" s="53"/>
    </row>
    <row r="3549" spans="12:12">
      <c r="L3549" s="53"/>
    </row>
    <row r="3550" spans="12:12">
      <c r="L3550" s="53"/>
    </row>
    <row r="3551" spans="12:12">
      <c r="L3551" s="53"/>
    </row>
    <row r="3552" spans="12:12">
      <c r="L3552" s="53"/>
    </row>
    <row r="3553" spans="12:12">
      <c r="L3553" s="53"/>
    </row>
    <row r="3554" spans="12:12">
      <c r="L3554" s="53"/>
    </row>
    <row r="3555" spans="12:12">
      <c r="L3555" s="53"/>
    </row>
    <row r="3556" spans="12:12">
      <c r="L3556" s="53"/>
    </row>
    <row r="3557" spans="12:12">
      <c r="L3557" s="53"/>
    </row>
    <row r="3558" spans="12:12">
      <c r="L3558" s="53"/>
    </row>
    <row r="3559" spans="12:12">
      <c r="L3559" s="53"/>
    </row>
    <row r="3560" spans="12:12">
      <c r="L3560" s="53"/>
    </row>
    <row r="3561" spans="12:12">
      <c r="L3561" s="53"/>
    </row>
    <row r="3562" spans="12:12">
      <c r="L3562" s="53"/>
    </row>
    <row r="3563" spans="12:12">
      <c r="L3563" s="53"/>
    </row>
    <row r="3564" spans="12:12">
      <c r="L3564" s="53"/>
    </row>
    <row r="3565" spans="12:12">
      <c r="L3565" s="53"/>
    </row>
    <row r="3566" spans="12:12">
      <c r="L3566" s="53"/>
    </row>
    <row r="3567" spans="12:12">
      <c r="L3567" s="53"/>
    </row>
    <row r="3568" spans="12:12">
      <c r="L3568" s="53"/>
    </row>
    <row r="3569" spans="12:12">
      <c r="L3569" s="53"/>
    </row>
    <row r="3570" spans="12:12">
      <c r="L3570" s="53"/>
    </row>
    <row r="3571" spans="12:12">
      <c r="L3571" s="53"/>
    </row>
    <row r="3572" spans="12:12">
      <c r="L3572" s="53"/>
    </row>
    <row r="3573" spans="12:12">
      <c r="L3573" s="53"/>
    </row>
    <row r="3574" spans="12:12">
      <c r="L3574" s="53"/>
    </row>
    <row r="3575" spans="12:12">
      <c r="L3575" s="53"/>
    </row>
    <row r="3576" spans="12:12">
      <c r="L3576" s="53"/>
    </row>
    <row r="3577" spans="12:12">
      <c r="L3577" s="53"/>
    </row>
    <row r="3578" spans="12:12">
      <c r="L3578" s="53"/>
    </row>
    <row r="3579" spans="12:12">
      <c r="L3579" s="53"/>
    </row>
    <row r="3580" spans="12:12">
      <c r="L3580" s="53"/>
    </row>
    <row r="3581" spans="12:12">
      <c r="L3581" s="53"/>
    </row>
    <row r="3582" spans="12:12">
      <c r="L3582" s="53"/>
    </row>
    <row r="3583" spans="12:12">
      <c r="L3583" s="53"/>
    </row>
    <row r="3584" spans="12:12">
      <c r="L3584" s="53"/>
    </row>
    <row r="3585" spans="12:12">
      <c r="L3585" s="53"/>
    </row>
    <row r="3586" spans="12:12">
      <c r="L3586" s="53"/>
    </row>
    <row r="3587" spans="12:12">
      <c r="L3587" s="53"/>
    </row>
    <row r="3588" spans="12:12">
      <c r="L3588" s="53"/>
    </row>
    <row r="3589" spans="12:12">
      <c r="L3589" s="53"/>
    </row>
    <row r="3590" spans="12:12">
      <c r="L3590" s="53"/>
    </row>
    <row r="3591" spans="12:12">
      <c r="L3591" s="53"/>
    </row>
    <row r="3592" spans="12:12">
      <c r="L3592" s="53"/>
    </row>
    <row r="3593" spans="12:12">
      <c r="L3593" s="53"/>
    </row>
    <row r="3594" spans="12:12">
      <c r="L3594" s="53"/>
    </row>
    <row r="3595" spans="12:12">
      <c r="L3595" s="53"/>
    </row>
    <row r="3596" spans="12:12">
      <c r="L3596" s="53"/>
    </row>
    <row r="3597" spans="12:12">
      <c r="L3597" s="53"/>
    </row>
    <row r="3598" spans="12:12">
      <c r="L3598" s="53"/>
    </row>
    <row r="3599" spans="12:12">
      <c r="L3599" s="53"/>
    </row>
    <row r="3600" spans="12:12">
      <c r="L3600" s="53"/>
    </row>
    <row r="3601" spans="12:12">
      <c r="L3601" s="53"/>
    </row>
    <row r="3602" spans="12:12">
      <c r="L3602" s="53"/>
    </row>
    <row r="3603" spans="12:12">
      <c r="L3603" s="53"/>
    </row>
    <row r="3604" spans="12:12">
      <c r="L3604" s="53"/>
    </row>
    <row r="3605" spans="12:12">
      <c r="L3605" s="53"/>
    </row>
    <row r="3606" spans="12:12">
      <c r="L3606" s="53"/>
    </row>
    <row r="3607" spans="12:12">
      <c r="L3607" s="53"/>
    </row>
    <row r="3608" spans="12:12">
      <c r="L3608" s="53"/>
    </row>
    <row r="3609" spans="12:12">
      <c r="L3609" s="53"/>
    </row>
    <row r="3610" spans="12:12">
      <c r="L3610" s="53"/>
    </row>
    <row r="3611" spans="12:12">
      <c r="L3611" s="53"/>
    </row>
    <row r="3612" spans="12:12">
      <c r="L3612" s="53"/>
    </row>
    <row r="3613" spans="12:12">
      <c r="L3613" s="53"/>
    </row>
    <row r="3614" spans="12:12">
      <c r="L3614" s="53"/>
    </row>
    <row r="3615" spans="12:12">
      <c r="L3615" s="53"/>
    </row>
    <row r="3616" spans="12:12">
      <c r="L3616" s="53"/>
    </row>
    <row r="3617" spans="12:12">
      <c r="L3617" s="53"/>
    </row>
    <row r="3618" spans="12:12">
      <c r="L3618" s="53"/>
    </row>
    <row r="3619" spans="12:12">
      <c r="L3619" s="53"/>
    </row>
    <row r="3620" spans="12:12">
      <c r="L3620" s="53"/>
    </row>
    <row r="3621" spans="12:12">
      <c r="L3621" s="53"/>
    </row>
    <row r="3622" spans="12:12">
      <c r="L3622" s="53"/>
    </row>
    <row r="3623" spans="12:12">
      <c r="L3623" s="53"/>
    </row>
    <row r="3624" spans="12:12">
      <c r="L3624" s="53"/>
    </row>
    <row r="3625" spans="12:12">
      <c r="L3625" s="53"/>
    </row>
    <row r="3626" spans="12:12">
      <c r="L3626" s="53"/>
    </row>
    <row r="3627" spans="12:12">
      <c r="L3627" s="53"/>
    </row>
    <row r="3628" spans="12:12">
      <c r="L3628" s="53"/>
    </row>
    <row r="3629" spans="12:12">
      <c r="L3629" s="53"/>
    </row>
    <row r="3630" spans="12:12">
      <c r="L3630" s="53"/>
    </row>
    <row r="3631" spans="12:12">
      <c r="L3631" s="53"/>
    </row>
    <row r="3632" spans="12:12">
      <c r="L3632" s="53"/>
    </row>
    <row r="3633" spans="12:12">
      <c r="L3633" s="53"/>
    </row>
    <row r="3634" spans="12:12">
      <c r="L3634" s="53"/>
    </row>
    <row r="3635" spans="12:12">
      <c r="L3635" s="53"/>
    </row>
    <row r="3636" spans="12:12">
      <c r="L3636" s="53"/>
    </row>
    <row r="3637" spans="12:12">
      <c r="L3637" s="53"/>
    </row>
    <row r="3638" spans="12:12">
      <c r="L3638" s="53"/>
    </row>
    <row r="3639" spans="12:12">
      <c r="L3639" s="53"/>
    </row>
    <row r="3640" spans="12:12">
      <c r="L3640" s="53"/>
    </row>
    <row r="3641" spans="12:12">
      <c r="L3641" s="53"/>
    </row>
    <row r="3642" spans="12:12">
      <c r="L3642" s="53"/>
    </row>
    <row r="3643" spans="12:12">
      <c r="L3643" s="53"/>
    </row>
    <row r="3644" spans="12:12">
      <c r="L3644" s="53"/>
    </row>
    <row r="3645" spans="12:12">
      <c r="L3645" s="53"/>
    </row>
    <row r="3646" spans="12:12">
      <c r="L3646" s="53"/>
    </row>
    <row r="3647" spans="12:12">
      <c r="L3647" s="53"/>
    </row>
    <row r="3648" spans="12:12">
      <c r="L3648" s="53"/>
    </row>
    <row r="3649" spans="12:12">
      <c r="L3649" s="53"/>
    </row>
    <row r="3650" spans="12:12">
      <c r="L3650" s="53"/>
    </row>
    <row r="3651" spans="12:12">
      <c r="L3651" s="53"/>
    </row>
    <row r="3652" spans="12:12">
      <c r="L3652" s="53"/>
    </row>
    <row r="3653" spans="12:12">
      <c r="L3653" s="53"/>
    </row>
    <row r="3654" spans="12:12">
      <c r="L3654" s="53"/>
    </row>
    <row r="3655" spans="12:12">
      <c r="L3655" s="53"/>
    </row>
    <row r="3656" spans="12:12">
      <c r="L3656" s="53"/>
    </row>
    <row r="3657" spans="12:12">
      <c r="L3657" s="53"/>
    </row>
    <row r="3658" spans="12:12">
      <c r="L3658" s="53"/>
    </row>
    <row r="3659" spans="12:12">
      <c r="L3659" s="53"/>
    </row>
    <row r="3660" spans="12:12">
      <c r="L3660" s="53"/>
    </row>
    <row r="3661" spans="12:12">
      <c r="L3661" s="53"/>
    </row>
    <row r="3662" spans="12:12">
      <c r="L3662" s="53"/>
    </row>
    <row r="3663" spans="12:12">
      <c r="L3663" s="53"/>
    </row>
    <row r="3664" spans="12:12">
      <c r="L3664" s="53"/>
    </row>
    <row r="3665" spans="12:12">
      <c r="L3665" s="53"/>
    </row>
    <row r="3666" spans="12:12">
      <c r="L3666" s="53"/>
    </row>
    <row r="3667" spans="12:12">
      <c r="L3667" s="53"/>
    </row>
    <row r="3668" spans="12:12">
      <c r="L3668" s="53"/>
    </row>
    <row r="3669" spans="12:12">
      <c r="L3669" s="53"/>
    </row>
    <row r="3670" spans="12:12">
      <c r="L3670" s="53"/>
    </row>
    <row r="3671" spans="12:12">
      <c r="L3671" s="53"/>
    </row>
    <row r="3672" spans="12:12">
      <c r="L3672" s="53"/>
    </row>
    <row r="3673" spans="12:12">
      <c r="L3673" s="53"/>
    </row>
    <row r="3674" spans="12:12">
      <c r="L3674" s="53"/>
    </row>
    <row r="3675" spans="12:12">
      <c r="L3675" s="53"/>
    </row>
    <row r="3676" spans="12:12">
      <c r="L3676" s="53"/>
    </row>
    <row r="3677" spans="12:12">
      <c r="L3677" s="53"/>
    </row>
    <row r="3678" spans="12:12">
      <c r="L3678" s="53"/>
    </row>
    <row r="3679" spans="12:12">
      <c r="L3679" s="53"/>
    </row>
    <row r="3680" spans="12:12">
      <c r="L3680" s="53"/>
    </row>
    <row r="3681" spans="12:12">
      <c r="L3681" s="53"/>
    </row>
    <row r="3682" spans="12:12">
      <c r="L3682" s="53"/>
    </row>
    <row r="3683" spans="12:12">
      <c r="L3683" s="53"/>
    </row>
    <row r="3684" spans="12:12">
      <c r="L3684" s="53"/>
    </row>
    <row r="3685" spans="12:12">
      <c r="L3685" s="53"/>
    </row>
    <row r="3686" spans="12:12">
      <c r="L3686" s="53"/>
    </row>
    <row r="3687" spans="12:12">
      <c r="L3687" s="53"/>
    </row>
    <row r="3688" spans="12:12">
      <c r="L3688" s="53"/>
    </row>
    <row r="3689" spans="12:12">
      <c r="L3689" s="53"/>
    </row>
    <row r="3690" spans="12:12">
      <c r="L3690" s="53"/>
    </row>
    <row r="3691" spans="12:12">
      <c r="L3691" s="53"/>
    </row>
    <row r="3692" spans="12:12">
      <c r="L3692" s="53"/>
    </row>
    <row r="3693" spans="12:12">
      <c r="L3693" s="53"/>
    </row>
    <row r="3694" spans="12:12">
      <c r="L3694" s="53"/>
    </row>
    <row r="3695" spans="12:12">
      <c r="L3695" s="53"/>
    </row>
    <row r="3696" spans="12:12">
      <c r="L3696" s="53"/>
    </row>
    <row r="3697" spans="12:12">
      <c r="L3697" s="53"/>
    </row>
    <row r="3698" spans="12:12">
      <c r="L3698" s="53"/>
    </row>
    <row r="3699" spans="12:12">
      <c r="L3699" s="53"/>
    </row>
    <row r="3700" spans="12:12">
      <c r="L3700" s="53"/>
    </row>
    <row r="3701" spans="12:12">
      <c r="L3701" s="53"/>
    </row>
    <row r="3702" spans="12:12">
      <c r="L3702" s="53"/>
    </row>
    <row r="3703" spans="12:12">
      <c r="L3703" s="53"/>
    </row>
    <row r="3704" spans="12:12">
      <c r="L3704" s="53"/>
    </row>
    <row r="3705" spans="12:12">
      <c r="L3705" s="53"/>
    </row>
    <row r="3706" spans="12:12">
      <c r="L3706" s="53"/>
    </row>
    <row r="3707" spans="12:12">
      <c r="L3707" s="53"/>
    </row>
    <row r="3708" spans="12:12">
      <c r="L3708" s="53"/>
    </row>
    <row r="3709" spans="12:12">
      <c r="L3709" s="53"/>
    </row>
    <row r="3710" spans="12:12">
      <c r="L3710" s="53"/>
    </row>
    <row r="3711" spans="12:12">
      <c r="L3711" s="53"/>
    </row>
    <row r="3712" spans="12:12">
      <c r="L3712" s="53"/>
    </row>
    <row r="3713" spans="12:12">
      <c r="L3713" s="53"/>
    </row>
    <row r="3714" spans="12:12">
      <c r="L3714" s="53"/>
    </row>
    <row r="3715" spans="12:12">
      <c r="L3715" s="53"/>
    </row>
    <row r="3716" spans="12:12">
      <c r="L3716" s="53"/>
    </row>
    <row r="3717" spans="12:12">
      <c r="L3717" s="53"/>
    </row>
    <row r="3718" spans="12:12">
      <c r="L3718" s="53"/>
    </row>
    <row r="3719" spans="12:12">
      <c r="L3719" s="53"/>
    </row>
    <row r="3720" spans="12:12">
      <c r="L3720" s="53"/>
    </row>
    <row r="3721" spans="12:12">
      <c r="L3721" s="53"/>
    </row>
    <row r="3722" spans="12:12">
      <c r="L3722" s="53"/>
    </row>
    <row r="3723" spans="12:12">
      <c r="L3723" s="53"/>
    </row>
    <row r="3724" spans="12:12">
      <c r="L3724" s="53"/>
    </row>
    <row r="3725" spans="12:12">
      <c r="L3725" s="53"/>
    </row>
    <row r="3726" spans="12:12">
      <c r="L3726" s="53"/>
    </row>
    <row r="3727" spans="12:12">
      <c r="L3727" s="53"/>
    </row>
    <row r="3728" spans="12:12">
      <c r="L3728" s="53"/>
    </row>
    <row r="3729" spans="12:12">
      <c r="L3729" s="53"/>
    </row>
    <row r="3730" spans="12:12">
      <c r="L3730" s="53"/>
    </row>
    <row r="3731" spans="12:12">
      <c r="L3731" s="53"/>
    </row>
    <row r="3732" spans="12:12">
      <c r="L3732" s="53"/>
    </row>
    <row r="3733" spans="12:12">
      <c r="L3733" s="53"/>
    </row>
    <row r="3734" spans="12:12">
      <c r="L3734" s="53"/>
    </row>
    <row r="3735" spans="12:12">
      <c r="L3735" s="53"/>
    </row>
    <row r="3736" spans="12:12">
      <c r="L3736" s="53"/>
    </row>
    <row r="3737" spans="12:12">
      <c r="L3737" s="53"/>
    </row>
    <row r="3738" spans="12:12">
      <c r="L3738" s="53"/>
    </row>
    <row r="3739" spans="12:12">
      <c r="L3739" s="53"/>
    </row>
    <row r="3740" spans="12:12">
      <c r="L3740" s="53"/>
    </row>
    <row r="3741" spans="12:12">
      <c r="L3741" s="53"/>
    </row>
    <row r="3742" spans="12:12">
      <c r="L3742" s="53"/>
    </row>
    <row r="3743" spans="12:12">
      <c r="L3743" s="53"/>
    </row>
    <row r="3744" spans="12:12">
      <c r="L3744" s="53"/>
    </row>
    <row r="3745" spans="12:12">
      <c r="L3745" s="53"/>
    </row>
    <row r="3746" spans="12:12">
      <c r="L3746" s="53"/>
    </row>
    <row r="3747" spans="12:12">
      <c r="L3747" s="53"/>
    </row>
    <row r="3748" spans="12:12">
      <c r="L3748" s="53"/>
    </row>
    <row r="3749" spans="12:12">
      <c r="L3749" s="53"/>
    </row>
    <row r="3750" spans="12:12">
      <c r="L3750" s="53"/>
    </row>
    <row r="3751" spans="12:12">
      <c r="L3751" s="53"/>
    </row>
    <row r="3752" spans="12:12">
      <c r="L3752" s="53"/>
    </row>
    <row r="3753" spans="12:12">
      <c r="L3753" s="53"/>
    </row>
    <row r="3754" spans="12:12">
      <c r="L3754" s="53"/>
    </row>
    <row r="3755" spans="12:12">
      <c r="L3755" s="53"/>
    </row>
    <row r="3756" spans="12:12">
      <c r="L3756" s="53"/>
    </row>
    <row r="3757" spans="12:12">
      <c r="L3757" s="53"/>
    </row>
    <row r="3758" spans="12:12">
      <c r="L3758" s="53"/>
    </row>
    <row r="3759" spans="12:12">
      <c r="L3759" s="53"/>
    </row>
    <row r="3760" spans="12:12">
      <c r="L3760" s="53"/>
    </row>
    <row r="3761" spans="12:12">
      <c r="L3761" s="53"/>
    </row>
    <row r="3762" spans="12:12">
      <c r="L3762" s="53"/>
    </row>
    <row r="3763" spans="12:12">
      <c r="L3763" s="53"/>
    </row>
    <row r="3764" spans="12:12">
      <c r="L3764" s="53"/>
    </row>
    <row r="3765" spans="12:12">
      <c r="L3765" s="53"/>
    </row>
    <row r="3766" spans="12:12">
      <c r="L3766" s="53"/>
    </row>
    <row r="3767" spans="12:12">
      <c r="L3767" s="53"/>
    </row>
    <row r="3768" spans="12:12">
      <c r="L3768" s="53"/>
    </row>
    <row r="3769" spans="12:12">
      <c r="L3769" s="53"/>
    </row>
    <row r="3770" spans="12:12">
      <c r="L3770" s="53"/>
    </row>
    <row r="3771" spans="12:12">
      <c r="L3771" s="53"/>
    </row>
    <row r="3772" spans="12:12">
      <c r="L3772" s="53"/>
    </row>
    <row r="3773" spans="12:12">
      <c r="L3773" s="53"/>
    </row>
    <row r="3774" spans="12:12">
      <c r="L3774" s="53"/>
    </row>
    <row r="3775" spans="12:12">
      <c r="L3775" s="53"/>
    </row>
    <row r="3776" spans="12:12">
      <c r="L3776" s="53"/>
    </row>
    <row r="3777" spans="12:12">
      <c r="L3777" s="53"/>
    </row>
    <row r="3778" spans="12:12">
      <c r="L3778" s="53"/>
    </row>
    <row r="3779" spans="12:12">
      <c r="L3779" s="53"/>
    </row>
    <row r="3780" spans="12:12">
      <c r="L3780" s="53"/>
    </row>
    <row r="3781" spans="12:12">
      <c r="L3781" s="53"/>
    </row>
    <row r="3782" spans="12:12">
      <c r="L3782" s="53"/>
    </row>
    <row r="3783" spans="12:12">
      <c r="L3783" s="53"/>
    </row>
    <row r="3784" spans="12:12">
      <c r="L3784" s="53"/>
    </row>
    <row r="3785" spans="12:12">
      <c r="L3785" s="53"/>
    </row>
    <row r="3786" spans="12:12">
      <c r="L3786" s="53"/>
    </row>
    <row r="3787" spans="12:12">
      <c r="L3787" s="53"/>
    </row>
    <row r="3788" spans="12:12">
      <c r="L3788" s="53"/>
    </row>
    <row r="3789" spans="12:12">
      <c r="L3789" s="53"/>
    </row>
    <row r="3790" spans="12:12">
      <c r="L3790" s="53"/>
    </row>
    <row r="3791" spans="12:12">
      <c r="L3791" s="53"/>
    </row>
    <row r="3792" spans="12:12">
      <c r="L3792" s="53"/>
    </row>
    <row r="3793" spans="12:12">
      <c r="L3793" s="53"/>
    </row>
    <row r="3794" spans="12:12">
      <c r="L3794" s="53"/>
    </row>
    <row r="3795" spans="12:12">
      <c r="L3795" s="53"/>
    </row>
    <row r="3796" spans="12:12">
      <c r="L3796" s="53"/>
    </row>
    <row r="3797" spans="12:12">
      <c r="L3797" s="53"/>
    </row>
    <row r="3798" spans="12:12">
      <c r="L3798" s="53"/>
    </row>
    <row r="3799" spans="12:12">
      <c r="L3799" s="53"/>
    </row>
    <row r="3800" spans="12:12">
      <c r="L3800" s="53"/>
    </row>
    <row r="3801" spans="12:12">
      <c r="L3801" s="53"/>
    </row>
    <row r="3802" spans="12:12">
      <c r="L3802" s="53"/>
    </row>
    <row r="3803" spans="12:12">
      <c r="L3803" s="53"/>
    </row>
    <row r="3804" spans="12:12">
      <c r="L3804" s="53"/>
    </row>
    <row r="3805" spans="12:12">
      <c r="L3805" s="53"/>
    </row>
    <row r="3806" spans="12:12">
      <c r="L3806" s="53"/>
    </row>
    <row r="3807" spans="12:12">
      <c r="L3807" s="53"/>
    </row>
    <row r="3808" spans="12:12">
      <c r="L3808" s="53"/>
    </row>
    <row r="3809" spans="12:12">
      <c r="L3809" s="53"/>
    </row>
    <row r="3810" spans="12:12">
      <c r="L3810" s="53"/>
    </row>
    <row r="3811" spans="12:12">
      <c r="L3811" s="53"/>
    </row>
    <row r="3812" spans="12:12">
      <c r="L3812" s="53"/>
    </row>
    <row r="3813" spans="12:12">
      <c r="L3813" s="53"/>
    </row>
    <row r="3814" spans="12:12">
      <c r="L3814" s="53"/>
    </row>
    <row r="3815" spans="12:12">
      <c r="L3815" s="53"/>
    </row>
    <row r="3816" spans="12:12">
      <c r="L3816" s="53"/>
    </row>
    <row r="3817" spans="12:12">
      <c r="L3817" s="53"/>
    </row>
    <row r="3818" spans="12:12">
      <c r="L3818" s="53"/>
    </row>
    <row r="3819" spans="12:12">
      <c r="L3819" s="53"/>
    </row>
    <row r="3820" spans="12:12">
      <c r="L3820" s="53"/>
    </row>
    <row r="3821" spans="12:12">
      <c r="L3821" s="53"/>
    </row>
    <row r="3822" spans="12:12">
      <c r="L3822" s="53"/>
    </row>
    <row r="3823" spans="12:12">
      <c r="L3823" s="53"/>
    </row>
    <row r="3824" spans="12:12">
      <c r="L3824" s="53"/>
    </row>
    <row r="3825" spans="12:12">
      <c r="L3825" s="53"/>
    </row>
    <row r="3826" spans="12:12">
      <c r="L3826" s="53"/>
    </row>
    <row r="3827" spans="12:12">
      <c r="L3827" s="53"/>
    </row>
    <row r="3828" spans="12:12">
      <c r="L3828" s="53"/>
    </row>
    <row r="3829" spans="12:12">
      <c r="L3829" s="53"/>
    </row>
    <row r="3830" spans="12:12">
      <c r="L3830" s="53"/>
    </row>
    <row r="3831" spans="12:12">
      <c r="L3831" s="53"/>
    </row>
    <row r="3832" spans="12:12">
      <c r="L3832" s="53"/>
    </row>
    <row r="3833" spans="12:12">
      <c r="L3833" s="53"/>
    </row>
    <row r="3834" spans="12:12">
      <c r="L3834" s="53"/>
    </row>
    <row r="3835" spans="12:12">
      <c r="L3835" s="53"/>
    </row>
    <row r="3836" spans="12:12">
      <c r="L3836" s="53"/>
    </row>
    <row r="3837" spans="12:12">
      <c r="L3837" s="53"/>
    </row>
    <row r="3838" spans="12:12">
      <c r="L3838" s="53"/>
    </row>
    <row r="3839" spans="12:12">
      <c r="L3839" s="53"/>
    </row>
    <row r="3840" spans="12:12">
      <c r="L3840" s="53"/>
    </row>
    <row r="3841" spans="12:12">
      <c r="L3841" s="53"/>
    </row>
    <row r="3842" spans="12:12">
      <c r="L3842" s="53"/>
    </row>
    <row r="3843" spans="12:12">
      <c r="L3843" s="53"/>
    </row>
    <row r="3844" spans="12:12">
      <c r="L3844" s="53"/>
    </row>
    <row r="3845" spans="12:12">
      <c r="L3845" s="53"/>
    </row>
    <row r="3846" spans="12:12">
      <c r="L3846" s="53"/>
    </row>
    <row r="3847" spans="12:12">
      <c r="L3847" s="53"/>
    </row>
    <row r="3848" spans="12:12">
      <c r="L3848" s="53"/>
    </row>
    <row r="3849" spans="12:12">
      <c r="L3849" s="53"/>
    </row>
    <row r="3850" spans="12:12">
      <c r="L3850" s="53"/>
    </row>
    <row r="3851" spans="12:12">
      <c r="L3851" s="53"/>
    </row>
    <row r="3852" spans="12:12">
      <c r="L3852" s="53"/>
    </row>
    <row r="3853" spans="12:12">
      <c r="L3853" s="53"/>
    </row>
    <row r="3854" spans="12:12">
      <c r="L3854" s="53"/>
    </row>
    <row r="3855" spans="12:12">
      <c r="L3855" s="53"/>
    </row>
    <row r="3856" spans="12:12">
      <c r="L3856" s="53"/>
    </row>
    <row r="3857" spans="12:12">
      <c r="L3857" s="53"/>
    </row>
    <row r="3858" spans="12:12">
      <c r="L3858" s="53"/>
    </row>
    <row r="3859" spans="12:12">
      <c r="L3859" s="53"/>
    </row>
    <row r="3860" spans="12:12">
      <c r="L3860" s="53"/>
    </row>
    <row r="3861" spans="12:12">
      <c r="L3861" s="53"/>
    </row>
    <row r="3862" spans="12:12">
      <c r="L3862" s="53"/>
    </row>
    <row r="3863" spans="12:12">
      <c r="L3863" s="53"/>
    </row>
    <row r="3864" spans="12:12">
      <c r="L3864" s="53"/>
    </row>
    <row r="3865" spans="12:12">
      <c r="L3865" s="53"/>
    </row>
    <row r="3866" spans="12:12">
      <c r="L3866" s="53"/>
    </row>
    <row r="3867" spans="12:12">
      <c r="L3867" s="53"/>
    </row>
    <row r="3868" spans="12:12">
      <c r="L3868" s="53"/>
    </row>
    <row r="3869" spans="12:12">
      <c r="L3869" s="53"/>
    </row>
    <row r="3870" spans="12:12">
      <c r="L3870" s="53"/>
    </row>
    <row r="3871" spans="12:12">
      <c r="L3871" s="53"/>
    </row>
    <row r="3872" spans="12:12">
      <c r="L3872" s="53"/>
    </row>
    <row r="3873" spans="12:12">
      <c r="L3873" s="53"/>
    </row>
    <row r="3874" spans="12:12">
      <c r="L3874" s="53"/>
    </row>
    <row r="3875" spans="12:12">
      <c r="L3875" s="53"/>
    </row>
    <row r="3876" spans="12:12">
      <c r="L3876" s="53"/>
    </row>
    <row r="3877" spans="12:12">
      <c r="L3877" s="53"/>
    </row>
    <row r="3878" spans="12:12">
      <c r="L3878" s="53"/>
    </row>
    <row r="3879" spans="12:12">
      <c r="L3879" s="53"/>
    </row>
    <row r="3880" spans="12:12">
      <c r="L3880" s="53"/>
    </row>
    <row r="3881" spans="12:12">
      <c r="L3881" s="53"/>
    </row>
    <row r="3882" spans="12:12">
      <c r="L3882" s="53"/>
    </row>
    <row r="3883" spans="12:12">
      <c r="L3883" s="53"/>
    </row>
    <row r="3884" spans="12:12">
      <c r="L3884" s="53"/>
    </row>
    <row r="3885" spans="12:12">
      <c r="L3885" s="53"/>
    </row>
    <row r="3886" spans="12:12">
      <c r="L3886" s="53"/>
    </row>
    <row r="3887" spans="12:12">
      <c r="L3887" s="53"/>
    </row>
    <row r="3888" spans="12:12">
      <c r="L3888" s="53"/>
    </row>
    <row r="3889" spans="12:12">
      <c r="L3889" s="53"/>
    </row>
    <row r="3890" spans="12:12">
      <c r="L3890" s="53"/>
    </row>
    <row r="3891" spans="12:12">
      <c r="L3891" s="53"/>
    </row>
    <row r="3892" spans="12:12">
      <c r="L3892" s="53"/>
    </row>
    <row r="3893" spans="12:12">
      <c r="L3893" s="53"/>
    </row>
    <row r="3894" spans="12:12">
      <c r="L3894" s="53"/>
    </row>
    <row r="3895" spans="12:12">
      <c r="L3895" s="53"/>
    </row>
    <row r="3896" spans="12:12">
      <c r="L3896" s="53"/>
    </row>
    <row r="3897" spans="12:12">
      <c r="L3897" s="53"/>
    </row>
    <row r="3898" spans="12:12">
      <c r="L3898" s="53"/>
    </row>
    <row r="3899" spans="12:12">
      <c r="L3899" s="53"/>
    </row>
    <row r="3900" spans="12:12">
      <c r="L3900" s="53"/>
    </row>
    <row r="3901" spans="12:12">
      <c r="L3901" s="53"/>
    </row>
    <row r="3902" spans="12:12">
      <c r="L3902" s="53"/>
    </row>
    <row r="3903" spans="12:12">
      <c r="L3903" s="53"/>
    </row>
    <row r="3904" spans="12:12">
      <c r="L3904" s="53"/>
    </row>
    <row r="3905" spans="12:12">
      <c r="L3905" s="53"/>
    </row>
    <row r="3906" spans="12:12">
      <c r="L3906" s="53"/>
    </row>
    <row r="3907" spans="12:12">
      <c r="L3907" s="53"/>
    </row>
    <row r="3908" spans="12:12">
      <c r="L3908" s="53"/>
    </row>
    <row r="3909" spans="12:12">
      <c r="L3909" s="53"/>
    </row>
    <row r="3910" spans="12:12">
      <c r="L3910" s="53"/>
    </row>
    <row r="3911" spans="12:12">
      <c r="L3911" s="53"/>
    </row>
    <row r="3912" spans="12:12">
      <c r="L3912" s="53"/>
    </row>
    <row r="3913" spans="12:12">
      <c r="L3913" s="53"/>
    </row>
    <row r="3914" spans="12:12">
      <c r="L3914" s="53"/>
    </row>
    <row r="3915" spans="12:12">
      <c r="L3915" s="53"/>
    </row>
    <row r="3916" spans="12:12">
      <c r="L3916" s="53"/>
    </row>
    <row r="3917" spans="12:12">
      <c r="L3917" s="53"/>
    </row>
    <row r="3918" spans="12:12">
      <c r="L3918" s="53"/>
    </row>
    <row r="3919" spans="12:12">
      <c r="L3919" s="53"/>
    </row>
    <row r="3920" spans="12:12">
      <c r="L3920" s="53"/>
    </row>
    <row r="3921" spans="12:12">
      <c r="L3921" s="53"/>
    </row>
    <row r="3922" spans="12:12">
      <c r="L3922" s="53"/>
    </row>
    <row r="3923" spans="12:12">
      <c r="L3923" s="53"/>
    </row>
    <row r="3924" spans="12:12">
      <c r="L3924" s="53"/>
    </row>
    <row r="3925" spans="12:12">
      <c r="L3925" s="53"/>
    </row>
    <row r="3926" spans="12:12">
      <c r="L3926" s="53"/>
    </row>
    <row r="3927" spans="12:12">
      <c r="L3927" s="53"/>
    </row>
    <row r="3928" spans="12:12">
      <c r="L3928" s="53"/>
    </row>
    <row r="3929" spans="12:12">
      <c r="L3929" s="53"/>
    </row>
    <row r="3930" spans="12:12">
      <c r="L3930" s="53"/>
    </row>
    <row r="3931" spans="12:12">
      <c r="L3931" s="53"/>
    </row>
    <row r="3932" spans="12:12">
      <c r="L3932" s="53"/>
    </row>
    <row r="3933" spans="12:12">
      <c r="L3933" s="53"/>
    </row>
    <row r="3934" spans="12:12">
      <c r="L3934" s="53"/>
    </row>
    <row r="3935" spans="12:12">
      <c r="L3935" s="53"/>
    </row>
    <row r="3936" spans="12:12">
      <c r="L3936" s="53"/>
    </row>
    <row r="3937" spans="12:12">
      <c r="L3937" s="53"/>
    </row>
    <row r="3938" spans="12:12">
      <c r="L3938" s="53"/>
    </row>
    <row r="3939" spans="12:12">
      <c r="L3939" s="53"/>
    </row>
    <row r="3940" spans="12:12">
      <c r="L3940" s="53"/>
    </row>
    <row r="3941" spans="12:12">
      <c r="L3941" s="53"/>
    </row>
    <row r="3942" spans="12:12">
      <c r="L3942" s="53"/>
    </row>
    <row r="3943" spans="12:12">
      <c r="L3943" s="53"/>
    </row>
    <row r="3944" spans="12:12">
      <c r="L3944" s="53"/>
    </row>
    <row r="3945" spans="12:12">
      <c r="L3945" s="53"/>
    </row>
    <row r="3946" spans="12:12">
      <c r="L3946" s="53"/>
    </row>
    <row r="3947" spans="12:12">
      <c r="L3947" s="53"/>
    </row>
    <row r="3948" spans="12:12">
      <c r="L3948" s="53"/>
    </row>
    <row r="3949" spans="12:12">
      <c r="L3949" s="53"/>
    </row>
    <row r="3950" spans="12:12">
      <c r="L3950" s="53"/>
    </row>
    <row r="3951" spans="12:12">
      <c r="L3951" s="53"/>
    </row>
    <row r="3952" spans="12:12">
      <c r="L3952" s="53"/>
    </row>
    <row r="3953" spans="12:12">
      <c r="L3953" s="53"/>
    </row>
    <row r="3954" spans="12:12">
      <c r="L3954" s="53"/>
    </row>
    <row r="3955" spans="12:12">
      <c r="L3955" s="53"/>
    </row>
    <row r="3956" spans="12:12">
      <c r="L3956" s="53"/>
    </row>
    <row r="3957" spans="12:12">
      <c r="L3957" s="53"/>
    </row>
    <row r="3958" spans="12:12">
      <c r="L3958" s="53"/>
    </row>
    <row r="3959" spans="12:12">
      <c r="L3959" s="53"/>
    </row>
    <row r="3960" spans="12:12">
      <c r="L3960" s="53"/>
    </row>
    <row r="3961" spans="12:12">
      <c r="L3961" s="53"/>
    </row>
    <row r="3962" spans="12:12">
      <c r="L3962" s="53"/>
    </row>
    <row r="3963" spans="12:12">
      <c r="L3963" s="53"/>
    </row>
    <row r="3964" spans="12:12">
      <c r="L3964" s="53"/>
    </row>
    <row r="3965" spans="12:12">
      <c r="L3965" s="53"/>
    </row>
    <row r="3966" spans="12:12">
      <c r="L3966" s="53"/>
    </row>
    <row r="3967" spans="12:12">
      <c r="L3967" s="53"/>
    </row>
    <row r="3968" spans="12:12">
      <c r="L3968" s="53"/>
    </row>
    <row r="3969" spans="12:12">
      <c r="L3969" s="53"/>
    </row>
    <row r="3970" spans="12:12">
      <c r="L3970" s="53"/>
    </row>
    <row r="3971" spans="12:12">
      <c r="L3971" s="53"/>
    </row>
    <row r="3972" spans="12:12">
      <c r="L3972" s="53"/>
    </row>
    <row r="3973" spans="12:12">
      <c r="L3973" s="53"/>
    </row>
    <row r="3974" spans="12:12">
      <c r="L3974" s="53"/>
    </row>
    <row r="3975" spans="12:12">
      <c r="L3975" s="53"/>
    </row>
    <row r="3976" spans="12:12">
      <c r="L3976" s="53"/>
    </row>
    <row r="3977" spans="12:12">
      <c r="L3977" s="53"/>
    </row>
    <row r="3978" spans="12:12">
      <c r="L3978" s="53"/>
    </row>
    <row r="3979" spans="12:12">
      <c r="L3979" s="53"/>
    </row>
    <row r="3980" spans="12:12">
      <c r="L3980" s="53"/>
    </row>
    <row r="3981" spans="12:12">
      <c r="L3981" s="53"/>
    </row>
    <row r="3982" spans="12:12">
      <c r="L3982" s="53"/>
    </row>
    <row r="3983" spans="12:12">
      <c r="L3983" s="53"/>
    </row>
    <row r="3984" spans="12:12">
      <c r="L3984" s="53"/>
    </row>
    <row r="3985" spans="12:12">
      <c r="L3985" s="53"/>
    </row>
    <row r="3986" spans="12:12">
      <c r="L3986" s="53"/>
    </row>
    <row r="3987" spans="12:12">
      <c r="L3987" s="53"/>
    </row>
    <row r="3988" spans="12:12">
      <c r="L3988" s="53"/>
    </row>
    <row r="3989" spans="12:12">
      <c r="L3989" s="53"/>
    </row>
    <row r="3990" spans="12:12">
      <c r="L3990" s="53"/>
    </row>
    <row r="3991" spans="12:12">
      <c r="L3991" s="53"/>
    </row>
    <row r="3992" spans="12:12">
      <c r="L3992" s="53"/>
    </row>
    <row r="3993" spans="12:12">
      <c r="L3993" s="53"/>
    </row>
    <row r="3994" spans="12:12">
      <c r="L3994" s="53"/>
    </row>
    <row r="3995" spans="12:12">
      <c r="L3995" s="53"/>
    </row>
    <row r="3996" spans="12:12">
      <c r="L3996" s="53"/>
    </row>
    <row r="3997" spans="12:12">
      <c r="L3997" s="53"/>
    </row>
    <row r="3998" spans="12:12">
      <c r="L3998" s="53"/>
    </row>
    <row r="3999" spans="12:12">
      <c r="L3999" s="53"/>
    </row>
    <row r="4000" spans="12:12">
      <c r="L4000" s="53"/>
    </row>
    <row r="4001" spans="12:12">
      <c r="L4001" s="53"/>
    </row>
    <row r="4002" spans="12:12">
      <c r="L4002" s="53"/>
    </row>
    <row r="4003" spans="12:12">
      <c r="L4003" s="53"/>
    </row>
    <row r="4004" spans="12:12">
      <c r="L4004" s="53"/>
    </row>
    <row r="4005" spans="12:12">
      <c r="L4005" s="53"/>
    </row>
    <row r="4006" spans="12:12">
      <c r="L4006" s="53"/>
    </row>
    <row r="4007" spans="12:12">
      <c r="L4007" s="53"/>
    </row>
    <row r="4008" spans="12:12">
      <c r="L4008" s="53"/>
    </row>
    <row r="4009" spans="12:12">
      <c r="L4009" s="53"/>
    </row>
    <row r="4010" spans="12:12">
      <c r="L4010" s="53"/>
    </row>
    <row r="4011" spans="12:12">
      <c r="L4011" s="53"/>
    </row>
    <row r="4012" spans="12:12">
      <c r="L4012" s="53"/>
    </row>
    <row r="4013" spans="12:12">
      <c r="L4013" s="53"/>
    </row>
    <row r="4014" spans="12:12">
      <c r="L4014" s="53"/>
    </row>
    <row r="4015" spans="12:12">
      <c r="L4015" s="53"/>
    </row>
    <row r="4016" spans="12:12">
      <c r="L4016" s="53"/>
    </row>
    <row r="4017" spans="12:12">
      <c r="L4017" s="53"/>
    </row>
    <row r="4018" spans="12:12">
      <c r="L4018" s="53"/>
    </row>
    <row r="4019" spans="12:12">
      <c r="L4019" s="53"/>
    </row>
    <row r="4020" spans="12:12">
      <c r="L4020" s="53"/>
    </row>
    <row r="4021" spans="12:12">
      <c r="L4021" s="53"/>
    </row>
    <row r="4022" spans="12:12">
      <c r="L4022" s="53"/>
    </row>
    <row r="4023" spans="12:12">
      <c r="L4023" s="53"/>
    </row>
    <row r="4024" spans="12:12">
      <c r="L4024" s="53"/>
    </row>
    <row r="4025" spans="12:12">
      <c r="L4025" s="53"/>
    </row>
    <row r="4026" spans="12:12">
      <c r="L4026" s="53"/>
    </row>
    <row r="4027" spans="12:12">
      <c r="L4027" s="53"/>
    </row>
    <row r="4028" spans="12:12">
      <c r="L4028" s="53"/>
    </row>
    <row r="4029" spans="12:12">
      <c r="L4029" s="53"/>
    </row>
    <row r="4030" spans="12:12">
      <c r="L4030" s="53"/>
    </row>
    <row r="4031" spans="12:12">
      <c r="L4031" s="53"/>
    </row>
    <row r="4032" spans="12:12">
      <c r="L4032" s="53"/>
    </row>
    <row r="4033" spans="12:12">
      <c r="L4033" s="53"/>
    </row>
    <row r="4034" spans="12:12">
      <c r="L4034" s="53"/>
    </row>
    <row r="4035" spans="12:12">
      <c r="L4035" s="53"/>
    </row>
    <row r="4036" spans="12:12">
      <c r="L4036" s="53"/>
    </row>
    <row r="4037" spans="12:12">
      <c r="L4037" s="53"/>
    </row>
    <row r="4038" spans="12:12">
      <c r="L4038" s="53"/>
    </row>
    <row r="4039" spans="12:12">
      <c r="L4039" s="53"/>
    </row>
    <row r="4040" spans="12:12">
      <c r="L4040" s="53"/>
    </row>
    <row r="4041" spans="12:12">
      <c r="L4041" s="53"/>
    </row>
    <row r="4042" spans="12:12">
      <c r="L4042" s="53"/>
    </row>
    <row r="4043" spans="12:12">
      <c r="L4043" s="53"/>
    </row>
    <row r="4044" spans="12:12">
      <c r="L4044" s="53"/>
    </row>
    <row r="4045" spans="12:12">
      <c r="L4045" s="53"/>
    </row>
    <row r="4046" spans="12:12">
      <c r="L4046" s="53"/>
    </row>
    <row r="4047" spans="12:12">
      <c r="L4047" s="53"/>
    </row>
    <row r="4048" spans="12:12">
      <c r="L4048" s="53"/>
    </row>
    <row r="4049" spans="12:12">
      <c r="L4049" s="53"/>
    </row>
    <row r="4050" spans="12:12">
      <c r="L4050" s="53"/>
    </row>
    <row r="4051" spans="12:12">
      <c r="L4051" s="53"/>
    </row>
    <row r="4052" spans="12:12">
      <c r="L4052" s="53"/>
    </row>
    <row r="4053" spans="12:12">
      <c r="L4053" s="53"/>
    </row>
    <row r="4054" spans="12:12">
      <c r="L4054" s="53"/>
    </row>
    <row r="4055" spans="12:12">
      <c r="L4055" s="53"/>
    </row>
    <row r="4056" spans="12:12">
      <c r="L4056" s="53"/>
    </row>
    <row r="4057" spans="12:12">
      <c r="L4057" s="53"/>
    </row>
    <row r="4058" spans="12:12">
      <c r="L4058" s="53"/>
    </row>
    <row r="4059" spans="12:12">
      <c r="L4059" s="53"/>
    </row>
    <row r="4060" spans="12:12">
      <c r="L4060" s="53"/>
    </row>
    <row r="4061" spans="12:12">
      <c r="L4061" s="53"/>
    </row>
    <row r="4062" spans="12:12">
      <c r="L4062" s="53"/>
    </row>
    <row r="4063" spans="12:12">
      <c r="L4063" s="53"/>
    </row>
    <row r="4064" spans="12:12">
      <c r="L4064" s="53"/>
    </row>
    <row r="4065" spans="12:12">
      <c r="L4065" s="53"/>
    </row>
    <row r="4066" spans="12:12">
      <c r="L4066" s="53"/>
    </row>
    <row r="4067" spans="12:12">
      <c r="L4067" s="53"/>
    </row>
    <row r="4068" spans="12:12">
      <c r="L4068" s="53"/>
    </row>
    <row r="4069" spans="12:12">
      <c r="L4069" s="53"/>
    </row>
    <row r="4070" spans="12:12">
      <c r="L4070" s="53"/>
    </row>
    <row r="4071" spans="12:12">
      <c r="L4071" s="53"/>
    </row>
    <row r="4072" spans="12:12">
      <c r="L4072" s="53"/>
    </row>
    <row r="4073" spans="12:12">
      <c r="L4073" s="53"/>
    </row>
    <row r="4074" spans="12:12">
      <c r="L4074" s="53"/>
    </row>
    <row r="4075" spans="12:12">
      <c r="L4075" s="53"/>
    </row>
    <row r="4076" spans="12:12">
      <c r="L4076" s="53"/>
    </row>
    <row r="4077" spans="12:12">
      <c r="L4077" s="53"/>
    </row>
    <row r="4078" spans="12:12">
      <c r="L4078" s="53"/>
    </row>
    <row r="4079" spans="12:12">
      <c r="L4079" s="53"/>
    </row>
    <row r="4080" spans="12:12">
      <c r="L4080" s="53"/>
    </row>
    <row r="4081" spans="12:12">
      <c r="L4081" s="53"/>
    </row>
    <row r="4082" spans="12:12">
      <c r="L4082" s="53"/>
    </row>
    <row r="4083" spans="12:12">
      <c r="L4083" s="53"/>
    </row>
    <row r="4084" spans="12:12">
      <c r="L4084" s="53"/>
    </row>
    <row r="4085" spans="12:12">
      <c r="L4085" s="53"/>
    </row>
    <row r="4086" spans="12:12">
      <c r="L4086" s="53"/>
    </row>
    <row r="4087" spans="12:12">
      <c r="L4087" s="53"/>
    </row>
    <row r="4088" spans="12:12">
      <c r="L4088" s="53"/>
    </row>
    <row r="4089" spans="12:12">
      <c r="L4089" s="53"/>
    </row>
    <row r="4090" spans="12:12">
      <c r="L4090" s="53"/>
    </row>
    <row r="4091" spans="12:12">
      <c r="L4091" s="53"/>
    </row>
    <row r="4092" spans="12:12">
      <c r="L4092" s="53"/>
    </row>
    <row r="4093" spans="12:12">
      <c r="L4093" s="53"/>
    </row>
    <row r="4094" spans="12:12">
      <c r="L4094" s="53"/>
    </row>
    <row r="4095" spans="12:12">
      <c r="L4095" s="53"/>
    </row>
    <row r="4096" spans="12:12">
      <c r="L4096" s="53"/>
    </row>
    <row r="4097" spans="12:12">
      <c r="L4097" s="53"/>
    </row>
    <row r="4098" spans="12:12">
      <c r="L4098" s="53"/>
    </row>
    <row r="4099" spans="12:12">
      <c r="L4099" s="53"/>
    </row>
    <row r="4100" spans="12:12">
      <c r="L4100" s="53"/>
    </row>
    <row r="4101" spans="12:12">
      <c r="L4101" s="53"/>
    </row>
    <row r="4102" spans="12:12">
      <c r="L4102" s="53"/>
    </row>
    <row r="4103" spans="12:12">
      <c r="L4103" s="53"/>
    </row>
    <row r="4104" spans="12:12">
      <c r="L4104" s="53"/>
    </row>
    <row r="4105" spans="12:12">
      <c r="L4105" s="53"/>
    </row>
    <row r="4106" spans="12:12">
      <c r="L4106" s="53"/>
    </row>
    <row r="4107" spans="12:12">
      <c r="L4107" s="53"/>
    </row>
    <row r="4108" spans="12:12">
      <c r="L4108" s="53"/>
    </row>
    <row r="4109" spans="12:12">
      <c r="L4109" s="53"/>
    </row>
    <row r="4110" spans="12:12">
      <c r="L4110" s="53"/>
    </row>
    <row r="4111" spans="12:12">
      <c r="L4111" s="53"/>
    </row>
    <row r="4112" spans="12:12">
      <c r="L4112" s="53"/>
    </row>
    <row r="4113" spans="12:12">
      <c r="L4113" s="53"/>
    </row>
    <row r="4114" spans="12:12">
      <c r="L4114" s="53"/>
    </row>
    <row r="4115" spans="12:12">
      <c r="L4115" s="53"/>
    </row>
    <row r="4116" spans="12:12">
      <c r="L4116" s="53"/>
    </row>
    <row r="4117" spans="12:12">
      <c r="L4117" s="53"/>
    </row>
    <row r="4118" spans="12:12">
      <c r="L4118" s="53"/>
    </row>
    <row r="4119" spans="12:12">
      <c r="L4119" s="53"/>
    </row>
    <row r="4120" spans="12:12">
      <c r="L4120" s="53"/>
    </row>
    <row r="4121" spans="12:12">
      <c r="L4121" s="53"/>
    </row>
    <row r="4122" spans="12:12">
      <c r="L4122" s="53"/>
    </row>
    <row r="4123" spans="12:12">
      <c r="L4123" s="53"/>
    </row>
    <row r="4124" spans="12:12">
      <c r="L4124" s="53"/>
    </row>
    <row r="4125" spans="12:12">
      <c r="L4125" s="53"/>
    </row>
    <row r="4126" spans="12:12">
      <c r="L4126" s="53"/>
    </row>
    <row r="4127" spans="12:12">
      <c r="L4127" s="53"/>
    </row>
    <row r="4128" spans="12:12">
      <c r="L4128" s="53"/>
    </row>
    <row r="4129" spans="12:12">
      <c r="L4129" s="53"/>
    </row>
    <row r="4130" spans="12:12">
      <c r="L4130" s="53"/>
    </row>
    <row r="4131" spans="12:12">
      <c r="L4131" s="53"/>
    </row>
    <row r="4132" spans="12:12">
      <c r="L4132" s="53"/>
    </row>
    <row r="4133" spans="12:12">
      <c r="L4133" s="53"/>
    </row>
    <row r="4134" spans="12:12">
      <c r="L4134" s="53"/>
    </row>
    <row r="4135" spans="12:12">
      <c r="L4135" s="53"/>
    </row>
    <row r="4136" spans="12:12">
      <c r="L4136" s="53"/>
    </row>
    <row r="4137" spans="12:12">
      <c r="L4137" s="53"/>
    </row>
    <row r="4138" spans="12:12">
      <c r="L4138" s="53"/>
    </row>
    <row r="4139" spans="12:12">
      <c r="L4139" s="53"/>
    </row>
    <row r="4140" spans="12:12">
      <c r="L4140" s="53"/>
    </row>
    <row r="4141" spans="12:12">
      <c r="L4141" s="53"/>
    </row>
    <row r="4142" spans="12:12">
      <c r="L4142" s="53"/>
    </row>
    <row r="4143" spans="12:12">
      <c r="L4143" s="53"/>
    </row>
    <row r="4144" spans="12:12">
      <c r="L4144" s="53"/>
    </row>
    <row r="4145" spans="12:12">
      <c r="L4145" s="53"/>
    </row>
    <row r="4146" spans="12:12">
      <c r="L4146" s="53"/>
    </row>
    <row r="4147" spans="12:12">
      <c r="L4147" s="53"/>
    </row>
    <row r="4148" spans="12:12">
      <c r="L4148" s="53"/>
    </row>
    <row r="4149" spans="12:12">
      <c r="L4149" s="53"/>
    </row>
    <row r="4150" spans="12:12">
      <c r="L4150" s="53"/>
    </row>
    <row r="4151" spans="12:12">
      <c r="L4151" s="53"/>
    </row>
    <row r="4152" spans="12:12">
      <c r="L4152" s="53"/>
    </row>
    <row r="4153" spans="12:12">
      <c r="L4153" s="53"/>
    </row>
    <row r="4154" spans="12:12">
      <c r="L4154" s="53"/>
    </row>
    <row r="4155" spans="12:12">
      <c r="L4155" s="53"/>
    </row>
    <row r="4156" spans="12:12">
      <c r="L4156" s="53"/>
    </row>
    <row r="4157" spans="12:12">
      <c r="L4157" s="53"/>
    </row>
    <row r="4158" spans="12:12">
      <c r="L4158" s="53"/>
    </row>
    <row r="4159" spans="12:12">
      <c r="L4159" s="53"/>
    </row>
    <row r="4160" spans="12:12">
      <c r="L4160" s="53"/>
    </row>
    <row r="4161" spans="12:12">
      <c r="L4161" s="53"/>
    </row>
    <row r="4162" spans="12:12">
      <c r="L4162" s="53"/>
    </row>
    <row r="4163" spans="12:12">
      <c r="L4163" s="53"/>
    </row>
    <row r="4164" spans="12:12">
      <c r="L4164" s="53"/>
    </row>
    <row r="4165" spans="12:12">
      <c r="L4165" s="53"/>
    </row>
    <row r="4166" spans="12:12">
      <c r="L4166" s="53"/>
    </row>
    <row r="4167" spans="12:12">
      <c r="L4167" s="53"/>
    </row>
    <row r="4168" spans="12:12">
      <c r="L4168" s="53"/>
    </row>
    <row r="4169" spans="12:12">
      <c r="L4169" s="53"/>
    </row>
    <row r="4170" spans="12:12">
      <c r="L4170" s="53"/>
    </row>
    <row r="4171" spans="12:12">
      <c r="L4171" s="53"/>
    </row>
    <row r="4172" spans="12:12">
      <c r="L4172" s="53"/>
    </row>
    <row r="4173" spans="12:12">
      <c r="L4173" s="53"/>
    </row>
    <row r="4174" spans="12:12">
      <c r="L4174" s="53"/>
    </row>
    <row r="4175" spans="12:12">
      <c r="L4175" s="53"/>
    </row>
    <row r="4176" spans="12:12">
      <c r="L4176" s="53"/>
    </row>
    <row r="4177" spans="12:12">
      <c r="L4177" s="53"/>
    </row>
    <row r="4178" spans="12:12">
      <c r="L4178" s="53"/>
    </row>
    <row r="4179" spans="12:12">
      <c r="L4179" s="53"/>
    </row>
    <row r="4180" spans="12:12">
      <c r="L4180" s="53"/>
    </row>
    <row r="4181" spans="12:12">
      <c r="L4181" s="53"/>
    </row>
    <row r="4182" spans="12:12">
      <c r="L4182" s="53"/>
    </row>
    <row r="4183" spans="12:12">
      <c r="L4183" s="53"/>
    </row>
    <row r="4184" spans="12:12">
      <c r="L4184" s="53"/>
    </row>
    <row r="4185" spans="12:12">
      <c r="L4185" s="53"/>
    </row>
    <row r="4186" spans="12:12">
      <c r="L4186" s="53"/>
    </row>
    <row r="4187" spans="12:12">
      <c r="L4187" s="53"/>
    </row>
    <row r="4188" spans="12:12">
      <c r="L4188" s="53"/>
    </row>
    <row r="4189" spans="12:12">
      <c r="L4189" s="53"/>
    </row>
    <row r="4190" spans="12:12">
      <c r="L4190" s="53"/>
    </row>
    <row r="4191" spans="12:12">
      <c r="L4191" s="53"/>
    </row>
    <row r="4192" spans="12:12">
      <c r="L4192" s="53"/>
    </row>
    <row r="4193" spans="12:12">
      <c r="L4193" s="53"/>
    </row>
    <row r="4194" spans="12:12">
      <c r="L4194" s="53"/>
    </row>
    <row r="4195" spans="12:12">
      <c r="L4195" s="53"/>
    </row>
    <row r="4196" spans="12:12">
      <c r="L4196" s="53"/>
    </row>
    <row r="4197" spans="12:12">
      <c r="L4197" s="53"/>
    </row>
    <row r="4198" spans="12:12">
      <c r="L4198" s="53"/>
    </row>
    <row r="4199" spans="12:12">
      <c r="L4199" s="53"/>
    </row>
    <row r="4200" spans="12:12">
      <c r="L4200" s="53"/>
    </row>
    <row r="4201" spans="12:12">
      <c r="L4201" s="53"/>
    </row>
    <row r="4202" spans="12:12">
      <c r="L4202" s="53"/>
    </row>
    <row r="4203" spans="12:12">
      <c r="L4203" s="53"/>
    </row>
    <row r="4204" spans="12:12">
      <c r="L4204" s="53"/>
    </row>
    <row r="4205" spans="12:12">
      <c r="L4205" s="53"/>
    </row>
    <row r="4206" spans="12:12">
      <c r="L4206" s="53"/>
    </row>
    <row r="4207" spans="12:12">
      <c r="L4207" s="53"/>
    </row>
    <row r="4208" spans="12:12">
      <c r="L4208" s="53"/>
    </row>
    <row r="4209" spans="12:12">
      <c r="L4209" s="53"/>
    </row>
    <row r="4210" spans="12:12">
      <c r="L4210" s="53"/>
    </row>
    <row r="4211" spans="12:12">
      <c r="L4211" s="53"/>
    </row>
    <row r="4212" spans="12:12">
      <c r="L4212" s="53"/>
    </row>
    <row r="4213" spans="12:12">
      <c r="L4213" s="53"/>
    </row>
    <row r="4214" spans="12:12">
      <c r="L4214" s="53"/>
    </row>
    <row r="4215" spans="12:12">
      <c r="L4215" s="53"/>
    </row>
    <row r="4216" spans="12:12">
      <c r="L4216" s="53"/>
    </row>
    <row r="4217" spans="12:12">
      <c r="L4217" s="53"/>
    </row>
    <row r="4218" spans="12:12">
      <c r="L4218" s="53"/>
    </row>
    <row r="4219" spans="12:12">
      <c r="L4219" s="53"/>
    </row>
    <row r="4220" spans="12:12">
      <c r="L4220" s="53"/>
    </row>
    <row r="4221" spans="12:12">
      <c r="L4221" s="53"/>
    </row>
    <row r="4222" spans="12:12">
      <c r="L4222" s="53"/>
    </row>
    <row r="4223" spans="12:12">
      <c r="L4223" s="53"/>
    </row>
    <row r="4224" spans="12:12">
      <c r="L4224" s="53"/>
    </row>
    <row r="4225" spans="12:12">
      <c r="L4225" s="53"/>
    </row>
    <row r="4226" spans="12:12">
      <c r="L4226" s="53"/>
    </row>
    <row r="4227" spans="12:12">
      <c r="L4227" s="53"/>
    </row>
    <row r="4228" spans="12:12">
      <c r="L4228" s="53"/>
    </row>
    <row r="4229" spans="12:12">
      <c r="L4229" s="53"/>
    </row>
    <row r="4230" spans="12:12">
      <c r="L4230" s="53"/>
    </row>
    <row r="4231" spans="12:12">
      <c r="L4231" s="53"/>
    </row>
    <row r="4232" spans="12:12">
      <c r="L4232" s="53"/>
    </row>
    <row r="4233" spans="12:12">
      <c r="L4233" s="53"/>
    </row>
    <row r="4234" spans="12:12">
      <c r="L4234" s="53"/>
    </row>
    <row r="4235" spans="12:12">
      <c r="L4235" s="53"/>
    </row>
    <row r="4236" spans="12:12">
      <c r="L4236" s="53"/>
    </row>
    <row r="4237" spans="12:12">
      <c r="L4237" s="53"/>
    </row>
    <row r="4238" spans="12:12">
      <c r="L4238" s="53"/>
    </row>
    <row r="4239" spans="12:12">
      <c r="L4239" s="53"/>
    </row>
    <row r="4240" spans="12:12">
      <c r="L4240" s="53"/>
    </row>
    <row r="4241" spans="12:12">
      <c r="L4241" s="53"/>
    </row>
    <row r="4242" spans="12:12">
      <c r="L4242" s="53"/>
    </row>
    <row r="4243" spans="12:12">
      <c r="L4243" s="53"/>
    </row>
    <row r="4244" spans="12:12">
      <c r="L4244" s="53"/>
    </row>
    <row r="4245" spans="12:12">
      <c r="L4245" s="53"/>
    </row>
    <row r="4246" spans="12:12">
      <c r="L4246" s="53"/>
    </row>
    <row r="4247" spans="12:12">
      <c r="L4247" s="53"/>
    </row>
    <row r="4248" spans="12:12">
      <c r="L4248" s="53"/>
    </row>
    <row r="4249" spans="12:12">
      <c r="L4249" s="53"/>
    </row>
    <row r="4250" spans="12:12">
      <c r="L4250" s="53"/>
    </row>
    <row r="4251" spans="12:12">
      <c r="L4251" s="53"/>
    </row>
    <row r="4252" spans="12:12">
      <c r="L4252" s="53"/>
    </row>
    <row r="4253" spans="12:12">
      <c r="L4253" s="53"/>
    </row>
    <row r="4254" spans="12:12">
      <c r="L4254" s="53"/>
    </row>
    <row r="4255" spans="12:12">
      <c r="L4255" s="53"/>
    </row>
    <row r="4256" spans="12:12">
      <c r="L4256" s="53"/>
    </row>
    <row r="4257" spans="12:12">
      <c r="L4257" s="53"/>
    </row>
    <row r="4258" spans="12:12">
      <c r="L4258" s="53"/>
    </row>
    <row r="4259" spans="12:12">
      <c r="L4259" s="53"/>
    </row>
    <row r="4260" spans="12:12">
      <c r="L4260" s="53"/>
    </row>
    <row r="4261" spans="12:12">
      <c r="L4261" s="53"/>
    </row>
    <row r="4262" spans="12:12">
      <c r="L4262" s="53"/>
    </row>
    <row r="4263" spans="12:12">
      <c r="L4263" s="53"/>
    </row>
    <row r="4264" spans="12:12">
      <c r="L4264" s="53"/>
    </row>
    <row r="4265" spans="12:12">
      <c r="L4265" s="53"/>
    </row>
    <row r="4266" spans="12:12">
      <c r="L4266" s="53"/>
    </row>
    <row r="4267" spans="12:12">
      <c r="L4267" s="53"/>
    </row>
    <row r="4268" spans="12:12">
      <c r="L4268" s="53"/>
    </row>
    <row r="4269" spans="12:12">
      <c r="L4269" s="53"/>
    </row>
    <row r="4270" spans="12:12">
      <c r="L4270" s="53"/>
    </row>
    <row r="4271" spans="12:12">
      <c r="L4271" s="53"/>
    </row>
    <row r="4272" spans="12:12">
      <c r="L4272" s="53"/>
    </row>
    <row r="4273" spans="12:12">
      <c r="L4273" s="53"/>
    </row>
    <row r="4274" spans="12:12">
      <c r="L4274" s="53"/>
    </row>
    <row r="4275" spans="12:12">
      <c r="L4275" s="53"/>
    </row>
    <row r="4276" spans="12:12">
      <c r="L4276" s="53"/>
    </row>
    <row r="4277" spans="12:12">
      <c r="L4277" s="53"/>
    </row>
    <row r="4278" spans="12:12">
      <c r="L4278" s="53"/>
    </row>
    <row r="4279" spans="12:12">
      <c r="L4279" s="53"/>
    </row>
    <row r="4280" spans="12:12">
      <c r="L4280" s="53"/>
    </row>
    <row r="4281" spans="12:12">
      <c r="L4281" s="53"/>
    </row>
    <row r="4282" spans="12:12">
      <c r="L4282" s="53"/>
    </row>
    <row r="4283" spans="12:12">
      <c r="L4283" s="53"/>
    </row>
    <row r="4284" spans="12:12">
      <c r="L4284" s="53"/>
    </row>
    <row r="4285" spans="12:12">
      <c r="L4285" s="53"/>
    </row>
    <row r="4286" spans="12:12">
      <c r="L4286" s="53"/>
    </row>
    <row r="4287" spans="12:12">
      <c r="L4287" s="53"/>
    </row>
    <row r="4288" spans="12:12">
      <c r="L4288" s="53"/>
    </row>
    <row r="4289" spans="12:12">
      <c r="L4289" s="53"/>
    </row>
    <row r="4290" spans="12:12">
      <c r="L4290" s="53"/>
    </row>
    <row r="4291" spans="12:12">
      <c r="L4291" s="53"/>
    </row>
    <row r="4292" spans="12:12">
      <c r="L4292" s="53"/>
    </row>
    <row r="4293" spans="12:12">
      <c r="L4293" s="53"/>
    </row>
    <row r="4294" spans="12:12">
      <c r="L4294" s="53"/>
    </row>
    <row r="4295" spans="12:12">
      <c r="L4295" s="53"/>
    </row>
    <row r="4296" spans="12:12">
      <c r="L4296" s="53"/>
    </row>
    <row r="4297" spans="12:12">
      <c r="L4297" s="53"/>
    </row>
    <row r="4298" spans="12:12">
      <c r="L4298" s="53"/>
    </row>
    <row r="4299" spans="12:12">
      <c r="L4299" s="53"/>
    </row>
    <row r="4300" spans="12:12">
      <c r="L4300" s="53"/>
    </row>
    <row r="4301" spans="12:12">
      <c r="L4301" s="53"/>
    </row>
    <row r="4302" spans="12:12">
      <c r="L4302" s="53"/>
    </row>
    <row r="4303" spans="12:12">
      <c r="L4303" s="53"/>
    </row>
    <row r="4304" spans="12:12">
      <c r="L4304" s="53"/>
    </row>
    <row r="4305" spans="12:12">
      <c r="L4305" s="53"/>
    </row>
    <row r="4306" spans="12:12">
      <c r="L4306" s="53"/>
    </row>
    <row r="4307" spans="12:12">
      <c r="L4307" s="53"/>
    </row>
    <row r="4308" spans="12:12">
      <c r="L4308" s="53"/>
    </row>
    <row r="4309" spans="12:12">
      <c r="L4309" s="53"/>
    </row>
    <row r="4310" spans="12:12">
      <c r="L4310" s="53"/>
    </row>
    <row r="4311" spans="12:12">
      <c r="L4311" s="53"/>
    </row>
    <row r="4312" spans="12:12">
      <c r="L4312" s="53"/>
    </row>
    <row r="4313" spans="12:12">
      <c r="L4313" s="53"/>
    </row>
    <row r="4314" spans="12:12">
      <c r="L4314" s="53"/>
    </row>
    <row r="4315" spans="12:12">
      <c r="L4315" s="53"/>
    </row>
    <row r="4316" spans="12:12">
      <c r="L4316" s="53"/>
    </row>
    <row r="4317" spans="12:12">
      <c r="L4317" s="53"/>
    </row>
    <row r="4318" spans="12:12">
      <c r="L4318" s="53"/>
    </row>
    <row r="4319" spans="12:12">
      <c r="L4319" s="53"/>
    </row>
    <row r="4320" spans="12:12">
      <c r="L4320" s="53"/>
    </row>
    <row r="4321" spans="12:12">
      <c r="L4321" s="53"/>
    </row>
    <row r="4322" spans="12:12">
      <c r="L4322" s="53"/>
    </row>
    <row r="4323" spans="12:12">
      <c r="L4323" s="53"/>
    </row>
    <row r="4324" spans="12:12">
      <c r="L4324" s="53"/>
    </row>
    <row r="4325" spans="12:12">
      <c r="L4325" s="53"/>
    </row>
    <row r="4326" spans="12:12">
      <c r="L4326" s="53"/>
    </row>
    <row r="4327" spans="12:12">
      <c r="L4327" s="53"/>
    </row>
    <row r="4328" spans="12:12">
      <c r="L4328" s="53"/>
    </row>
    <row r="4329" spans="12:12">
      <c r="L4329" s="53"/>
    </row>
    <row r="4330" spans="12:12">
      <c r="L4330" s="53"/>
    </row>
    <row r="4331" spans="12:12">
      <c r="L4331" s="53"/>
    </row>
    <row r="4332" spans="12:12">
      <c r="L4332" s="53"/>
    </row>
    <row r="4333" spans="12:12">
      <c r="L4333" s="53"/>
    </row>
    <row r="4334" spans="12:12">
      <c r="L4334" s="53"/>
    </row>
    <row r="4335" spans="12:12">
      <c r="L4335" s="53"/>
    </row>
    <row r="4336" spans="12:12">
      <c r="L4336" s="53"/>
    </row>
    <row r="4337" spans="12:12">
      <c r="L4337" s="53"/>
    </row>
    <row r="4338" spans="12:12">
      <c r="L4338" s="53"/>
    </row>
    <row r="4339" spans="12:12">
      <c r="L4339" s="53"/>
    </row>
    <row r="4340" spans="12:12">
      <c r="L4340" s="53"/>
    </row>
    <row r="4341" spans="12:12">
      <c r="L4341" s="53"/>
    </row>
    <row r="4342" spans="12:12">
      <c r="L4342" s="53"/>
    </row>
    <row r="4343" spans="12:12">
      <c r="L4343" s="53"/>
    </row>
    <row r="4344" spans="12:12">
      <c r="L4344" s="53"/>
    </row>
    <row r="4345" spans="12:12">
      <c r="L4345" s="53"/>
    </row>
    <row r="4346" spans="12:12">
      <c r="L4346" s="53"/>
    </row>
    <row r="4347" spans="12:12">
      <c r="L4347" s="53"/>
    </row>
    <row r="4348" spans="12:12">
      <c r="L4348" s="53"/>
    </row>
    <row r="4349" spans="12:12">
      <c r="L4349" s="53"/>
    </row>
    <row r="4350" spans="12:12">
      <c r="L4350" s="53"/>
    </row>
    <row r="4351" spans="12:12">
      <c r="L4351" s="53"/>
    </row>
    <row r="4352" spans="12:12">
      <c r="L4352" s="53"/>
    </row>
    <row r="4353" spans="12:12">
      <c r="L4353" s="53"/>
    </row>
    <row r="4354" spans="12:12">
      <c r="L4354" s="53"/>
    </row>
    <row r="4355" spans="12:12">
      <c r="L4355" s="53"/>
    </row>
    <row r="4356" spans="12:12">
      <c r="L4356" s="53"/>
    </row>
    <row r="4357" spans="12:12">
      <c r="L4357" s="53"/>
    </row>
    <row r="4358" spans="12:12">
      <c r="L4358" s="53"/>
    </row>
    <row r="4359" spans="12:12">
      <c r="L4359" s="53"/>
    </row>
    <row r="4360" spans="12:12">
      <c r="L4360" s="53"/>
    </row>
    <row r="4361" spans="12:12">
      <c r="L4361" s="53"/>
    </row>
    <row r="4362" spans="12:12">
      <c r="L4362" s="53"/>
    </row>
    <row r="4363" spans="12:12">
      <c r="L4363" s="53"/>
    </row>
    <row r="4364" spans="12:12">
      <c r="L4364" s="53"/>
    </row>
    <row r="4365" spans="12:12">
      <c r="L4365" s="53"/>
    </row>
    <row r="4366" spans="12:12">
      <c r="L4366" s="53"/>
    </row>
    <row r="4367" spans="12:12">
      <c r="L4367" s="53"/>
    </row>
    <row r="4368" spans="12:12">
      <c r="L4368" s="53"/>
    </row>
    <row r="4369" spans="12:12">
      <c r="L4369" s="53"/>
    </row>
    <row r="4370" spans="12:12">
      <c r="L4370" s="53"/>
    </row>
    <row r="4371" spans="12:12">
      <c r="L4371" s="53"/>
    </row>
    <row r="4372" spans="12:12">
      <c r="L4372" s="53"/>
    </row>
    <row r="4373" spans="12:12">
      <c r="L4373" s="53"/>
    </row>
    <row r="4374" spans="12:12">
      <c r="L4374" s="53"/>
    </row>
    <row r="4375" spans="12:12">
      <c r="L4375" s="53"/>
    </row>
    <row r="4376" spans="12:12">
      <c r="L4376" s="53"/>
    </row>
    <row r="4377" spans="12:12">
      <c r="L4377" s="53"/>
    </row>
    <row r="4378" spans="12:12">
      <c r="L4378" s="53"/>
    </row>
    <row r="4379" spans="12:12">
      <c r="L4379" s="53"/>
    </row>
    <row r="4380" spans="12:12">
      <c r="L4380" s="53"/>
    </row>
    <row r="4381" spans="12:12">
      <c r="L4381" s="53"/>
    </row>
    <row r="4382" spans="12:12">
      <c r="L4382" s="53"/>
    </row>
    <row r="4383" spans="12:12">
      <c r="L4383" s="53"/>
    </row>
    <row r="4384" spans="12:12">
      <c r="L4384" s="53"/>
    </row>
    <row r="4385" spans="12:12">
      <c r="L4385" s="53"/>
    </row>
    <row r="4386" spans="12:12">
      <c r="L4386" s="53"/>
    </row>
    <row r="4387" spans="12:12">
      <c r="L4387" s="53"/>
    </row>
    <row r="4388" spans="12:12">
      <c r="L4388" s="53"/>
    </row>
    <row r="4389" spans="12:12">
      <c r="L4389" s="53"/>
    </row>
    <row r="4390" spans="12:12">
      <c r="L4390" s="53"/>
    </row>
    <row r="4391" spans="12:12">
      <c r="L4391" s="53"/>
    </row>
    <row r="4392" spans="12:12">
      <c r="L4392" s="53"/>
    </row>
    <row r="4393" spans="12:12">
      <c r="L4393" s="53"/>
    </row>
    <row r="4394" spans="12:12">
      <c r="L4394" s="53"/>
    </row>
    <row r="4395" spans="12:12">
      <c r="L4395" s="53"/>
    </row>
    <row r="4396" spans="12:12">
      <c r="L4396" s="53"/>
    </row>
    <row r="4397" spans="12:12">
      <c r="L4397" s="53"/>
    </row>
    <row r="4398" spans="12:12">
      <c r="L4398" s="53"/>
    </row>
    <row r="4399" spans="12:12">
      <c r="L4399" s="53"/>
    </row>
    <row r="4400" spans="12:12">
      <c r="L4400" s="53"/>
    </row>
    <row r="4401" spans="12:12">
      <c r="L4401" s="53"/>
    </row>
    <row r="4402" spans="12:12">
      <c r="L4402" s="53"/>
    </row>
    <row r="4403" spans="12:12">
      <c r="L4403" s="53"/>
    </row>
    <row r="4404" spans="12:12">
      <c r="L4404" s="53"/>
    </row>
    <row r="4405" spans="12:12">
      <c r="L4405" s="53"/>
    </row>
    <row r="4406" spans="12:12">
      <c r="L4406" s="53"/>
    </row>
    <row r="4407" spans="12:12">
      <c r="L4407" s="53"/>
    </row>
    <row r="4408" spans="12:12">
      <c r="L4408" s="53"/>
    </row>
    <row r="4409" spans="12:12">
      <c r="L4409" s="53"/>
    </row>
    <row r="4410" spans="12:12">
      <c r="L4410" s="53"/>
    </row>
    <row r="4411" spans="12:12">
      <c r="L4411" s="53"/>
    </row>
    <row r="4412" spans="12:12">
      <c r="L4412" s="53"/>
    </row>
    <row r="4413" spans="12:12">
      <c r="L4413" s="53"/>
    </row>
    <row r="4414" spans="12:12">
      <c r="L4414" s="53"/>
    </row>
    <row r="4415" spans="12:12">
      <c r="L4415" s="53"/>
    </row>
    <row r="4416" spans="12:12">
      <c r="L4416" s="53"/>
    </row>
    <row r="4417" spans="12:12">
      <c r="L4417" s="53"/>
    </row>
    <row r="4418" spans="12:12">
      <c r="L4418" s="53"/>
    </row>
    <row r="4419" spans="12:12">
      <c r="L4419" s="53"/>
    </row>
    <row r="4420" spans="12:12">
      <c r="L4420" s="53"/>
    </row>
    <row r="4421" spans="12:12">
      <c r="L4421" s="53"/>
    </row>
    <row r="4422" spans="12:12">
      <c r="L4422" s="53"/>
    </row>
    <row r="4423" spans="12:12">
      <c r="L4423" s="53"/>
    </row>
    <row r="4424" spans="12:12">
      <c r="L4424" s="53"/>
    </row>
    <row r="4425" spans="12:12">
      <c r="L4425" s="53"/>
    </row>
    <row r="4426" spans="12:12">
      <c r="L4426" s="53"/>
    </row>
    <row r="4427" spans="12:12">
      <c r="L4427" s="53"/>
    </row>
    <row r="4428" spans="12:12">
      <c r="L4428" s="53"/>
    </row>
    <row r="4429" spans="12:12">
      <c r="L4429" s="53"/>
    </row>
    <row r="4430" spans="12:12">
      <c r="L4430" s="53"/>
    </row>
    <row r="4431" spans="12:12">
      <c r="L4431" s="53"/>
    </row>
    <row r="4432" spans="12:12">
      <c r="L4432" s="53"/>
    </row>
    <row r="4433" spans="12:12">
      <c r="L4433" s="53"/>
    </row>
    <row r="4434" spans="12:12">
      <c r="L4434" s="53"/>
    </row>
    <row r="4435" spans="12:12">
      <c r="L4435" s="53"/>
    </row>
    <row r="4436" spans="12:12">
      <c r="L4436" s="53"/>
    </row>
    <row r="4437" spans="12:12">
      <c r="L4437" s="53"/>
    </row>
    <row r="4438" spans="12:12">
      <c r="L4438" s="53"/>
    </row>
    <row r="4439" spans="12:12">
      <c r="L4439" s="53"/>
    </row>
    <row r="4440" spans="12:12">
      <c r="L4440" s="53"/>
    </row>
    <row r="4441" spans="12:12">
      <c r="L4441" s="53"/>
    </row>
    <row r="4442" spans="12:12">
      <c r="L4442" s="53"/>
    </row>
    <row r="4443" spans="12:12">
      <c r="L4443" s="53"/>
    </row>
    <row r="4444" spans="12:12">
      <c r="L4444" s="53"/>
    </row>
    <row r="4445" spans="12:12">
      <c r="L4445" s="53"/>
    </row>
    <row r="4446" spans="12:12">
      <c r="L4446" s="53"/>
    </row>
    <row r="4447" spans="12:12">
      <c r="L4447" s="53"/>
    </row>
    <row r="4448" spans="12:12">
      <c r="L4448" s="53"/>
    </row>
    <row r="4449" spans="12:12">
      <c r="L4449" s="53"/>
    </row>
    <row r="4450" spans="12:12">
      <c r="L4450" s="53"/>
    </row>
    <row r="4451" spans="12:12">
      <c r="L4451" s="53"/>
    </row>
    <row r="4452" spans="12:12">
      <c r="L4452" s="53"/>
    </row>
    <row r="4453" spans="12:12">
      <c r="L4453" s="53"/>
    </row>
    <row r="4454" spans="12:12">
      <c r="L4454" s="53"/>
    </row>
    <row r="4455" spans="12:12">
      <c r="L4455" s="53"/>
    </row>
    <row r="4456" spans="12:12">
      <c r="L4456" s="53"/>
    </row>
    <row r="4457" spans="12:12">
      <c r="L4457" s="53"/>
    </row>
    <row r="4458" spans="12:12">
      <c r="L4458" s="53"/>
    </row>
    <row r="4459" spans="12:12">
      <c r="L4459" s="53"/>
    </row>
    <row r="4460" spans="12:12">
      <c r="L4460" s="53"/>
    </row>
    <row r="4461" spans="12:12">
      <c r="L4461" s="53"/>
    </row>
    <row r="4462" spans="12:12">
      <c r="L4462" s="53"/>
    </row>
    <row r="4463" spans="12:12">
      <c r="L4463" s="53"/>
    </row>
    <row r="4464" spans="12:12">
      <c r="L4464" s="53"/>
    </row>
    <row r="4465" spans="12:12">
      <c r="L4465" s="53"/>
    </row>
    <row r="4466" spans="12:12">
      <c r="L4466" s="53"/>
    </row>
    <row r="4467" spans="12:12">
      <c r="L4467" s="53"/>
    </row>
    <row r="4468" spans="12:12">
      <c r="L4468" s="53"/>
    </row>
    <row r="4469" spans="12:12">
      <c r="L4469" s="53"/>
    </row>
    <row r="4470" spans="12:12">
      <c r="L4470" s="53"/>
    </row>
    <row r="4471" spans="12:12">
      <c r="L4471" s="53"/>
    </row>
    <row r="4472" spans="12:12">
      <c r="L4472" s="53"/>
    </row>
    <row r="4473" spans="12:12">
      <c r="L4473" s="53"/>
    </row>
    <row r="4474" spans="12:12">
      <c r="L4474" s="53"/>
    </row>
    <row r="4475" spans="12:12">
      <c r="L4475" s="53"/>
    </row>
    <row r="4476" spans="12:12">
      <c r="L4476" s="53"/>
    </row>
    <row r="4477" spans="12:12">
      <c r="L4477" s="53"/>
    </row>
    <row r="4478" spans="12:12">
      <c r="L4478" s="53"/>
    </row>
    <row r="4479" spans="12:12">
      <c r="L4479" s="53"/>
    </row>
    <row r="4480" spans="12:12">
      <c r="L4480" s="53"/>
    </row>
    <row r="4481" spans="12:12">
      <c r="L4481" s="53"/>
    </row>
    <row r="4482" spans="12:12">
      <c r="L4482" s="53"/>
    </row>
    <row r="4483" spans="12:12">
      <c r="L4483" s="53"/>
    </row>
    <row r="4484" spans="12:12">
      <c r="L4484" s="53"/>
    </row>
    <row r="4485" spans="12:12">
      <c r="L4485" s="53"/>
    </row>
    <row r="4486" spans="12:12">
      <c r="L4486" s="53"/>
    </row>
    <row r="4487" spans="12:12">
      <c r="L4487" s="53"/>
    </row>
    <row r="4488" spans="12:12">
      <c r="L4488" s="53"/>
    </row>
    <row r="4489" spans="12:12">
      <c r="L4489" s="53"/>
    </row>
    <row r="4490" spans="12:12">
      <c r="L4490" s="53"/>
    </row>
    <row r="4491" spans="12:12">
      <c r="L4491" s="53"/>
    </row>
    <row r="4492" spans="12:12">
      <c r="L4492" s="53"/>
    </row>
    <row r="4493" spans="12:12">
      <c r="L4493" s="53"/>
    </row>
    <row r="4494" spans="12:12">
      <c r="L4494" s="53"/>
    </row>
    <row r="4495" spans="12:12">
      <c r="L4495" s="53"/>
    </row>
    <row r="4496" spans="12:12">
      <c r="L4496" s="53"/>
    </row>
    <row r="4497" spans="12:12">
      <c r="L4497" s="53"/>
    </row>
    <row r="4498" spans="12:12">
      <c r="L4498" s="53"/>
    </row>
    <row r="4499" spans="12:12">
      <c r="L4499" s="53"/>
    </row>
    <row r="4500" spans="12:12">
      <c r="L4500" s="53"/>
    </row>
    <row r="4501" spans="12:12">
      <c r="L4501" s="53"/>
    </row>
    <row r="4502" spans="12:12">
      <c r="L4502" s="53"/>
    </row>
    <row r="4503" spans="12:12">
      <c r="L4503" s="53"/>
    </row>
    <row r="4504" spans="12:12">
      <c r="L4504" s="53"/>
    </row>
    <row r="4505" spans="12:12">
      <c r="L4505" s="53"/>
    </row>
    <row r="4506" spans="12:12">
      <c r="L4506" s="53"/>
    </row>
    <row r="4507" spans="12:12">
      <c r="L4507" s="53"/>
    </row>
    <row r="4508" spans="12:12">
      <c r="L4508" s="53"/>
    </row>
    <row r="4509" spans="12:12">
      <c r="L4509" s="53"/>
    </row>
    <row r="4510" spans="12:12">
      <c r="L4510" s="53"/>
    </row>
    <row r="4511" spans="12:12">
      <c r="L4511" s="53"/>
    </row>
    <row r="4512" spans="12:12">
      <c r="L4512" s="53"/>
    </row>
    <row r="4513" spans="12:12">
      <c r="L4513" s="53"/>
    </row>
    <row r="4514" spans="12:12">
      <c r="L4514" s="53"/>
    </row>
    <row r="4515" spans="12:12">
      <c r="L4515" s="53"/>
    </row>
    <row r="4516" spans="12:12">
      <c r="L4516" s="53"/>
    </row>
    <row r="4517" spans="12:12">
      <c r="L4517" s="53"/>
    </row>
    <row r="4518" spans="12:12">
      <c r="L4518" s="53"/>
    </row>
    <row r="4519" spans="12:12">
      <c r="L4519" s="53"/>
    </row>
    <row r="4520" spans="12:12">
      <c r="L4520" s="53"/>
    </row>
    <row r="4521" spans="12:12">
      <c r="L4521" s="53"/>
    </row>
    <row r="4522" spans="12:12">
      <c r="L4522" s="53"/>
    </row>
    <row r="4523" spans="12:12">
      <c r="L4523" s="53"/>
    </row>
    <row r="4524" spans="12:12">
      <c r="L4524" s="53"/>
    </row>
    <row r="4525" spans="12:12">
      <c r="L4525" s="53"/>
    </row>
    <row r="4526" spans="12:12">
      <c r="L4526" s="53"/>
    </row>
    <row r="4527" spans="12:12">
      <c r="L4527" s="53"/>
    </row>
    <row r="4528" spans="12:12">
      <c r="L4528" s="53"/>
    </row>
    <row r="4529" spans="12:12">
      <c r="L4529" s="53"/>
    </row>
    <row r="4530" spans="12:12">
      <c r="L4530" s="53"/>
    </row>
    <row r="4531" spans="12:12">
      <c r="L4531" s="53"/>
    </row>
    <row r="4532" spans="12:12">
      <c r="L4532" s="53"/>
    </row>
    <row r="4533" spans="12:12">
      <c r="L4533" s="53"/>
    </row>
    <row r="4534" spans="12:12">
      <c r="L4534" s="53"/>
    </row>
    <row r="4535" spans="12:12">
      <c r="L4535" s="53"/>
    </row>
    <row r="4536" spans="12:12">
      <c r="L4536" s="53"/>
    </row>
    <row r="4537" spans="12:12">
      <c r="L4537" s="53"/>
    </row>
    <row r="4538" spans="12:12">
      <c r="L4538" s="53"/>
    </row>
    <row r="4539" spans="12:12">
      <c r="L4539" s="53"/>
    </row>
    <row r="4540" spans="12:12">
      <c r="L4540" s="53"/>
    </row>
    <row r="4541" spans="12:12">
      <c r="L4541" s="53"/>
    </row>
    <row r="4542" spans="12:12">
      <c r="L4542" s="53"/>
    </row>
    <row r="4543" spans="12:12">
      <c r="L4543" s="53"/>
    </row>
    <row r="4544" spans="12:12">
      <c r="L4544" s="53"/>
    </row>
    <row r="4545" spans="12:12">
      <c r="L4545" s="53"/>
    </row>
    <row r="4546" spans="12:12">
      <c r="L4546" s="53"/>
    </row>
    <row r="4547" spans="12:12">
      <c r="L4547" s="53"/>
    </row>
    <row r="4548" spans="12:12">
      <c r="L4548" s="53"/>
    </row>
    <row r="4549" spans="12:12">
      <c r="L4549" s="53"/>
    </row>
    <row r="4550" spans="12:12">
      <c r="L4550" s="53"/>
    </row>
    <row r="4551" spans="12:12">
      <c r="L4551" s="53"/>
    </row>
    <row r="4552" spans="12:12">
      <c r="L4552" s="53"/>
    </row>
    <row r="4553" spans="12:12">
      <c r="L4553" s="53"/>
    </row>
    <row r="4554" spans="12:12">
      <c r="L4554" s="53"/>
    </row>
    <row r="4555" spans="12:12">
      <c r="L4555" s="53"/>
    </row>
    <row r="4556" spans="12:12">
      <c r="L4556" s="53"/>
    </row>
    <row r="4557" spans="12:12">
      <c r="L4557" s="53"/>
    </row>
    <row r="4558" spans="12:12">
      <c r="L4558" s="53"/>
    </row>
    <row r="4559" spans="12:12">
      <c r="L4559" s="53"/>
    </row>
    <row r="4560" spans="12:12">
      <c r="L4560" s="53"/>
    </row>
    <row r="4561" spans="12:12">
      <c r="L4561" s="53"/>
    </row>
    <row r="4562" spans="12:12">
      <c r="L4562" s="53"/>
    </row>
    <row r="4563" spans="12:12">
      <c r="L4563" s="53"/>
    </row>
    <row r="4564" spans="12:12">
      <c r="L4564" s="53"/>
    </row>
    <row r="4565" spans="12:12">
      <c r="L4565" s="53"/>
    </row>
    <row r="4566" spans="12:12">
      <c r="L4566" s="53"/>
    </row>
    <row r="4567" spans="12:12">
      <c r="L4567" s="53"/>
    </row>
    <row r="4568" spans="12:12">
      <c r="L4568" s="53"/>
    </row>
    <row r="4569" spans="12:12">
      <c r="L4569" s="53"/>
    </row>
    <row r="4570" spans="12:12">
      <c r="L4570" s="53"/>
    </row>
    <row r="4571" spans="12:12">
      <c r="L4571" s="53"/>
    </row>
    <row r="4572" spans="12:12">
      <c r="L4572" s="53"/>
    </row>
    <row r="4573" spans="12:12">
      <c r="L4573" s="53"/>
    </row>
    <row r="4574" spans="12:12">
      <c r="L4574" s="53"/>
    </row>
    <row r="4575" spans="12:12">
      <c r="L4575" s="53"/>
    </row>
    <row r="4576" spans="12:12">
      <c r="L4576" s="53"/>
    </row>
    <row r="4577" spans="12:12">
      <c r="L4577" s="53"/>
    </row>
    <row r="4578" spans="12:12">
      <c r="L4578" s="53"/>
    </row>
    <row r="4579" spans="12:12">
      <c r="L4579" s="53"/>
    </row>
    <row r="4580" spans="12:12">
      <c r="L4580" s="53"/>
    </row>
    <row r="4581" spans="12:12">
      <c r="L4581" s="53"/>
    </row>
    <row r="4582" spans="12:12">
      <c r="L4582" s="53"/>
    </row>
    <row r="4583" spans="12:12">
      <c r="L4583" s="53"/>
    </row>
    <row r="4584" spans="12:12">
      <c r="L4584" s="53"/>
    </row>
    <row r="4585" spans="12:12">
      <c r="L4585" s="53"/>
    </row>
    <row r="4586" spans="12:12">
      <c r="L4586" s="53"/>
    </row>
    <row r="4587" spans="12:12">
      <c r="L4587" s="53"/>
    </row>
    <row r="4588" spans="12:12">
      <c r="L4588" s="53"/>
    </row>
    <row r="4589" spans="12:12">
      <c r="L4589" s="53"/>
    </row>
    <row r="4590" spans="12:12">
      <c r="L4590" s="53"/>
    </row>
    <row r="4591" spans="12:12">
      <c r="L4591" s="53"/>
    </row>
    <row r="4592" spans="12:12">
      <c r="L4592" s="53"/>
    </row>
    <row r="4593" spans="12:12">
      <c r="L4593" s="53"/>
    </row>
    <row r="4594" spans="12:12">
      <c r="L4594" s="53"/>
    </row>
    <row r="4595" spans="12:12">
      <c r="L4595" s="53"/>
    </row>
    <row r="4596" spans="12:12">
      <c r="L4596" s="53"/>
    </row>
    <row r="4597" spans="12:12">
      <c r="L4597" s="53"/>
    </row>
    <row r="4598" spans="12:12">
      <c r="L4598" s="53"/>
    </row>
    <row r="4599" spans="12:12">
      <c r="L4599" s="53"/>
    </row>
    <row r="4600" spans="12:12">
      <c r="L4600" s="53"/>
    </row>
    <row r="4601" spans="12:12">
      <c r="L4601" s="53"/>
    </row>
    <row r="4602" spans="12:12">
      <c r="L4602" s="53"/>
    </row>
    <row r="4603" spans="12:12">
      <c r="L4603" s="53"/>
    </row>
    <row r="4604" spans="12:12">
      <c r="L4604" s="53"/>
    </row>
    <row r="4605" spans="12:12">
      <c r="L4605" s="53"/>
    </row>
    <row r="4606" spans="12:12">
      <c r="L4606" s="53"/>
    </row>
    <row r="4607" spans="12:12">
      <c r="L4607" s="53"/>
    </row>
    <row r="4608" spans="12:12">
      <c r="L4608" s="53"/>
    </row>
    <row r="4609" spans="12:12">
      <c r="L4609" s="53"/>
    </row>
    <row r="4610" spans="12:12">
      <c r="L4610" s="53"/>
    </row>
    <row r="4611" spans="12:12">
      <c r="L4611" s="53"/>
    </row>
    <row r="4612" spans="12:12">
      <c r="L4612" s="53"/>
    </row>
    <row r="4613" spans="12:12">
      <c r="L4613" s="53"/>
    </row>
    <row r="4614" spans="12:12">
      <c r="L4614" s="53"/>
    </row>
    <row r="4615" spans="12:12">
      <c r="L4615" s="53"/>
    </row>
    <row r="4616" spans="12:12">
      <c r="L4616" s="53"/>
    </row>
    <row r="4617" spans="12:12">
      <c r="L4617" s="53"/>
    </row>
    <row r="4618" spans="12:12">
      <c r="L4618" s="53"/>
    </row>
    <row r="4619" spans="12:12">
      <c r="L4619" s="53"/>
    </row>
    <row r="4620" spans="12:12">
      <c r="L4620" s="53"/>
    </row>
    <row r="4621" spans="12:12">
      <c r="L4621" s="53"/>
    </row>
    <row r="4622" spans="12:12">
      <c r="L4622" s="53"/>
    </row>
    <row r="4623" spans="12:12">
      <c r="L4623" s="53"/>
    </row>
    <row r="4624" spans="12:12">
      <c r="L4624" s="53"/>
    </row>
    <row r="4625" spans="12:12">
      <c r="L4625" s="53"/>
    </row>
    <row r="4626" spans="12:12">
      <c r="L4626" s="53"/>
    </row>
    <row r="4627" spans="12:12">
      <c r="L4627" s="53"/>
    </row>
    <row r="4628" spans="12:12">
      <c r="L4628" s="53"/>
    </row>
    <row r="4629" spans="12:12">
      <c r="L4629" s="53"/>
    </row>
    <row r="4630" spans="12:12">
      <c r="L4630" s="53"/>
    </row>
    <row r="4631" spans="12:12">
      <c r="L4631" s="53"/>
    </row>
    <row r="4632" spans="12:12">
      <c r="L4632" s="53"/>
    </row>
    <row r="4633" spans="12:12">
      <c r="L4633" s="53"/>
    </row>
    <row r="4634" spans="12:12">
      <c r="L4634" s="53"/>
    </row>
    <row r="4635" spans="12:12">
      <c r="L4635" s="53"/>
    </row>
    <row r="4636" spans="12:12">
      <c r="L4636" s="53"/>
    </row>
    <row r="4637" spans="12:12">
      <c r="L4637" s="53"/>
    </row>
    <row r="4638" spans="12:12">
      <c r="L4638" s="53"/>
    </row>
    <row r="4639" spans="12:12">
      <c r="L4639" s="53"/>
    </row>
    <row r="4640" spans="12:12">
      <c r="L4640" s="53"/>
    </row>
    <row r="4641" spans="12:12">
      <c r="L4641" s="53"/>
    </row>
    <row r="4642" spans="12:12">
      <c r="L4642" s="53"/>
    </row>
    <row r="4643" spans="12:12">
      <c r="L4643" s="53"/>
    </row>
    <row r="4644" spans="12:12">
      <c r="L4644" s="53"/>
    </row>
    <row r="4645" spans="12:12">
      <c r="L4645" s="53"/>
    </row>
    <row r="4646" spans="12:12">
      <c r="L4646" s="53"/>
    </row>
    <row r="4647" spans="12:12">
      <c r="L4647" s="53"/>
    </row>
    <row r="4648" spans="12:12">
      <c r="L4648" s="53"/>
    </row>
    <row r="4649" spans="12:12">
      <c r="L4649" s="53"/>
    </row>
    <row r="4650" spans="12:12">
      <c r="L4650" s="53"/>
    </row>
    <row r="4651" spans="12:12">
      <c r="L4651" s="53"/>
    </row>
    <row r="4652" spans="12:12">
      <c r="L4652" s="53"/>
    </row>
    <row r="4653" spans="12:12">
      <c r="L4653" s="53"/>
    </row>
    <row r="4654" spans="12:12">
      <c r="L4654" s="53"/>
    </row>
    <row r="4655" spans="12:12">
      <c r="L4655" s="53"/>
    </row>
    <row r="4656" spans="12:12">
      <c r="L4656" s="53"/>
    </row>
    <row r="4657" spans="12:12">
      <c r="L4657" s="53"/>
    </row>
    <row r="4658" spans="12:12">
      <c r="L4658" s="53"/>
    </row>
    <row r="4659" spans="12:12">
      <c r="L4659" s="53"/>
    </row>
    <row r="4660" spans="12:12">
      <c r="L4660" s="53"/>
    </row>
    <row r="4661" spans="12:12">
      <c r="L4661" s="53"/>
    </row>
    <row r="4662" spans="12:12">
      <c r="L4662" s="53"/>
    </row>
    <row r="4663" spans="12:12">
      <c r="L4663" s="53"/>
    </row>
    <row r="4664" spans="12:12">
      <c r="L4664" s="53"/>
    </row>
    <row r="4665" spans="12:12">
      <c r="L4665" s="53"/>
    </row>
    <row r="4666" spans="12:12">
      <c r="L4666" s="53"/>
    </row>
    <row r="4667" spans="12:12">
      <c r="L4667" s="53"/>
    </row>
    <row r="4668" spans="12:12">
      <c r="L4668" s="53"/>
    </row>
    <row r="4669" spans="12:12">
      <c r="L4669" s="53"/>
    </row>
    <row r="4670" spans="12:12">
      <c r="L4670" s="53"/>
    </row>
    <row r="4671" spans="12:12">
      <c r="L4671" s="53"/>
    </row>
    <row r="4672" spans="12:12">
      <c r="L4672" s="53"/>
    </row>
    <row r="4673" spans="12:12">
      <c r="L4673" s="53"/>
    </row>
    <row r="4674" spans="12:12">
      <c r="L4674" s="53"/>
    </row>
    <row r="4675" spans="12:12">
      <c r="L4675" s="53"/>
    </row>
    <row r="4676" spans="12:12">
      <c r="L4676" s="53"/>
    </row>
    <row r="4677" spans="12:12">
      <c r="L4677" s="53"/>
    </row>
    <row r="4678" spans="12:12">
      <c r="L4678" s="53"/>
    </row>
    <row r="4679" spans="12:12">
      <c r="L4679" s="53"/>
    </row>
    <row r="4680" spans="12:12">
      <c r="L4680" s="53"/>
    </row>
    <row r="4681" spans="12:12">
      <c r="L4681" s="53"/>
    </row>
    <row r="4682" spans="12:12">
      <c r="L4682" s="53"/>
    </row>
    <row r="4683" spans="12:12">
      <c r="L4683" s="53"/>
    </row>
    <row r="4684" spans="12:12">
      <c r="L4684" s="53"/>
    </row>
    <row r="4685" spans="12:12">
      <c r="L4685" s="53"/>
    </row>
    <row r="4686" spans="12:12">
      <c r="L4686" s="53"/>
    </row>
    <row r="4687" spans="12:12">
      <c r="L4687" s="53"/>
    </row>
    <row r="4688" spans="12:12">
      <c r="L4688" s="53"/>
    </row>
    <row r="4689" spans="12:12">
      <c r="L4689" s="53"/>
    </row>
    <row r="4690" spans="12:12">
      <c r="L4690" s="53"/>
    </row>
    <row r="4691" spans="12:12">
      <c r="L4691" s="53"/>
    </row>
    <row r="4692" spans="12:12">
      <c r="L4692" s="53"/>
    </row>
    <row r="4693" spans="12:12">
      <c r="L4693" s="53"/>
    </row>
    <row r="4694" spans="12:12">
      <c r="L4694" s="53"/>
    </row>
    <row r="4695" spans="12:12">
      <c r="L4695" s="53"/>
    </row>
    <row r="4696" spans="12:12">
      <c r="L4696" s="53"/>
    </row>
    <row r="4697" spans="12:12">
      <c r="L4697" s="53"/>
    </row>
    <row r="4698" spans="12:12">
      <c r="L4698" s="53"/>
    </row>
    <row r="4699" spans="12:12">
      <c r="L4699" s="53"/>
    </row>
    <row r="4700" spans="12:12">
      <c r="L4700" s="53"/>
    </row>
    <row r="4701" spans="12:12">
      <c r="L4701" s="53"/>
    </row>
    <row r="4702" spans="12:12">
      <c r="L4702" s="53"/>
    </row>
    <row r="4703" spans="12:12">
      <c r="L4703" s="53"/>
    </row>
    <row r="4704" spans="12:12">
      <c r="L4704" s="53"/>
    </row>
    <row r="4705" spans="12:12">
      <c r="L4705" s="53"/>
    </row>
    <row r="4706" spans="12:12">
      <c r="L4706" s="53"/>
    </row>
    <row r="4707" spans="12:12">
      <c r="L4707" s="53"/>
    </row>
    <row r="4708" spans="12:12">
      <c r="L4708" s="53"/>
    </row>
    <row r="4709" spans="12:12">
      <c r="L4709" s="53"/>
    </row>
    <row r="4710" spans="12:12">
      <c r="L4710" s="53"/>
    </row>
    <row r="4711" spans="12:12">
      <c r="L4711" s="53"/>
    </row>
    <row r="4712" spans="12:12">
      <c r="L4712" s="53"/>
    </row>
    <row r="4713" spans="12:12">
      <c r="L4713" s="53"/>
    </row>
    <row r="4714" spans="12:12">
      <c r="L4714" s="53"/>
    </row>
    <row r="4715" spans="12:12">
      <c r="L4715" s="53"/>
    </row>
    <row r="4716" spans="12:12">
      <c r="L4716" s="53"/>
    </row>
    <row r="4717" spans="12:12">
      <c r="L4717" s="53"/>
    </row>
    <row r="4718" spans="12:12">
      <c r="L4718" s="53"/>
    </row>
    <row r="4719" spans="12:12">
      <c r="L4719" s="53"/>
    </row>
    <row r="4720" spans="12:12">
      <c r="L4720" s="53"/>
    </row>
    <row r="4721" spans="12:12">
      <c r="L4721" s="53"/>
    </row>
    <row r="4722" spans="12:12">
      <c r="L4722" s="53"/>
    </row>
    <row r="4723" spans="12:12">
      <c r="L4723" s="53"/>
    </row>
    <row r="4724" spans="12:12">
      <c r="L4724" s="53"/>
    </row>
    <row r="4725" spans="12:12">
      <c r="L4725" s="53"/>
    </row>
    <row r="4726" spans="12:12">
      <c r="L4726" s="53"/>
    </row>
    <row r="4727" spans="12:12">
      <c r="L4727" s="53"/>
    </row>
    <row r="4728" spans="12:12">
      <c r="L4728" s="53"/>
    </row>
    <row r="4729" spans="12:12">
      <c r="L4729" s="53"/>
    </row>
    <row r="4730" spans="12:12">
      <c r="L4730" s="53"/>
    </row>
    <row r="4731" spans="12:12">
      <c r="L4731" s="53"/>
    </row>
    <row r="4732" spans="12:12">
      <c r="L4732" s="53"/>
    </row>
    <row r="4733" spans="12:12">
      <c r="L4733" s="53"/>
    </row>
    <row r="4734" spans="12:12">
      <c r="L4734" s="53"/>
    </row>
    <row r="4735" spans="12:12">
      <c r="L4735" s="53"/>
    </row>
    <row r="4736" spans="12:12">
      <c r="L4736" s="53"/>
    </row>
    <row r="4737" spans="12:12">
      <c r="L4737" s="53"/>
    </row>
    <row r="4738" spans="12:12">
      <c r="L4738" s="53"/>
    </row>
    <row r="4739" spans="12:12">
      <c r="L4739" s="53"/>
    </row>
    <row r="4740" spans="12:12">
      <c r="L4740" s="53"/>
    </row>
    <row r="4741" spans="12:12">
      <c r="L4741" s="53"/>
    </row>
    <row r="4742" spans="12:12">
      <c r="L4742" s="53"/>
    </row>
    <row r="4743" spans="12:12">
      <c r="L4743" s="53"/>
    </row>
    <row r="4744" spans="12:12">
      <c r="L4744" s="53"/>
    </row>
    <row r="4745" spans="12:12">
      <c r="L4745" s="53"/>
    </row>
    <row r="4746" spans="12:12">
      <c r="L4746" s="53"/>
    </row>
    <row r="4747" spans="12:12">
      <c r="L4747" s="53"/>
    </row>
    <row r="4748" spans="12:12">
      <c r="L4748" s="53"/>
    </row>
    <row r="4749" spans="12:12">
      <c r="L4749" s="53"/>
    </row>
    <row r="4750" spans="12:12">
      <c r="L4750" s="53"/>
    </row>
    <row r="4751" spans="12:12">
      <c r="L4751" s="53"/>
    </row>
    <row r="4752" spans="12:12">
      <c r="L4752" s="53"/>
    </row>
    <row r="4753" spans="12:12">
      <c r="L4753" s="53"/>
    </row>
    <row r="4754" spans="12:12">
      <c r="L4754" s="53"/>
    </row>
    <row r="4755" spans="12:12">
      <c r="L4755" s="53"/>
    </row>
    <row r="4756" spans="12:12">
      <c r="L4756" s="53"/>
    </row>
    <row r="4757" spans="12:12">
      <c r="L4757" s="53"/>
    </row>
    <row r="4758" spans="12:12">
      <c r="L4758" s="53"/>
    </row>
    <row r="4759" spans="12:12">
      <c r="L4759" s="53"/>
    </row>
    <row r="4760" spans="12:12">
      <c r="L4760" s="53"/>
    </row>
    <row r="4761" spans="12:12">
      <c r="L4761" s="53"/>
    </row>
    <row r="4762" spans="12:12">
      <c r="L4762" s="53"/>
    </row>
    <row r="4763" spans="12:12">
      <c r="L4763" s="53"/>
    </row>
    <row r="4764" spans="12:12">
      <c r="L4764" s="53"/>
    </row>
    <row r="4765" spans="12:12">
      <c r="L4765" s="53"/>
    </row>
    <row r="4766" spans="12:12">
      <c r="L4766" s="53"/>
    </row>
    <row r="4767" spans="12:12">
      <c r="L4767" s="53"/>
    </row>
    <row r="4768" spans="12:12">
      <c r="L4768" s="53"/>
    </row>
    <row r="4769" spans="12:12">
      <c r="L4769" s="53"/>
    </row>
    <row r="4770" spans="12:12">
      <c r="L4770" s="53"/>
    </row>
    <row r="4771" spans="12:12">
      <c r="L4771" s="53"/>
    </row>
    <row r="4772" spans="12:12">
      <c r="L4772" s="53"/>
    </row>
    <row r="4773" spans="12:12">
      <c r="L4773" s="53"/>
    </row>
    <row r="4774" spans="12:12">
      <c r="L4774" s="53"/>
    </row>
    <row r="4775" spans="12:12">
      <c r="L4775" s="53"/>
    </row>
    <row r="4776" spans="12:12">
      <c r="L4776" s="53"/>
    </row>
    <row r="4777" spans="12:12">
      <c r="L4777" s="53"/>
    </row>
    <row r="4778" spans="12:12">
      <c r="L4778" s="53"/>
    </row>
    <row r="4779" spans="12:12">
      <c r="L4779" s="53"/>
    </row>
    <row r="4780" spans="12:12">
      <c r="L4780" s="53"/>
    </row>
    <row r="4781" spans="12:12">
      <c r="L4781" s="53"/>
    </row>
    <row r="4782" spans="12:12">
      <c r="L4782" s="53"/>
    </row>
    <row r="4783" spans="12:12">
      <c r="L4783" s="53"/>
    </row>
    <row r="4784" spans="12:12">
      <c r="L4784" s="53"/>
    </row>
    <row r="4785" spans="12:12">
      <c r="L4785" s="53"/>
    </row>
    <row r="4786" spans="12:12">
      <c r="L4786" s="53"/>
    </row>
    <row r="4787" spans="12:12">
      <c r="L4787" s="53"/>
    </row>
    <row r="4788" spans="12:12">
      <c r="L4788" s="53"/>
    </row>
    <row r="4789" spans="12:12">
      <c r="L4789" s="53"/>
    </row>
    <row r="4790" spans="12:12">
      <c r="L4790" s="53"/>
    </row>
    <row r="4791" spans="12:12">
      <c r="L4791" s="53"/>
    </row>
    <row r="4792" spans="12:12">
      <c r="L4792" s="53"/>
    </row>
  </sheetData>
  <mergeCells count="218">
    <mergeCell ref="A1:G1"/>
    <mergeCell ref="A2:R2"/>
    <mergeCell ref="A3:A4"/>
    <mergeCell ref="B3:B4"/>
    <mergeCell ref="D3:D4"/>
    <mergeCell ref="E3:E4"/>
    <mergeCell ref="F3:F4"/>
    <mergeCell ref="G3:G4"/>
    <mergeCell ref="H3:I3"/>
    <mergeCell ref="J3:J4"/>
    <mergeCell ref="K3:K4"/>
    <mergeCell ref="L3:L4"/>
    <mergeCell ref="M3:M4"/>
    <mergeCell ref="N3:P3"/>
    <mergeCell ref="A5:R5"/>
    <mergeCell ref="A6:R6"/>
    <mergeCell ref="A35:G35"/>
    <mergeCell ref="A37:R37"/>
    <mergeCell ref="A44:R44"/>
    <mergeCell ref="A47:G47"/>
    <mergeCell ref="A29:G29"/>
    <mergeCell ref="A31:R31"/>
    <mergeCell ref="A42:G42"/>
    <mergeCell ref="A7:R7"/>
    <mergeCell ref="A8:R8"/>
    <mergeCell ref="A12:G12"/>
    <mergeCell ref="A38:R38"/>
    <mergeCell ref="A39:R39"/>
    <mergeCell ref="A24:G24"/>
    <mergeCell ref="A26:R26"/>
    <mergeCell ref="A14:R14"/>
    <mergeCell ref="A18:G18"/>
    <mergeCell ref="A20:R20"/>
    <mergeCell ref="A21:R21"/>
    <mergeCell ref="A61:R61"/>
    <mergeCell ref="A62:R62"/>
    <mergeCell ref="A63:R63"/>
    <mergeCell ref="A67:G67"/>
    <mergeCell ref="A49:R49"/>
    <mergeCell ref="A54:G54"/>
    <mergeCell ref="A56:R56"/>
    <mergeCell ref="A59:G59"/>
    <mergeCell ref="A81:R81"/>
    <mergeCell ref="A85:G85"/>
    <mergeCell ref="A87:R87"/>
    <mergeCell ref="A88:R88"/>
    <mergeCell ref="A69:R69"/>
    <mergeCell ref="A73:G73"/>
    <mergeCell ref="A75:R75"/>
    <mergeCell ref="A79:G79"/>
    <mergeCell ref="A101:R101"/>
    <mergeCell ref="A105:G105"/>
    <mergeCell ref="A107:R107"/>
    <mergeCell ref="A108:R108"/>
    <mergeCell ref="A89:R89"/>
    <mergeCell ref="A93:G93"/>
    <mergeCell ref="A95:R95"/>
    <mergeCell ref="A99:G99"/>
    <mergeCell ref="A109:R109"/>
    <mergeCell ref="A148:G148"/>
    <mergeCell ref="A113:G113"/>
    <mergeCell ref="A115:R115"/>
    <mergeCell ref="A119:G119"/>
    <mergeCell ref="A121:R121"/>
    <mergeCell ref="A125:G125"/>
    <mergeCell ref="K127:K128"/>
    <mergeCell ref="L127:L128"/>
    <mergeCell ref="N127:P127"/>
    <mergeCell ref="D127:D128"/>
    <mergeCell ref="E127:E128"/>
    <mergeCell ref="A143:G143"/>
    <mergeCell ref="A145:R145"/>
    <mergeCell ref="A129:R129"/>
    <mergeCell ref="A130:R130"/>
    <mergeCell ref="A131:R131"/>
    <mergeCell ref="A132:R132"/>
    <mergeCell ref="A138:G138"/>
    <mergeCell ref="A140:R140"/>
    <mergeCell ref="A150:R150"/>
    <mergeCell ref="A154:G154"/>
    <mergeCell ref="A156:R156"/>
    <mergeCell ref="A160:G160"/>
    <mergeCell ref="F127:F128"/>
    <mergeCell ref="G127:G128"/>
    <mergeCell ref="H127:I127"/>
    <mergeCell ref="J127:J128"/>
    <mergeCell ref="A127:A128"/>
    <mergeCell ref="B127:B128"/>
    <mergeCell ref="A170:R170"/>
    <mergeCell ref="A183:R183"/>
    <mergeCell ref="A184:R184"/>
    <mergeCell ref="A188:G188"/>
    <mergeCell ref="A162:R162"/>
    <mergeCell ref="A163:R163"/>
    <mergeCell ref="A164:R164"/>
    <mergeCell ref="A168:G168"/>
    <mergeCell ref="A194:G194"/>
    <mergeCell ref="A196:R196"/>
    <mergeCell ref="A197:R197"/>
    <mergeCell ref="A198:R198"/>
    <mergeCell ref="A190:R190"/>
    <mergeCell ref="A174:G174"/>
    <mergeCell ref="A176:R176"/>
    <mergeCell ref="A180:G180"/>
    <mergeCell ref="A182:R182"/>
    <mergeCell ref="A213:G213"/>
    <mergeCell ref="A215:R215"/>
    <mergeCell ref="A219:G219"/>
    <mergeCell ref="A221:R221"/>
    <mergeCell ref="A201:G201"/>
    <mergeCell ref="A203:R203"/>
    <mergeCell ref="A207:G207"/>
    <mergeCell ref="A209:R209"/>
    <mergeCell ref="A237:G237"/>
    <mergeCell ref="A239:A240"/>
    <mergeCell ref="B239:B240"/>
    <mergeCell ref="H239:I239"/>
    <mergeCell ref="A225:G225"/>
    <mergeCell ref="A227:R227"/>
    <mergeCell ref="A231:G231"/>
    <mergeCell ref="A233:R233"/>
    <mergeCell ref="A250:R250"/>
    <mergeCell ref="A254:G254"/>
    <mergeCell ref="J239:J240"/>
    <mergeCell ref="K239:K240"/>
    <mergeCell ref="L239:L240"/>
    <mergeCell ref="D239:D240"/>
    <mergeCell ref="E239:E240"/>
    <mergeCell ref="F239:F240"/>
    <mergeCell ref="G239:G240"/>
    <mergeCell ref="A241:R241"/>
    <mergeCell ref="A242:R242"/>
    <mergeCell ref="A243:R243"/>
    <mergeCell ref="A244:R244"/>
    <mergeCell ref="N239:P239"/>
    <mergeCell ref="A248:G248"/>
    <mergeCell ref="A260:G260"/>
    <mergeCell ref="A284:G284"/>
    <mergeCell ref="A286:R286"/>
    <mergeCell ref="A289:G289"/>
    <mergeCell ref="A280:R280"/>
    <mergeCell ref="A256:R256"/>
    <mergeCell ref="A291:R291"/>
    <mergeCell ref="A302:G302"/>
    <mergeCell ref="A262:R262"/>
    <mergeCell ref="A266:G266"/>
    <mergeCell ref="A268:R268"/>
    <mergeCell ref="A270:G270"/>
    <mergeCell ref="A272:R272"/>
    <mergeCell ref="A273:R273"/>
    <mergeCell ref="A274:R274"/>
    <mergeCell ref="A278:G278"/>
    <mergeCell ref="A295:G295"/>
    <mergeCell ref="A297:R297"/>
    <mergeCell ref="A298:R298"/>
    <mergeCell ref="A299:R299"/>
    <mergeCell ref="A328:R328"/>
    <mergeCell ref="A304:R304"/>
    <mergeCell ref="A308:G308"/>
    <mergeCell ref="A310:A311"/>
    <mergeCell ref="B310:B311"/>
    <mergeCell ref="D310:D311"/>
    <mergeCell ref="A325:G325"/>
    <mergeCell ref="A327:R327"/>
    <mergeCell ref="A312:R312"/>
    <mergeCell ref="A313:R313"/>
    <mergeCell ref="G310:G311"/>
    <mergeCell ref="H310:I310"/>
    <mergeCell ref="A319:G319"/>
    <mergeCell ref="A321:R321"/>
    <mergeCell ref="J310:J311"/>
    <mergeCell ref="K310:K311"/>
    <mergeCell ref="L310:L311"/>
    <mergeCell ref="N310:P310"/>
    <mergeCell ref="A314:R314"/>
    <mergeCell ref="A315:R315"/>
    <mergeCell ref="E310:E311"/>
    <mergeCell ref="F310:F311"/>
    <mergeCell ref="A340:R340"/>
    <mergeCell ref="A341:R341"/>
    <mergeCell ref="A344:G344"/>
    <mergeCell ref="A346:R346"/>
    <mergeCell ref="A329:R329"/>
    <mergeCell ref="A332:G332"/>
    <mergeCell ref="A334:R334"/>
    <mergeCell ref="A338:G338"/>
    <mergeCell ref="A370:G370"/>
    <mergeCell ref="A348:R348"/>
    <mergeCell ref="A352:G352"/>
    <mergeCell ref="A354:R354"/>
    <mergeCell ref="A358:G358"/>
    <mergeCell ref="A347:R347"/>
    <mergeCell ref="A360:R360"/>
    <mergeCell ref="A364:G364"/>
    <mergeCell ref="A366:R366"/>
    <mergeCell ref="A380:R380"/>
    <mergeCell ref="A381:R381"/>
    <mergeCell ref="A385:G385"/>
    <mergeCell ref="A387:R387"/>
    <mergeCell ref="A372:R372"/>
    <mergeCell ref="A373:R373"/>
    <mergeCell ref="A374:R374"/>
    <mergeCell ref="A378:G378"/>
    <mergeCell ref="A391:G391"/>
    <mergeCell ref="A393:R393"/>
    <mergeCell ref="E409:G409"/>
    <mergeCell ref="F410:H410"/>
    <mergeCell ref="A397:G397"/>
    <mergeCell ref="A400:G400"/>
    <mergeCell ref="A401:G401"/>
    <mergeCell ref="A402:G402"/>
    <mergeCell ref="E411:G411"/>
    <mergeCell ref="E412:G412"/>
    <mergeCell ref="A403:G403"/>
    <mergeCell ref="A404:G404"/>
    <mergeCell ref="E406:G406"/>
    <mergeCell ref="E407:G407"/>
    <mergeCell ref="E408:G408"/>
  </mergeCells>
  <phoneticPr fontId="6" type="noConversion"/>
  <printOptions horizontalCentered="1"/>
  <pageMargins left="0.196527777777778" right="0.196527777777778" top="0.15763888888888899" bottom="0.55138888888888904" header="0.51180555555555496" footer="0.43333333333333302"/>
  <pageSetup paperSize="9" scale="48" firstPageNumber="0" orientation="landscape" r:id="rId1"/>
  <headerFooter>
    <oddFooter>&amp;R&amp;"Verdana,Κανονικά"&amp;8&amp;P</oddFooter>
  </headerFooter>
  <rowBreaks count="3" manualBreakCount="3">
    <brk id="138" max="16383" man="1"/>
    <brk id="237" max="16383" man="1"/>
    <brk id="3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1</vt:i4>
      </vt:variant>
    </vt:vector>
  </HeadingPairs>
  <TitlesOfParts>
    <vt:vector size="2" baseType="lpstr">
      <vt:lpstr>01 ΚΑΠ</vt:lpstr>
      <vt:lpstr>'01 ΚΑΠ'!Print_Area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E.Damoulaki</dc:creator>
  <cp:lastModifiedBy> </cp:lastModifiedBy>
  <cp:revision>0</cp:revision>
  <cp:lastPrinted>2017-06-14T06:54:03Z</cp:lastPrinted>
  <dcterms:created xsi:type="dcterms:W3CDTF">2012-01-19T11:24:21Z</dcterms:created>
  <dcterms:modified xsi:type="dcterms:W3CDTF">2017-06-22T11:58:06Z</dcterms:modified>
</cp:coreProperties>
</file>