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worksheets/_rels/sheet2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Riassunto Bergamo" sheetId="1" state="visible" r:id="rId2"/>
    <sheet name="Decessi Bergamo" sheetId="2" state="visible" r:id="rId3"/>
  </sheets>
  <definedNames>
    <definedName function="false" hidden="true" localSheetId="1" name="_xlnm._FilterDatabase" vbProcedure="false">'Decessi Bergamo'!$A$1:$H$245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<sst xmlns="http://schemas.openxmlformats.org/spreadsheetml/2006/main" count="754" uniqueCount="268">
  <si>
    <t xml:space="preserve">Provincia di Bergamo</t>
  </si>
  <si>
    <t xml:space="preserve">Dati relativi al mese di marzo 2020</t>
  </si>
  <si>
    <t xml:space="preserve">Popolazione totale</t>
  </si>
  <si>
    <t xml:space="preserve">Campione Popolazione </t>
  </si>
  <si>
    <t xml:space="preserve">Decessi marzo 2019</t>
  </si>
  <si>
    <t xml:space="preserve">Decessi dichiarati per covid19</t>
  </si>
  <si>
    <t xml:space="preserve">Decessi Reali 2020</t>
  </si>
  <si>
    <t xml:space="preserve">Presunti decessi “per” covid19</t>
  </si>
  <si>
    <t xml:space="preserve">Delta tra dichiarati e “reali”</t>
  </si>
  <si>
    <t xml:space="preserve">I “Presunti decessi per covid19” sono calcolati dal totale dei decessi nei comuni facenti parte del campione</t>
  </si>
  <si>
    <t xml:space="preserve">per marzo 2020, sottraendo il totale dei decessi nel marzo del 2019</t>
  </si>
  <si>
    <t xml:space="preserve">La differente attività umana tra il mese di marzo 2019 e marzo 2020 </t>
  </si>
  <si>
    <t xml:space="preserve">potrebbe rendere il totale dei “presunti decessi “per” covid19” più alto di quanto calcolato</t>
  </si>
  <si>
    <t xml:space="preserve">Fonti: Istat, Eco di Bergamo</t>
  </si>
  <si>
    <t xml:space="preserve">https://www.istat.it/storage/codici-unita-amministrative/Elenco-comuni-italiani.csv</t>
  </si>
  <si>
    <t xml:space="preserve">https://query.data.world/s/hrcj5nulxggaiysr3nkrmttmlscubf</t>
  </si>
  <si>
    <t xml:space="preserve">Istat</t>
  </si>
  <si>
    <t xml:space="preserve">Comune</t>
  </si>
  <si>
    <t xml:space="preserve">Prov</t>
  </si>
  <si>
    <t xml:space="preserve">Reg</t>
  </si>
  <si>
    <t xml:space="preserve">Pop</t>
  </si>
  <si>
    <t xml:space="preserve">Ufficiali Covid</t>
  </si>
  <si>
    <t xml:space="preserve">Adrara San Martino</t>
  </si>
  <si>
    <t xml:space="preserve">BG</t>
  </si>
  <si>
    <t xml:space="preserve">LOM</t>
  </si>
  <si>
    <t xml:space="preserve">Adrara San Rocco</t>
  </si>
  <si>
    <t xml:space="preserve">Albano Sant'Alessandro</t>
  </si>
  <si>
    <t xml:space="preserve">Albino</t>
  </si>
  <si>
    <t xml:space="preserve">Algua</t>
  </si>
  <si>
    <t xml:space="preserve">Alm�</t>
  </si>
  <si>
    <t xml:space="preserve">Almenno San Bartolomeo</t>
  </si>
  <si>
    <t xml:space="preserve">Almenno San Salvatore</t>
  </si>
  <si>
    <t xml:space="preserve">Alzano Lombardo</t>
  </si>
  <si>
    <t xml:space="preserve">Ambivere</t>
  </si>
  <si>
    <t xml:space="preserve">Antegnate</t>
  </si>
  <si>
    <t xml:space="preserve">Arcene</t>
  </si>
  <si>
    <t xml:space="preserve">Ardesio</t>
  </si>
  <si>
    <t xml:space="preserve">Arzago d'Adda</t>
  </si>
  <si>
    <t xml:space="preserve">Averara</t>
  </si>
  <si>
    <t xml:space="preserve">Aviatico</t>
  </si>
  <si>
    <t xml:space="preserve">Azzano San Paolo</t>
  </si>
  <si>
    <t xml:space="preserve">Azzone</t>
  </si>
  <si>
    <t xml:space="preserve">Bagnatica</t>
  </si>
  <si>
    <t xml:space="preserve">Barbata</t>
  </si>
  <si>
    <t xml:space="preserve">Bariano</t>
  </si>
  <si>
    <t xml:space="preserve">Barzana</t>
  </si>
  <si>
    <t xml:space="preserve">Bedulita</t>
  </si>
  <si>
    <t xml:space="preserve">Berbenno</t>
  </si>
  <si>
    <t xml:space="preserve">Bergamo</t>
  </si>
  <si>
    <t xml:space="preserve">Berzo San Fermo</t>
  </si>
  <si>
    <t xml:space="preserve">Bianzano</t>
  </si>
  <si>
    <t xml:space="preserve">Blello</t>
  </si>
  <si>
    <t xml:space="preserve">Bolgare</t>
  </si>
  <si>
    <t xml:space="preserve">Boltiere</t>
  </si>
  <si>
    <t xml:space="preserve">Bonate Sopra</t>
  </si>
  <si>
    <t xml:space="preserve">Bonate Sotto</t>
  </si>
  <si>
    <t xml:space="preserve">Borgo di Terzo</t>
  </si>
  <si>
    <t xml:space="preserve">Bossico</t>
  </si>
  <si>
    <t xml:space="preserve">Bottanuco</t>
  </si>
  <si>
    <t xml:space="preserve">Bracca</t>
  </si>
  <si>
    <t xml:space="preserve">Branzi</t>
  </si>
  <si>
    <t xml:space="preserve">Brembate</t>
  </si>
  <si>
    <t xml:space="preserve">Brembate di Sopra</t>
  </si>
  <si>
    <t xml:space="preserve">Brembilla</t>
  </si>
  <si>
    <t xml:space="preserve">Brignano Gera d'Adda</t>
  </si>
  <si>
    <t xml:space="preserve">Brumano</t>
  </si>
  <si>
    <t xml:space="preserve">Brusaporto</t>
  </si>
  <si>
    <t xml:space="preserve">Calcinate</t>
  </si>
  <si>
    <t xml:space="preserve">Calcio</t>
  </si>
  <si>
    <t xml:space="preserve">Calusco d'Adda</t>
  </si>
  <si>
    <t xml:space="preserve">Calvenzano</t>
  </si>
  <si>
    <t xml:space="preserve">Camerata Cornello</t>
  </si>
  <si>
    <t xml:space="preserve">Canonica d'Adda</t>
  </si>
  <si>
    <t xml:space="preserve">Capizzone</t>
  </si>
  <si>
    <t xml:space="preserve">Capriate San Gervasio</t>
  </si>
  <si>
    <t xml:space="preserve">Caprino Bergamasco</t>
  </si>
  <si>
    <t xml:space="preserve">Caravaggio</t>
  </si>
  <si>
    <t xml:space="preserve">Carobbio degli Angeli</t>
  </si>
  <si>
    <t xml:space="preserve">Carona</t>
  </si>
  <si>
    <t xml:space="preserve">Carvico</t>
  </si>
  <si>
    <t xml:space="preserve">Casazza</t>
  </si>
  <si>
    <t xml:space="preserve">Casirate d'Adda</t>
  </si>
  <si>
    <t xml:space="preserve">Casnigo</t>
  </si>
  <si>
    <t xml:space="preserve">Cassiglio</t>
  </si>
  <si>
    <t xml:space="preserve">Castel Rozzone</t>
  </si>
  <si>
    <t xml:space="preserve">Castelli Calepio</t>
  </si>
  <si>
    <t xml:space="preserve">Castione della Presolana</t>
  </si>
  <si>
    <t xml:space="preserve">Castro</t>
  </si>
  <si>
    <t xml:space="preserve">Cavernago</t>
  </si>
  <si>
    <t xml:space="preserve">Cazzano Sant'Andrea</t>
  </si>
  <si>
    <t xml:space="preserve">Cenate Sopra</t>
  </si>
  <si>
    <t xml:space="preserve">Cenate Sotto</t>
  </si>
  <si>
    <t xml:space="preserve">Cene</t>
  </si>
  <si>
    <t xml:space="preserve">Cerete</t>
  </si>
  <si>
    <t xml:space="preserve">Chignolo d'Isola</t>
  </si>
  <si>
    <t xml:space="preserve">Chiuduno</t>
  </si>
  <si>
    <t xml:space="preserve">Cisano Bergamasco</t>
  </si>
  <si>
    <t xml:space="preserve">Ciserano</t>
  </si>
  <si>
    <t xml:space="preserve">Cividate al Piano</t>
  </si>
  <si>
    <t xml:space="preserve">Clusone</t>
  </si>
  <si>
    <t xml:space="preserve">Colere</t>
  </si>
  <si>
    <t xml:space="preserve">Cologno al Serio</t>
  </si>
  <si>
    <t xml:space="preserve">Colzate</t>
  </si>
  <si>
    <t xml:space="preserve">Comun Nuovo</t>
  </si>
  <si>
    <t xml:space="preserve">Corna Imagna</t>
  </si>
  <si>
    <t xml:space="preserve">Cornalba</t>
  </si>
  <si>
    <t xml:space="preserve">Cortenuova</t>
  </si>
  <si>
    <t xml:space="preserve">Costa di Mezzate</t>
  </si>
  <si>
    <t xml:space="preserve">Costa Serina</t>
  </si>
  <si>
    <t xml:space="preserve">Costa Valle Imagna</t>
  </si>
  <si>
    <t xml:space="preserve">Costa Volpino</t>
  </si>
  <si>
    <t xml:space="preserve">Covo</t>
  </si>
  <si>
    <t xml:space="preserve">Credaro</t>
  </si>
  <si>
    <t xml:space="preserve">Curno</t>
  </si>
  <si>
    <t xml:space="preserve">Cusio</t>
  </si>
  <si>
    <t xml:space="preserve">Dalmine</t>
  </si>
  <si>
    <t xml:space="preserve">Dossena</t>
  </si>
  <si>
    <t xml:space="preserve">Endine Gaiano</t>
  </si>
  <si>
    <t xml:space="preserve">Entratico</t>
  </si>
  <si>
    <t xml:space="preserve">Fara Gera d'Adda</t>
  </si>
  <si>
    <t xml:space="preserve">Fara Olivana con Sola</t>
  </si>
  <si>
    <t xml:space="preserve">Filago</t>
  </si>
  <si>
    <t xml:space="preserve">Fino del Monte</t>
  </si>
  <si>
    <t xml:space="preserve">Fiorano al Serio</t>
  </si>
  <si>
    <t xml:space="preserve">Fontanella</t>
  </si>
  <si>
    <t xml:space="preserve">Fonteno</t>
  </si>
  <si>
    <t xml:space="preserve">Foppolo</t>
  </si>
  <si>
    <t xml:space="preserve">Foresto Sparso</t>
  </si>
  <si>
    <t xml:space="preserve">Fornovo San Giovanni</t>
  </si>
  <si>
    <t xml:space="preserve">Fuipiano Valle Imagna</t>
  </si>
  <si>
    <t xml:space="preserve">Gandellino</t>
  </si>
  <si>
    <t xml:space="preserve">Gandino</t>
  </si>
  <si>
    <t xml:space="preserve">Gandosso</t>
  </si>
  <si>
    <t xml:space="preserve">Gaverina Terme</t>
  </si>
  <si>
    <t xml:space="preserve">Gazzaniga</t>
  </si>
  <si>
    <t xml:space="preserve">Gerosa</t>
  </si>
  <si>
    <t xml:space="preserve">Ghisalba</t>
  </si>
  <si>
    <t xml:space="preserve">Gorlago</t>
  </si>
  <si>
    <t xml:space="preserve">Gorle</t>
  </si>
  <si>
    <t xml:space="preserve">Gorno</t>
  </si>
  <si>
    <t xml:space="preserve">Grassobbio</t>
  </si>
  <si>
    <t xml:space="preserve">Gromo</t>
  </si>
  <si>
    <t xml:space="preserve">Grone</t>
  </si>
  <si>
    <t xml:space="preserve">Grumello del Monte</t>
  </si>
  <si>
    <t xml:space="preserve">Isola di Fondra</t>
  </si>
  <si>
    <t xml:space="preserve">Isso</t>
  </si>
  <si>
    <t xml:space="preserve">Lallio</t>
  </si>
  <si>
    <t xml:space="preserve">Leffe</t>
  </si>
  <si>
    <t xml:space="preserve">Lenna</t>
  </si>
  <si>
    <t xml:space="preserve">Levate</t>
  </si>
  <si>
    <t xml:space="preserve">Locatello</t>
  </si>
  <si>
    <t xml:space="preserve">Lovere</t>
  </si>
  <si>
    <t xml:space="preserve">Lurano</t>
  </si>
  <si>
    <t xml:space="preserve">Luzzana</t>
  </si>
  <si>
    <t xml:space="preserve">Madone</t>
  </si>
  <si>
    <t xml:space="preserve">Mapello</t>
  </si>
  <si>
    <t xml:space="preserve">Martinengo</t>
  </si>
  <si>
    <t xml:space="preserve">Medolago</t>
  </si>
  <si>
    <t xml:space="preserve">Mezzoldo</t>
  </si>
  <si>
    <t xml:space="preserve">Misano di Gera d'Adda</t>
  </si>
  <si>
    <t xml:space="preserve">Moio de' Calvi</t>
  </si>
  <si>
    <t xml:space="preserve">Monasterolo del Castello</t>
  </si>
  <si>
    <t xml:space="preserve">Montello</t>
  </si>
  <si>
    <t xml:space="preserve">Morengo</t>
  </si>
  <si>
    <t xml:space="preserve">Mornico al Serio</t>
  </si>
  <si>
    <t xml:space="preserve">Mozzanica</t>
  </si>
  <si>
    <t xml:space="preserve">Mozzo</t>
  </si>
  <si>
    <t xml:space="preserve">Nembro</t>
  </si>
  <si>
    <t xml:space="preserve">Olmo al Brembo</t>
  </si>
  <si>
    <t xml:space="preserve">Oltre il Colle</t>
  </si>
  <si>
    <t xml:space="preserve">Oltressenda Alta</t>
  </si>
  <si>
    <t xml:space="preserve">Oneta</t>
  </si>
  <si>
    <t xml:space="preserve">Onore</t>
  </si>
  <si>
    <t xml:space="preserve">Orio al Serio</t>
  </si>
  <si>
    <t xml:space="preserve">Ornica</t>
  </si>
  <si>
    <t xml:space="preserve">Osio Sopra</t>
  </si>
  <si>
    <t xml:space="preserve">Osio Sotto</t>
  </si>
  <si>
    <t xml:space="preserve">Pagazzano</t>
  </si>
  <si>
    <t xml:space="preserve">Paladina</t>
  </si>
  <si>
    <t xml:space="preserve">Palazzago</t>
  </si>
  <si>
    <t xml:space="preserve">Palosco</t>
  </si>
  <si>
    <t xml:space="preserve">Parre</t>
  </si>
  <si>
    <t xml:space="preserve">Parzanica</t>
  </si>
  <si>
    <t xml:space="preserve">Pedrengo</t>
  </si>
  <si>
    <t xml:space="preserve">Peia</t>
  </si>
  <si>
    <t xml:space="preserve">Pianico</t>
  </si>
  <si>
    <t xml:space="preserve">Piario</t>
  </si>
  <si>
    <t xml:space="preserve">Piazza Brembana</t>
  </si>
  <si>
    <t xml:space="preserve">Piazzatorre</t>
  </si>
  <si>
    <t xml:space="preserve">Piazzolo</t>
  </si>
  <si>
    <t xml:space="preserve">Pognano</t>
  </si>
  <si>
    <t xml:space="preserve">Ponte Nossa</t>
  </si>
  <si>
    <t xml:space="preserve">Ponte San Pietro</t>
  </si>
  <si>
    <t xml:space="preserve">Ponteranica</t>
  </si>
  <si>
    <t xml:space="preserve">Pontida</t>
  </si>
  <si>
    <t xml:space="preserve">Pontirolo Nuovo</t>
  </si>
  <si>
    <t xml:space="preserve">Pradalunga</t>
  </si>
  <si>
    <t xml:space="preserve">Predore</t>
  </si>
  <si>
    <t xml:space="preserve">Premolo</t>
  </si>
  <si>
    <t xml:space="preserve">Presezzo</t>
  </si>
  <si>
    <t xml:space="preserve">Pumenengo</t>
  </si>
  <si>
    <t xml:space="preserve">Ranica</t>
  </si>
  <si>
    <t xml:space="preserve">Ranzanico</t>
  </si>
  <si>
    <t xml:space="preserve">Riva di Solto</t>
  </si>
  <si>
    <t xml:space="preserve">Rogno</t>
  </si>
  <si>
    <t xml:space="preserve">Romano di Lombardia</t>
  </si>
  <si>
    <t xml:space="preserve">Roncobello</t>
  </si>
  <si>
    <t xml:space="preserve">Roncola</t>
  </si>
  <si>
    <t xml:space="preserve">Rota d'Imagna</t>
  </si>
  <si>
    <t xml:space="preserve">Rovetta</t>
  </si>
  <si>
    <t xml:space="preserve">San Giovanni Bianco</t>
  </si>
  <si>
    <t xml:space="preserve">San Paolo d'Argon</t>
  </si>
  <si>
    <t xml:space="preserve">San Pellegrino Terme</t>
  </si>
  <si>
    <t xml:space="preserve">Santa Brigida</t>
  </si>
  <si>
    <t xml:space="preserve">Sant'Omobono Terme</t>
  </si>
  <si>
    <t xml:space="preserve">Sarnico</t>
  </si>
  <si>
    <t xml:space="preserve">Scanzorosciate</t>
  </si>
  <si>
    <t xml:space="preserve">Schilpario</t>
  </si>
  <si>
    <t xml:space="preserve">Sedrina</t>
  </si>
  <si>
    <t xml:space="preserve">Selvino</t>
  </si>
  <si>
    <t xml:space="preserve">Seriate</t>
  </si>
  <si>
    <t xml:space="preserve">Serina</t>
  </si>
  <si>
    <t xml:space="preserve">Solto Collina</t>
  </si>
  <si>
    <t xml:space="preserve">Solza</t>
  </si>
  <si>
    <t xml:space="preserve">Songavazzo</t>
  </si>
  <si>
    <t xml:space="preserve">Sorisole</t>
  </si>
  <si>
    <t xml:space="preserve">Sotto il Monte Giovanni XXIII</t>
  </si>
  <si>
    <t xml:space="preserve">Sovere</t>
  </si>
  <si>
    <t xml:space="preserve">Spinone al Lago</t>
  </si>
  <si>
    <t xml:space="preserve">Spirano</t>
  </si>
  <si>
    <t xml:space="preserve">Stezzano</t>
  </si>
  <si>
    <t xml:space="preserve">Strozza</t>
  </si>
  <si>
    <t xml:space="preserve">Suisio</t>
  </si>
  <si>
    <t xml:space="preserve">Taleggio</t>
  </si>
  <si>
    <t xml:space="preserve">Tavernola Bergamasca</t>
  </si>
  <si>
    <t xml:space="preserve">Telgate</t>
  </si>
  <si>
    <t xml:space="preserve">Terno d'Isola</t>
  </si>
  <si>
    <t xml:space="preserve">Torre Boldone</t>
  </si>
  <si>
    <t xml:space="preserve">Torre de' Roveri</t>
  </si>
  <si>
    <t xml:space="preserve">Torre Pallavicina</t>
  </si>
  <si>
    <t xml:space="preserve">Trescore Balneario</t>
  </si>
  <si>
    <t xml:space="preserve">Treviglio</t>
  </si>
  <si>
    <t xml:space="preserve">Treviolo</t>
  </si>
  <si>
    <t xml:space="preserve">Ubiale Clanezzo</t>
  </si>
  <si>
    <t xml:space="preserve">Urgnano</t>
  </si>
  <si>
    <t xml:space="preserve">Valbondione</t>
  </si>
  <si>
    <t xml:space="preserve">Valbrembo</t>
  </si>
  <si>
    <t xml:space="preserve">Valgoglio</t>
  </si>
  <si>
    <t xml:space="preserve">Valleve</t>
  </si>
  <si>
    <t xml:space="preserve">Valnegra</t>
  </si>
  <si>
    <t xml:space="preserve">Valsecca</t>
  </si>
  <si>
    <t xml:space="preserve">Valtorta</t>
  </si>
  <si>
    <t xml:space="preserve">Vedeseta</t>
  </si>
  <si>
    <t xml:space="preserve">Verdellino</t>
  </si>
  <si>
    <t xml:space="preserve">Verdello</t>
  </si>
  <si>
    <t xml:space="preserve">Vertova</t>
  </si>
  <si>
    <t xml:space="preserve">Viadanica</t>
  </si>
  <si>
    <t xml:space="preserve">Vigano San Martino</t>
  </si>
  <si>
    <t xml:space="preserve">Vigolo</t>
  </si>
  <si>
    <t xml:space="preserve">Villa d'Adda</t>
  </si>
  <si>
    <t xml:space="preserve">Villa d'Alm�</t>
  </si>
  <si>
    <t xml:space="preserve">Villa di Serio</t>
  </si>
  <si>
    <t xml:space="preserve">Villa d'Ogna</t>
  </si>
  <si>
    <t xml:space="preserve">Villongo</t>
  </si>
  <si>
    <t xml:space="preserve">Vilminore di Scalve</t>
  </si>
  <si>
    <t xml:space="preserve">Zandobbio</t>
  </si>
  <si>
    <t xml:space="preserve">Zanica</t>
  </si>
  <si>
    <t xml:space="preserve">Zogno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</si>
</sst>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#,##0"/>
    <numFmt numFmtId="166" formatCode="0.00%"/>
    <numFmt numFmtId="167" formatCode="YYYY\-MM"/>
    <numFmt numFmtId="168" formatCode="General"/>
  </numFmts>
  <fonts count="10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Arial"/>
      <family val="0"/>
      <charset val="1"/>
    </font>
    <font>
      <i val="true"/>
      <sz val="10"/>
      <color rgb="FF000000"/>
      <name val="Arial"/>
      <family val="0"/>
      <charset val="1"/>
    </font>
    <font>
      <sz val="12"/>
      <color rgb="FF000000"/>
      <name val="Arial"/>
      <family val="0"/>
      <charset val="1"/>
    </font>
    <font>
      <b val="true"/>
      <sz val="12"/>
      <color rgb="FF000000"/>
      <name val="Arial"/>
      <family val="0"/>
      <charset val="1"/>
    </font>
    <font>
      <b val="true"/>
      <sz val="11"/>
      <color rgb="FF000000"/>
      <name val="Arial"/>
      <family val="0"/>
      <charset val="1"/>
    </font>
    <font>
      <sz val="11"/>
      <color rgb="FF000000"/>
      <name val="Arial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7" fontId="8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8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2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3.33"/>
    <col collapsed="false" customWidth="true" hidden="false" outlineLevel="0" max="2" min="2" style="0" width="30.7"/>
    <col collapsed="false" customWidth="true" hidden="false" outlineLevel="0" max="3" min="3" style="0" width="11.94"/>
    <col collapsed="false" customWidth="false" hidden="false" outlineLevel="0" max="1025" min="4" style="0" width="11.52"/>
  </cols>
  <sheetData>
    <row r="1" customFormat="false" ht="17.35" hidden="false" customHeight="false" outlineLevel="0" collapsed="false">
      <c r="A1" s="1" t="s">
        <v>0</v>
      </c>
    </row>
    <row r="2" customFormat="false" ht="12.8" hidden="false" customHeight="false" outlineLevel="0" collapsed="false">
      <c r="A2" s="2" t="s">
        <v>1</v>
      </c>
    </row>
    <row r="4" customFormat="false" ht="15" hidden="false" customHeight="false" outlineLevel="0" collapsed="false">
      <c r="B4" s="3" t="s">
        <v>2</v>
      </c>
      <c r="C4" s="4" t="n">
        <f aca="false">'Decessi Bergamo'!E247</f>
        <v>1098740</v>
      </c>
      <c r="D4" s="3"/>
    </row>
    <row r="5" customFormat="false" ht="15" hidden="false" customHeight="false" outlineLevel="0" collapsed="false">
      <c r="B5" s="3" t="s">
        <v>3</v>
      </c>
      <c r="C5" s="4" t="n">
        <f aca="false">'Decessi Bergamo'!I247</f>
        <v>573809</v>
      </c>
      <c r="D5" s="5" t="n">
        <f aca="false">C5/C4</f>
        <v>0.522242750787265</v>
      </c>
    </row>
    <row r="6" customFormat="false" ht="15" hidden="false" customHeight="false" outlineLevel="0" collapsed="false">
      <c r="B6" s="3" t="s">
        <v>4</v>
      </c>
      <c r="C6" s="4" t="n">
        <f aca="false">'Decessi Bergamo'!F247</f>
        <v>499</v>
      </c>
      <c r="D6" s="5" t="n">
        <f aca="false">C6/C$5</f>
        <v>0.00086962734986729</v>
      </c>
    </row>
    <row r="7" customFormat="false" ht="15" hidden="false" customHeight="false" outlineLevel="0" collapsed="false">
      <c r="B7" s="3" t="s">
        <v>5</v>
      </c>
      <c r="C7" s="4" t="n">
        <f aca="false">'Decessi Bergamo'!H247</f>
        <v>1140</v>
      </c>
      <c r="D7" s="5" t="n">
        <f aca="false">C7/C$5</f>
        <v>0.00198672380530804</v>
      </c>
    </row>
    <row r="8" customFormat="false" ht="15" hidden="false" customHeight="false" outlineLevel="0" collapsed="false">
      <c r="B8" s="3" t="s">
        <v>6</v>
      </c>
      <c r="C8" s="6" t="n">
        <f aca="false">'Decessi Bergamo'!G247</f>
        <v>2917</v>
      </c>
      <c r="D8" s="5" t="n">
        <f aca="false">C8/C$5</f>
        <v>0.00508357310533645</v>
      </c>
    </row>
    <row r="9" customFormat="false" ht="15" hidden="false" customHeight="false" outlineLevel="0" collapsed="false">
      <c r="B9" s="3" t="s">
        <v>7</v>
      </c>
      <c r="C9" s="6" t="n">
        <f aca="false">C8-C6</f>
        <v>2418</v>
      </c>
      <c r="D9" s="5" t="n">
        <f aca="false">C9/C$5</f>
        <v>0.00421394575546915</v>
      </c>
    </row>
    <row r="10" customFormat="false" ht="15" hidden="false" customHeight="false" outlineLevel="0" collapsed="false">
      <c r="B10" s="3" t="s">
        <v>8</v>
      </c>
      <c r="C10" s="6" t="n">
        <f aca="false">C9-C7</f>
        <v>1278</v>
      </c>
      <c r="D10" s="7" t="n">
        <f aca="false">C9/C7-1</f>
        <v>1.12105263157895</v>
      </c>
    </row>
    <row r="13" customFormat="false" ht="12.8" hidden="false" customHeight="false" outlineLevel="0" collapsed="false">
      <c r="B13" s="0" t="s">
        <v>9</v>
      </c>
    </row>
    <row r="14" customFormat="false" ht="12.8" hidden="false" customHeight="false" outlineLevel="0" collapsed="false">
      <c r="B14" s="0" t="s">
        <v>10</v>
      </c>
    </row>
    <row r="15" customFormat="false" ht="7.45" hidden="false" customHeight="true" outlineLevel="0" collapsed="false"/>
    <row r="16" customFormat="false" ht="12.8" hidden="false" customHeight="false" outlineLevel="0" collapsed="false">
      <c r="B16" s="0" t="s">
        <v>11</v>
      </c>
    </row>
    <row r="17" customFormat="false" ht="12.8" hidden="false" customHeight="false" outlineLevel="0" collapsed="false">
      <c r="B17" s="8" t="s">
        <v>12</v>
      </c>
    </row>
    <row r="20" customFormat="false" ht="12.8" hidden="false" customHeight="false" outlineLevel="0" collapsed="false">
      <c r="A20" s="0" t="s">
        <v>13</v>
      </c>
    </row>
    <row r="21" customFormat="false" ht="35.05" hidden="false" customHeight="false" outlineLevel="0" collapsed="false">
      <c r="A21" s="0" t="n">
        <v>1</v>
      </c>
      <c r="B21" s="9" t="s">
        <v>14</v>
      </c>
    </row>
    <row r="22" customFormat="false" ht="23.85" hidden="false" customHeight="false" outlineLevel="0" collapsed="false">
      <c r="A22" s="0" t="n">
        <v>7</v>
      </c>
      <c r="B22" s="9" t="s">
        <v>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5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24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K14" activeCellId="0" sqref="K14"/>
    </sheetView>
  </sheetViews>
  <sheetFormatPr defaultRowHeight="12.8" zeroHeight="false" outlineLevelRow="0" outlineLevelCol="0"/>
  <cols>
    <col collapsed="false" customWidth="true" hidden="false" outlineLevel="0" max="1" min="1" style="0" width="7.29"/>
    <col collapsed="false" customWidth="true" hidden="false" outlineLevel="0" max="2" min="2" style="0" width="25.41"/>
    <col collapsed="false" customWidth="true" hidden="false" outlineLevel="0" max="3" min="3" style="0" width="9.59"/>
    <col collapsed="false" customWidth="true" hidden="false" outlineLevel="0" max="4" min="4" style="0" width="8.06"/>
    <col collapsed="false" customWidth="true" hidden="false" outlineLevel="0" max="5" min="5" style="10" width="11.11"/>
    <col collapsed="false" customWidth="true" hidden="false" outlineLevel="0" max="8" min="6" style="0" width="14.43"/>
    <col collapsed="false" customWidth="true" hidden="true" outlineLevel="0" max="9" min="9" style="0" width="14.43"/>
    <col collapsed="false" customWidth="true" hidden="false" outlineLevel="0" max="1007" min="10" style="0" width="14.43"/>
    <col collapsed="false" customWidth="false" hidden="false" outlineLevel="0" max="1025" min="1008" style="0" width="11.52"/>
  </cols>
  <sheetData>
    <row r="1" customFormat="false" ht="13.8" hidden="false" customHeight="false" outlineLevel="0" collapsed="false">
      <c r="A1" s="11" t="s">
        <v>16</v>
      </c>
      <c r="B1" s="11" t="s">
        <v>17</v>
      </c>
      <c r="C1" s="11" t="s">
        <v>18</v>
      </c>
      <c r="D1" s="11" t="s">
        <v>19</v>
      </c>
      <c r="E1" s="12" t="s">
        <v>20</v>
      </c>
      <c r="F1" s="13" t="n">
        <v>43525</v>
      </c>
      <c r="G1" s="13" t="n">
        <v>43891</v>
      </c>
      <c r="H1" s="11" t="s">
        <v>21</v>
      </c>
    </row>
    <row r="2" customFormat="false" ht="13.8" hidden="false" customHeight="false" outlineLevel="0" collapsed="false">
      <c r="A2" s="14" t="n">
        <v>16001</v>
      </c>
      <c r="B2" s="14" t="s">
        <v>22</v>
      </c>
      <c r="C2" s="14" t="s">
        <v>23</v>
      </c>
      <c r="D2" s="14" t="s">
        <v>24</v>
      </c>
      <c r="E2" s="15" t="n">
        <v>2171</v>
      </c>
      <c r="I2" s="16" t="n">
        <f aca="false">IF(G2 &lt;&gt; 0,E2,0)</f>
        <v>0</v>
      </c>
    </row>
    <row r="3" customFormat="false" ht="13.8" hidden="false" customHeight="false" outlineLevel="0" collapsed="false">
      <c r="A3" s="14" t="n">
        <v>16002</v>
      </c>
      <c r="B3" s="14" t="s">
        <v>25</v>
      </c>
      <c r="C3" s="14" t="s">
        <v>23</v>
      </c>
      <c r="D3" s="14" t="s">
        <v>24</v>
      </c>
      <c r="E3" s="15" t="n">
        <v>857</v>
      </c>
      <c r="F3" s="14" t="n">
        <v>0</v>
      </c>
      <c r="G3" s="14" t="n">
        <v>1</v>
      </c>
      <c r="H3" s="14" t="n">
        <v>0</v>
      </c>
      <c r="I3" s="16" t="n">
        <f aca="false">IF(G3 &lt;&gt; 0,E3,0)</f>
        <v>857</v>
      </c>
    </row>
    <row r="4" customFormat="false" ht="13.8" hidden="false" customHeight="false" outlineLevel="0" collapsed="false">
      <c r="A4" s="14" t="n">
        <v>16003</v>
      </c>
      <c r="B4" s="14" t="s">
        <v>26</v>
      </c>
      <c r="C4" s="14" t="s">
        <v>23</v>
      </c>
      <c r="D4" s="14" t="s">
        <v>24</v>
      </c>
      <c r="E4" s="15" t="n">
        <v>8075</v>
      </c>
      <c r="I4" s="16" t="n">
        <f aca="false">IF(G4 &lt;&gt; 0,E4,0)</f>
        <v>0</v>
      </c>
    </row>
    <row r="5" customFormat="false" ht="13.8" hidden="false" customHeight="false" outlineLevel="0" collapsed="false">
      <c r="A5" s="14" t="n">
        <v>16004</v>
      </c>
      <c r="B5" s="14" t="s">
        <v>27</v>
      </c>
      <c r="C5" s="14" t="s">
        <v>23</v>
      </c>
      <c r="D5" s="14" t="s">
        <v>24</v>
      </c>
      <c r="E5" s="15" t="n">
        <v>18186</v>
      </c>
      <c r="F5" s="14" t="n">
        <v>19</v>
      </c>
      <c r="G5" s="14" t="n">
        <v>145</v>
      </c>
      <c r="H5" s="14" t="n">
        <v>56</v>
      </c>
      <c r="I5" s="16" t="n">
        <f aca="false">IF(G5 &lt;&gt; 0,E5,0)</f>
        <v>18186</v>
      </c>
    </row>
    <row r="6" customFormat="false" ht="13.8" hidden="false" customHeight="false" outlineLevel="0" collapsed="false">
      <c r="A6" s="14" t="n">
        <v>16248</v>
      </c>
      <c r="B6" s="14" t="s">
        <v>28</v>
      </c>
      <c r="C6" s="14" t="s">
        <v>23</v>
      </c>
      <c r="D6" s="14" t="s">
        <v>24</v>
      </c>
      <c r="E6" s="15" t="n">
        <v>726</v>
      </c>
      <c r="I6" s="16" t="n">
        <f aca="false">IF(G6 &lt;&gt; 0,E6,0)</f>
        <v>0</v>
      </c>
    </row>
    <row r="7" customFormat="false" ht="13.8" hidden="false" customHeight="false" outlineLevel="0" collapsed="false">
      <c r="A7" s="14" t="n">
        <v>16005</v>
      </c>
      <c r="B7" s="14" t="s">
        <v>29</v>
      </c>
      <c r="C7" s="14" t="s">
        <v>23</v>
      </c>
      <c r="D7" s="14" t="s">
        <v>24</v>
      </c>
      <c r="E7" s="15" t="n">
        <v>5736</v>
      </c>
      <c r="I7" s="16" t="n">
        <f aca="false">IF(G7 &lt;&gt; 0,E7,0)</f>
        <v>0</v>
      </c>
    </row>
    <row r="8" customFormat="false" ht="13.8" hidden="false" customHeight="false" outlineLevel="0" collapsed="false">
      <c r="A8" s="14" t="n">
        <v>16006</v>
      </c>
      <c r="B8" s="14" t="s">
        <v>30</v>
      </c>
      <c r="C8" s="14" t="s">
        <v>23</v>
      </c>
      <c r="D8" s="14" t="s">
        <v>24</v>
      </c>
      <c r="E8" s="15" t="n">
        <v>6018</v>
      </c>
      <c r="F8" s="14" t="n">
        <v>1</v>
      </c>
      <c r="G8" s="14" t="n">
        <v>11</v>
      </c>
      <c r="H8" s="14" t="n">
        <v>3</v>
      </c>
      <c r="I8" s="16" t="n">
        <f aca="false">IF(G8 &lt;&gt; 0,E8,0)</f>
        <v>6018</v>
      </c>
    </row>
    <row r="9" customFormat="false" ht="13.8" hidden="false" customHeight="false" outlineLevel="0" collapsed="false">
      <c r="A9" s="14" t="n">
        <v>16007</v>
      </c>
      <c r="B9" s="14" t="s">
        <v>31</v>
      </c>
      <c r="C9" s="14" t="s">
        <v>23</v>
      </c>
      <c r="D9" s="14" t="s">
        <v>24</v>
      </c>
      <c r="E9" s="15" t="n">
        <v>5825</v>
      </c>
      <c r="I9" s="16" t="n">
        <f aca="false">IF(G9 &lt;&gt; 0,E9,0)</f>
        <v>0</v>
      </c>
    </row>
    <row r="10" customFormat="false" ht="13.8" hidden="false" customHeight="false" outlineLevel="0" collapsed="false">
      <c r="A10" s="14" t="n">
        <v>16008</v>
      </c>
      <c r="B10" s="14" t="s">
        <v>32</v>
      </c>
      <c r="C10" s="14" t="s">
        <v>23</v>
      </c>
      <c r="D10" s="14" t="s">
        <v>24</v>
      </c>
      <c r="E10" s="15" t="n">
        <v>13757</v>
      </c>
      <c r="F10" s="14" t="n">
        <v>9</v>
      </c>
      <c r="G10" s="14" t="n">
        <v>101</v>
      </c>
      <c r="H10" s="14" t="n">
        <v>54</v>
      </c>
      <c r="I10" s="16" t="n">
        <f aca="false">IF(G10 &lt;&gt; 0,E10,0)</f>
        <v>13757</v>
      </c>
    </row>
    <row r="11" customFormat="false" ht="13.8" hidden="false" customHeight="false" outlineLevel="0" collapsed="false">
      <c r="A11" s="14" t="n">
        <v>16009</v>
      </c>
      <c r="B11" s="14" t="s">
        <v>33</v>
      </c>
      <c r="C11" s="14" t="s">
        <v>23</v>
      </c>
      <c r="D11" s="14" t="s">
        <v>24</v>
      </c>
      <c r="E11" s="15" t="n">
        <v>2343</v>
      </c>
      <c r="I11" s="16" t="n">
        <f aca="false">IF(G11 &lt;&gt; 0,E11,0)</f>
        <v>0</v>
      </c>
    </row>
    <row r="12" customFormat="false" ht="13.8" hidden="false" customHeight="false" outlineLevel="0" collapsed="false">
      <c r="A12" s="14" t="n">
        <v>16010</v>
      </c>
      <c r="B12" s="14" t="s">
        <v>34</v>
      </c>
      <c r="C12" s="14" t="s">
        <v>23</v>
      </c>
      <c r="D12" s="14" t="s">
        <v>24</v>
      </c>
      <c r="E12" s="15" t="n">
        <v>3194</v>
      </c>
      <c r="I12" s="16" t="n">
        <f aca="false">IF(G12 &lt;&gt; 0,E12,0)</f>
        <v>0</v>
      </c>
    </row>
    <row r="13" customFormat="false" ht="13.8" hidden="false" customHeight="false" outlineLevel="0" collapsed="false">
      <c r="A13" s="14" t="n">
        <v>16011</v>
      </c>
      <c r="B13" s="14" t="s">
        <v>35</v>
      </c>
      <c r="C13" s="14" t="s">
        <v>23</v>
      </c>
      <c r="D13" s="14" t="s">
        <v>24</v>
      </c>
      <c r="E13" s="15" t="n">
        <v>4774</v>
      </c>
      <c r="I13" s="16" t="n">
        <f aca="false">IF(G13 &lt;&gt; 0,E13,0)</f>
        <v>0</v>
      </c>
    </row>
    <row r="14" customFormat="false" ht="13.8" hidden="false" customHeight="false" outlineLevel="0" collapsed="false">
      <c r="A14" s="14" t="n">
        <v>16012</v>
      </c>
      <c r="B14" s="14" t="s">
        <v>36</v>
      </c>
      <c r="C14" s="14" t="s">
        <v>23</v>
      </c>
      <c r="D14" s="14" t="s">
        <v>24</v>
      </c>
      <c r="E14" s="15" t="n">
        <v>3651</v>
      </c>
      <c r="I14" s="16" t="n">
        <f aca="false">IF(G14 &lt;&gt; 0,E14,0)</f>
        <v>0</v>
      </c>
    </row>
    <row r="15" customFormat="false" ht="13.8" hidden="false" customHeight="false" outlineLevel="0" collapsed="false">
      <c r="A15" s="14" t="n">
        <v>16013</v>
      </c>
      <c r="B15" s="14" t="s">
        <v>37</v>
      </c>
      <c r="C15" s="14" t="s">
        <v>23</v>
      </c>
      <c r="D15" s="14" t="s">
        <v>24</v>
      </c>
      <c r="E15" s="15" t="n">
        <v>2811</v>
      </c>
      <c r="I15" s="16" t="n">
        <f aca="false">IF(G15 &lt;&gt; 0,E15,0)</f>
        <v>0</v>
      </c>
    </row>
    <row r="16" customFormat="false" ht="13.8" hidden="false" customHeight="false" outlineLevel="0" collapsed="false">
      <c r="A16" s="14" t="n">
        <v>16014</v>
      </c>
      <c r="B16" s="14" t="s">
        <v>38</v>
      </c>
      <c r="C16" s="14" t="s">
        <v>23</v>
      </c>
      <c r="D16" s="14" t="s">
        <v>24</v>
      </c>
      <c r="E16" s="15" t="n">
        <v>185</v>
      </c>
      <c r="I16" s="16" t="n">
        <f aca="false">IF(G16 &lt;&gt; 0,E16,0)</f>
        <v>0</v>
      </c>
    </row>
    <row r="17" customFormat="false" ht="13.8" hidden="false" customHeight="false" outlineLevel="0" collapsed="false">
      <c r="A17" s="14" t="n">
        <v>16015</v>
      </c>
      <c r="B17" s="14" t="s">
        <v>39</v>
      </c>
      <c r="C17" s="14" t="s">
        <v>23</v>
      </c>
      <c r="D17" s="14" t="s">
        <v>24</v>
      </c>
      <c r="E17" s="15" t="n">
        <v>525</v>
      </c>
      <c r="I17" s="16" t="n">
        <f aca="false">IF(G17 &lt;&gt; 0,E17,0)</f>
        <v>0</v>
      </c>
    </row>
    <row r="18" customFormat="false" ht="13.8" hidden="false" customHeight="false" outlineLevel="0" collapsed="false">
      <c r="A18" s="14" t="n">
        <v>16016</v>
      </c>
      <c r="B18" s="14" t="s">
        <v>40</v>
      </c>
      <c r="C18" s="14" t="s">
        <v>23</v>
      </c>
      <c r="D18" s="14" t="s">
        <v>24</v>
      </c>
      <c r="E18" s="15" t="n">
        <v>7685</v>
      </c>
      <c r="F18" s="14" t="n">
        <v>8</v>
      </c>
      <c r="G18" s="14" t="n">
        <v>32</v>
      </c>
      <c r="H18" s="14" t="n">
        <v>14</v>
      </c>
      <c r="I18" s="16" t="n">
        <f aca="false">IF(G18 &lt;&gt; 0,E18,0)</f>
        <v>7685</v>
      </c>
    </row>
    <row r="19" customFormat="false" ht="13.8" hidden="false" customHeight="false" outlineLevel="0" collapsed="false">
      <c r="A19" s="14" t="n">
        <v>16017</v>
      </c>
      <c r="B19" s="14" t="s">
        <v>41</v>
      </c>
      <c r="C19" s="14" t="s">
        <v>23</v>
      </c>
      <c r="D19" s="14" t="s">
        <v>24</v>
      </c>
      <c r="E19" s="15" t="n">
        <v>437</v>
      </c>
      <c r="F19" s="14" t="n">
        <v>0</v>
      </c>
      <c r="G19" s="14" t="n">
        <v>1</v>
      </c>
      <c r="H19" s="14" t="n">
        <v>0</v>
      </c>
      <c r="I19" s="16" t="n">
        <f aca="false">IF(G19 &lt;&gt; 0,E19,0)</f>
        <v>437</v>
      </c>
    </row>
    <row r="20" customFormat="false" ht="13.8" hidden="false" customHeight="false" outlineLevel="0" collapsed="false">
      <c r="A20" s="14" t="n">
        <v>16018</v>
      </c>
      <c r="B20" s="14" t="s">
        <v>42</v>
      </c>
      <c r="C20" s="14" t="s">
        <v>23</v>
      </c>
      <c r="D20" s="14" t="s">
        <v>24</v>
      </c>
      <c r="E20" s="15" t="n">
        <v>4190</v>
      </c>
      <c r="F20" s="14" t="n">
        <v>4</v>
      </c>
      <c r="G20" s="14" t="n">
        <v>16</v>
      </c>
      <c r="H20" s="14" t="n">
        <v>11</v>
      </c>
      <c r="I20" s="16" t="n">
        <f aca="false">IF(G20 &lt;&gt; 0,E20,0)</f>
        <v>4190</v>
      </c>
    </row>
    <row r="21" customFormat="false" ht="13.8" hidden="false" customHeight="false" outlineLevel="0" collapsed="false">
      <c r="A21" s="14" t="n">
        <v>16019</v>
      </c>
      <c r="B21" s="14" t="s">
        <v>43</v>
      </c>
      <c r="C21" s="14" t="s">
        <v>23</v>
      </c>
      <c r="D21" s="14" t="s">
        <v>24</v>
      </c>
      <c r="E21" s="15" t="n">
        <v>743</v>
      </c>
      <c r="F21" s="14" t="n">
        <v>0</v>
      </c>
      <c r="G21" s="14" t="n">
        <v>1</v>
      </c>
      <c r="H21" s="14" t="n">
        <v>0</v>
      </c>
      <c r="I21" s="16" t="n">
        <f aca="false">IF(G21 &lt;&gt; 0,E21,0)</f>
        <v>743</v>
      </c>
    </row>
    <row r="22" customFormat="false" ht="13.8" hidden="false" customHeight="false" outlineLevel="0" collapsed="false">
      <c r="A22" s="14" t="n">
        <v>16020</v>
      </c>
      <c r="B22" s="14" t="s">
        <v>44</v>
      </c>
      <c r="C22" s="14" t="s">
        <v>23</v>
      </c>
      <c r="D22" s="14" t="s">
        <v>24</v>
      </c>
      <c r="E22" s="15" t="n">
        <v>4431</v>
      </c>
      <c r="I22" s="16" t="n">
        <f aca="false">IF(G22 &lt;&gt; 0,E22,0)</f>
        <v>0</v>
      </c>
    </row>
    <row r="23" customFormat="false" ht="13.8" hidden="false" customHeight="false" outlineLevel="0" collapsed="false">
      <c r="A23" s="14" t="n">
        <v>16021</v>
      </c>
      <c r="B23" s="14" t="s">
        <v>45</v>
      </c>
      <c r="C23" s="14" t="s">
        <v>23</v>
      </c>
      <c r="D23" s="14" t="s">
        <v>24</v>
      </c>
      <c r="E23" s="15" t="n">
        <v>1769</v>
      </c>
      <c r="I23" s="16" t="n">
        <f aca="false">IF(G23 &lt;&gt; 0,E23,0)</f>
        <v>0</v>
      </c>
    </row>
    <row r="24" customFormat="false" ht="13.8" hidden="false" customHeight="false" outlineLevel="0" collapsed="false">
      <c r="A24" s="14" t="n">
        <v>16022</v>
      </c>
      <c r="B24" s="14" t="s">
        <v>46</v>
      </c>
      <c r="C24" s="14" t="s">
        <v>23</v>
      </c>
      <c r="D24" s="14" t="s">
        <v>24</v>
      </c>
      <c r="E24" s="15" t="n">
        <v>734</v>
      </c>
      <c r="F24" s="14" t="n">
        <v>1</v>
      </c>
      <c r="G24" s="14" t="n">
        <v>1</v>
      </c>
      <c r="H24" s="14" t="n">
        <v>0</v>
      </c>
      <c r="I24" s="16" t="n">
        <f aca="false">IF(G24 &lt;&gt; 0,E24,0)</f>
        <v>734</v>
      </c>
    </row>
    <row r="25" customFormat="false" ht="13.8" hidden="false" customHeight="false" outlineLevel="0" collapsed="false">
      <c r="A25" s="14" t="n">
        <v>16023</v>
      </c>
      <c r="B25" s="14" t="s">
        <v>47</v>
      </c>
      <c r="C25" s="14" t="s">
        <v>23</v>
      </c>
      <c r="D25" s="14" t="s">
        <v>24</v>
      </c>
      <c r="E25" s="15" t="n">
        <v>2492</v>
      </c>
      <c r="F25" s="14" t="n">
        <v>3</v>
      </c>
      <c r="G25" s="14" t="n">
        <v>9</v>
      </c>
      <c r="H25" s="14" t="n">
        <v>2</v>
      </c>
      <c r="I25" s="16" t="n">
        <f aca="false">IF(G25 &lt;&gt; 0,E25,0)</f>
        <v>2492</v>
      </c>
    </row>
    <row r="26" customFormat="false" ht="13.8" hidden="false" customHeight="false" outlineLevel="0" collapsed="false">
      <c r="A26" s="14" t="n">
        <v>16024</v>
      </c>
      <c r="B26" s="14" t="s">
        <v>48</v>
      </c>
      <c r="C26" s="14" t="s">
        <v>23</v>
      </c>
      <c r="D26" s="14" t="s">
        <v>24</v>
      </c>
      <c r="E26" s="15" t="n">
        <v>119551</v>
      </c>
      <c r="F26" s="14" t="n">
        <v>125</v>
      </c>
      <c r="G26" s="14" t="n">
        <v>553</v>
      </c>
      <c r="H26" s="14" t="n">
        <v>201</v>
      </c>
      <c r="I26" s="16" t="n">
        <f aca="false">IF(G26 &lt;&gt; 0,E26,0)</f>
        <v>119551</v>
      </c>
    </row>
    <row r="27" customFormat="false" ht="13.8" hidden="false" customHeight="false" outlineLevel="0" collapsed="false">
      <c r="A27" s="14" t="n">
        <v>16025</v>
      </c>
      <c r="B27" s="14" t="s">
        <v>49</v>
      </c>
      <c r="C27" s="14" t="s">
        <v>23</v>
      </c>
      <c r="D27" s="14" t="s">
        <v>24</v>
      </c>
      <c r="E27" s="15" t="n">
        <v>1309</v>
      </c>
      <c r="I27" s="16" t="n">
        <f aca="false">IF(G27 &lt;&gt; 0,E27,0)</f>
        <v>0</v>
      </c>
    </row>
    <row r="28" customFormat="false" ht="13.8" hidden="false" customHeight="false" outlineLevel="0" collapsed="false">
      <c r="A28" s="14" t="n">
        <v>16026</v>
      </c>
      <c r="B28" s="14" t="s">
        <v>50</v>
      </c>
      <c r="C28" s="14" t="s">
        <v>23</v>
      </c>
      <c r="D28" s="14" t="s">
        <v>24</v>
      </c>
      <c r="E28" s="15" t="n">
        <v>604</v>
      </c>
      <c r="F28" s="14" t="n">
        <v>2</v>
      </c>
      <c r="G28" s="14" t="n">
        <v>6</v>
      </c>
      <c r="H28" s="14" t="n">
        <v>3</v>
      </c>
      <c r="I28" s="16" t="n">
        <f aca="false">IF(G28 &lt;&gt; 0,E28,0)</f>
        <v>604</v>
      </c>
    </row>
    <row r="29" customFormat="false" ht="13.8" hidden="false" customHeight="false" outlineLevel="0" collapsed="false">
      <c r="A29" s="14" t="n">
        <v>16027</v>
      </c>
      <c r="B29" s="14" t="s">
        <v>51</v>
      </c>
      <c r="C29" s="14" t="s">
        <v>23</v>
      </c>
      <c r="D29" s="14" t="s">
        <v>24</v>
      </c>
      <c r="E29" s="15" t="n">
        <v>79</v>
      </c>
      <c r="I29" s="16" t="n">
        <f aca="false">IF(G29 &lt;&gt; 0,E29,0)</f>
        <v>0</v>
      </c>
    </row>
    <row r="30" customFormat="false" ht="13.8" hidden="false" customHeight="false" outlineLevel="0" collapsed="false">
      <c r="A30" s="14" t="n">
        <v>16028</v>
      </c>
      <c r="B30" s="14" t="s">
        <v>52</v>
      </c>
      <c r="C30" s="14" t="s">
        <v>23</v>
      </c>
      <c r="D30" s="14" t="s">
        <v>24</v>
      </c>
      <c r="E30" s="15" t="n">
        <v>5698</v>
      </c>
      <c r="I30" s="16" t="n">
        <f aca="false">IF(G30 &lt;&gt; 0,E30,0)</f>
        <v>0</v>
      </c>
    </row>
    <row r="31" customFormat="false" ht="13.8" hidden="false" customHeight="false" outlineLevel="0" collapsed="false">
      <c r="A31" s="14" t="n">
        <v>16029</v>
      </c>
      <c r="B31" s="14" t="s">
        <v>53</v>
      </c>
      <c r="C31" s="14" t="s">
        <v>23</v>
      </c>
      <c r="D31" s="14" t="s">
        <v>24</v>
      </c>
      <c r="E31" s="15" t="n">
        <v>5757</v>
      </c>
      <c r="I31" s="16" t="n">
        <f aca="false">IF(G31 &lt;&gt; 0,E31,0)</f>
        <v>0</v>
      </c>
    </row>
    <row r="32" customFormat="false" ht="13.8" hidden="false" customHeight="false" outlineLevel="0" collapsed="false">
      <c r="A32" s="14" t="n">
        <v>16030</v>
      </c>
      <c r="B32" s="14" t="s">
        <v>54</v>
      </c>
      <c r="C32" s="14" t="s">
        <v>23</v>
      </c>
      <c r="D32" s="14" t="s">
        <v>24</v>
      </c>
      <c r="E32" s="15" t="n">
        <v>8964</v>
      </c>
      <c r="I32" s="16" t="n">
        <f aca="false">IF(G32 &lt;&gt; 0,E32,0)</f>
        <v>0</v>
      </c>
    </row>
    <row r="33" customFormat="false" ht="13.8" hidden="false" customHeight="false" outlineLevel="0" collapsed="false">
      <c r="A33" s="14" t="n">
        <v>16031</v>
      </c>
      <c r="B33" s="14" t="s">
        <v>55</v>
      </c>
      <c r="C33" s="14" t="s">
        <v>23</v>
      </c>
      <c r="D33" s="14" t="s">
        <v>24</v>
      </c>
      <c r="E33" s="15" t="n">
        <v>6606</v>
      </c>
      <c r="F33" s="14" t="n">
        <v>4</v>
      </c>
      <c r="G33" s="14" t="n">
        <v>10</v>
      </c>
      <c r="H33" s="14" t="n">
        <v>2</v>
      </c>
      <c r="I33" s="16" t="n">
        <f aca="false">IF(G33 &lt;&gt; 0,E33,0)</f>
        <v>6606</v>
      </c>
    </row>
    <row r="34" customFormat="false" ht="13.8" hidden="false" customHeight="false" outlineLevel="0" collapsed="false">
      <c r="A34" s="14" t="n">
        <v>16032</v>
      </c>
      <c r="B34" s="14" t="s">
        <v>56</v>
      </c>
      <c r="C34" s="14" t="s">
        <v>23</v>
      </c>
      <c r="D34" s="14" t="s">
        <v>24</v>
      </c>
      <c r="E34" s="15" t="n">
        <v>1134</v>
      </c>
      <c r="I34" s="16" t="n">
        <f aca="false">IF(G34 &lt;&gt; 0,E34,0)</f>
        <v>0</v>
      </c>
    </row>
    <row r="35" customFormat="false" ht="13.8" hidden="false" customHeight="false" outlineLevel="0" collapsed="false">
      <c r="A35" s="14" t="n">
        <v>16033</v>
      </c>
      <c r="B35" s="14" t="s">
        <v>57</v>
      </c>
      <c r="C35" s="14" t="s">
        <v>23</v>
      </c>
      <c r="D35" s="14" t="s">
        <v>24</v>
      </c>
      <c r="E35" s="15" t="n">
        <v>977</v>
      </c>
      <c r="F35" s="14" t="n">
        <v>2</v>
      </c>
      <c r="G35" s="14" t="n">
        <v>5</v>
      </c>
      <c r="H35" s="14" t="n">
        <v>1</v>
      </c>
      <c r="I35" s="16" t="n">
        <f aca="false">IF(G35 &lt;&gt; 0,E35,0)</f>
        <v>977</v>
      </c>
    </row>
    <row r="36" customFormat="false" ht="13.8" hidden="false" customHeight="false" outlineLevel="0" collapsed="false">
      <c r="A36" s="14" t="n">
        <v>16034</v>
      </c>
      <c r="B36" s="14" t="s">
        <v>58</v>
      </c>
      <c r="C36" s="14" t="s">
        <v>23</v>
      </c>
      <c r="D36" s="14" t="s">
        <v>24</v>
      </c>
      <c r="E36" s="15" t="n">
        <v>5254</v>
      </c>
      <c r="I36" s="16" t="n">
        <f aca="false">IF(G36 &lt;&gt; 0,E36,0)</f>
        <v>0</v>
      </c>
    </row>
    <row r="37" customFormat="false" ht="13.8" hidden="false" customHeight="false" outlineLevel="0" collapsed="false">
      <c r="A37" s="14" t="n">
        <v>16035</v>
      </c>
      <c r="B37" s="14" t="s">
        <v>59</v>
      </c>
      <c r="C37" s="14" t="s">
        <v>23</v>
      </c>
      <c r="D37" s="14" t="s">
        <v>24</v>
      </c>
      <c r="E37" s="15" t="n">
        <v>767</v>
      </c>
      <c r="F37" s="14" t="n">
        <v>0</v>
      </c>
      <c r="G37" s="14" t="n">
        <v>5</v>
      </c>
      <c r="H37" s="14" t="n">
        <v>1</v>
      </c>
      <c r="I37" s="16" t="n">
        <f aca="false">IF(G37 &lt;&gt; 0,E37,0)</f>
        <v>767</v>
      </c>
    </row>
    <row r="38" customFormat="false" ht="13.8" hidden="false" customHeight="false" outlineLevel="0" collapsed="false">
      <c r="A38" s="14" t="n">
        <v>16036</v>
      </c>
      <c r="B38" s="14" t="s">
        <v>60</v>
      </c>
      <c r="C38" s="14" t="s">
        <v>23</v>
      </c>
      <c r="D38" s="14" t="s">
        <v>24</v>
      </c>
      <c r="E38" s="15" t="n">
        <v>727</v>
      </c>
      <c r="I38" s="16" t="n">
        <f aca="false">IF(G38 &lt;&gt; 0,E38,0)</f>
        <v>0</v>
      </c>
    </row>
    <row r="39" customFormat="false" ht="13.8" hidden="false" customHeight="false" outlineLevel="0" collapsed="false">
      <c r="A39" s="14" t="n">
        <v>16037</v>
      </c>
      <c r="B39" s="14" t="s">
        <v>61</v>
      </c>
      <c r="C39" s="14" t="s">
        <v>23</v>
      </c>
      <c r="D39" s="14" t="s">
        <v>24</v>
      </c>
      <c r="E39" s="15" t="n">
        <v>8234</v>
      </c>
      <c r="I39" s="16" t="n">
        <f aca="false">IF(G39 &lt;&gt; 0,E39,0)</f>
        <v>0</v>
      </c>
    </row>
    <row r="40" customFormat="false" ht="13.8" hidden="false" customHeight="false" outlineLevel="0" collapsed="false">
      <c r="A40" s="14" t="n">
        <v>16038</v>
      </c>
      <c r="B40" s="14" t="s">
        <v>62</v>
      </c>
      <c r="C40" s="14" t="s">
        <v>23</v>
      </c>
      <c r="D40" s="14" t="s">
        <v>24</v>
      </c>
      <c r="E40" s="15" t="n">
        <v>7832</v>
      </c>
      <c r="I40" s="16" t="n">
        <f aca="false">IF(G40 &lt;&gt; 0,E40,0)</f>
        <v>0</v>
      </c>
    </row>
    <row r="41" customFormat="false" ht="13.8" hidden="false" customHeight="false" outlineLevel="0" collapsed="false">
      <c r="A41" s="14" t="n">
        <v>16039</v>
      </c>
      <c r="B41" s="14" t="s">
        <v>63</v>
      </c>
      <c r="C41" s="14" t="s">
        <v>23</v>
      </c>
      <c r="D41" s="14" t="s">
        <v>24</v>
      </c>
      <c r="E41" s="15" t="n">
        <v>4179</v>
      </c>
      <c r="I41" s="16" t="n">
        <f aca="false">IF(G41 &lt;&gt; 0,E41,0)</f>
        <v>0</v>
      </c>
    </row>
    <row r="42" customFormat="false" ht="13.8" hidden="false" customHeight="false" outlineLevel="0" collapsed="false">
      <c r="A42" s="14" t="n">
        <v>16040</v>
      </c>
      <c r="B42" s="14" t="s">
        <v>64</v>
      </c>
      <c r="C42" s="14" t="s">
        <v>23</v>
      </c>
      <c r="D42" s="14" t="s">
        <v>24</v>
      </c>
      <c r="E42" s="15" t="n">
        <v>5901</v>
      </c>
      <c r="I42" s="16" t="n">
        <f aca="false">IF(G42 &lt;&gt; 0,E42,0)</f>
        <v>0</v>
      </c>
    </row>
    <row r="43" customFormat="false" ht="13.8" hidden="false" customHeight="false" outlineLevel="0" collapsed="false">
      <c r="A43" s="14" t="n">
        <v>16041</v>
      </c>
      <c r="B43" s="14" t="s">
        <v>65</v>
      </c>
      <c r="C43" s="14" t="s">
        <v>23</v>
      </c>
      <c r="D43" s="14" t="s">
        <v>24</v>
      </c>
      <c r="E43" s="15" t="n">
        <v>95</v>
      </c>
      <c r="I43" s="16" t="n">
        <f aca="false">IF(G43 &lt;&gt; 0,E43,0)</f>
        <v>0</v>
      </c>
    </row>
    <row r="44" customFormat="false" ht="13.8" hidden="false" customHeight="false" outlineLevel="0" collapsed="false">
      <c r="A44" s="14" t="n">
        <v>16042</v>
      </c>
      <c r="B44" s="14" t="s">
        <v>66</v>
      </c>
      <c r="C44" s="14" t="s">
        <v>23</v>
      </c>
      <c r="D44" s="14" t="s">
        <v>24</v>
      </c>
      <c r="E44" s="15" t="n">
        <v>5354</v>
      </c>
      <c r="I44" s="16" t="n">
        <f aca="false">IF(G44 &lt;&gt; 0,E44,0)</f>
        <v>0</v>
      </c>
    </row>
    <row r="45" customFormat="false" ht="13.8" hidden="false" customHeight="false" outlineLevel="0" collapsed="false">
      <c r="A45" s="14" t="n">
        <v>16043</v>
      </c>
      <c r="B45" s="14" t="s">
        <v>67</v>
      </c>
      <c r="C45" s="14" t="s">
        <v>23</v>
      </c>
      <c r="D45" s="14" t="s">
        <v>24</v>
      </c>
      <c r="E45" s="15" t="n">
        <v>5878</v>
      </c>
      <c r="I45" s="16" t="n">
        <f aca="false">IF(G45 &lt;&gt; 0,E45,0)</f>
        <v>0</v>
      </c>
    </row>
    <row r="46" customFormat="false" ht="13.8" hidden="false" customHeight="false" outlineLevel="0" collapsed="false">
      <c r="A46" s="14" t="n">
        <v>16044</v>
      </c>
      <c r="B46" s="14" t="s">
        <v>68</v>
      </c>
      <c r="C46" s="14" t="s">
        <v>23</v>
      </c>
      <c r="D46" s="14" t="s">
        <v>24</v>
      </c>
      <c r="E46" s="15" t="n">
        <v>5410</v>
      </c>
      <c r="I46" s="16" t="n">
        <f aca="false">IF(G46 &lt;&gt; 0,E46,0)</f>
        <v>0</v>
      </c>
    </row>
    <row r="47" customFormat="false" ht="13.8" hidden="false" customHeight="false" outlineLevel="0" collapsed="false">
      <c r="A47" s="14" t="n">
        <v>16046</v>
      </c>
      <c r="B47" s="14" t="s">
        <v>69</v>
      </c>
      <c r="C47" s="14" t="s">
        <v>23</v>
      </c>
      <c r="D47" s="14" t="s">
        <v>24</v>
      </c>
      <c r="E47" s="15" t="n">
        <v>8342</v>
      </c>
      <c r="I47" s="16" t="n">
        <f aca="false">IF(G47 &lt;&gt; 0,E47,0)</f>
        <v>0</v>
      </c>
    </row>
    <row r="48" customFormat="false" ht="13.8" hidden="false" customHeight="false" outlineLevel="0" collapsed="false">
      <c r="A48" s="14" t="n">
        <v>16047</v>
      </c>
      <c r="B48" s="14" t="s">
        <v>70</v>
      </c>
      <c r="C48" s="14" t="s">
        <v>23</v>
      </c>
      <c r="D48" s="14" t="s">
        <v>24</v>
      </c>
      <c r="E48" s="15" t="n">
        <v>4030</v>
      </c>
      <c r="F48" s="14" t="n">
        <v>2</v>
      </c>
      <c r="G48" s="14" t="n">
        <v>25</v>
      </c>
      <c r="H48" s="14" t="n">
        <v>11</v>
      </c>
      <c r="I48" s="16" t="n">
        <f aca="false">IF(G48 &lt;&gt; 0,E48,0)</f>
        <v>4030</v>
      </c>
    </row>
    <row r="49" customFormat="false" ht="13.8" hidden="false" customHeight="false" outlineLevel="0" collapsed="false">
      <c r="A49" s="14" t="n">
        <v>16048</v>
      </c>
      <c r="B49" s="14" t="s">
        <v>71</v>
      </c>
      <c r="C49" s="14" t="s">
        <v>23</v>
      </c>
      <c r="D49" s="14" t="s">
        <v>24</v>
      </c>
      <c r="E49" s="15" t="n">
        <v>619</v>
      </c>
      <c r="F49" s="14" t="n">
        <v>1</v>
      </c>
      <c r="G49" s="14" t="n">
        <v>7</v>
      </c>
      <c r="H49" s="14" t="n">
        <v>2</v>
      </c>
      <c r="I49" s="16" t="n">
        <f aca="false">IF(G49 &lt;&gt; 0,E49,0)</f>
        <v>619</v>
      </c>
    </row>
    <row r="50" customFormat="false" ht="13.8" hidden="false" customHeight="false" outlineLevel="0" collapsed="false">
      <c r="A50" s="14" t="n">
        <v>16049</v>
      </c>
      <c r="B50" s="14" t="s">
        <v>72</v>
      </c>
      <c r="C50" s="14" t="s">
        <v>23</v>
      </c>
      <c r="D50" s="14" t="s">
        <v>24</v>
      </c>
      <c r="E50" s="15" t="n">
        <v>4455</v>
      </c>
      <c r="I50" s="16" t="n">
        <f aca="false">IF(G50 &lt;&gt; 0,E50,0)</f>
        <v>0</v>
      </c>
    </row>
    <row r="51" customFormat="false" ht="13.8" hidden="false" customHeight="false" outlineLevel="0" collapsed="false">
      <c r="A51" s="14" t="n">
        <v>16050</v>
      </c>
      <c r="B51" s="14" t="s">
        <v>73</v>
      </c>
      <c r="C51" s="14" t="s">
        <v>23</v>
      </c>
      <c r="D51" s="14" t="s">
        <v>24</v>
      </c>
      <c r="E51" s="15" t="n">
        <v>1347</v>
      </c>
      <c r="I51" s="16" t="n">
        <f aca="false">IF(G51 &lt;&gt; 0,E51,0)</f>
        <v>0</v>
      </c>
    </row>
    <row r="52" customFormat="false" ht="13.8" hidden="false" customHeight="false" outlineLevel="0" collapsed="false">
      <c r="A52" s="14" t="n">
        <v>16051</v>
      </c>
      <c r="B52" s="14" t="s">
        <v>74</v>
      </c>
      <c r="C52" s="14" t="s">
        <v>23</v>
      </c>
      <c r="D52" s="14" t="s">
        <v>24</v>
      </c>
      <c r="E52" s="15" t="n">
        <v>7819</v>
      </c>
      <c r="I52" s="16" t="n">
        <f aca="false">IF(G52 &lt;&gt; 0,E52,0)</f>
        <v>0</v>
      </c>
    </row>
    <row r="53" customFormat="false" ht="13.8" hidden="false" customHeight="false" outlineLevel="0" collapsed="false">
      <c r="A53" s="14" t="n">
        <v>16052</v>
      </c>
      <c r="B53" s="14" t="s">
        <v>75</v>
      </c>
      <c r="C53" s="14" t="s">
        <v>23</v>
      </c>
      <c r="D53" s="14" t="s">
        <v>24</v>
      </c>
      <c r="E53" s="15" t="n">
        <v>3120</v>
      </c>
      <c r="I53" s="16" t="n">
        <f aca="false">IF(G53 &lt;&gt; 0,E53,0)</f>
        <v>0</v>
      </c>
    </row>
    <row r="54" customFormat="false" ht="13.8" hidden="false" customHeight="false" outlineLevel="0" collapsed="false">
      <c r="A54" s="14" t="n">
        <v>16053</v>
      </c>
      <c r="B54" s="14" t="s">
        <v>76</v>
      </c>
      <c r="C54" s="14" t="s">
        <v>23</v>
      </c>
      <c r="D54" s="14" t="s">
        <v>24</v>
      </c>
      <c r="E54" s="15" t="n">
        <v>16228</v>
      </c>
      <c r="F54" s="14" t="n">
        <v>14</v>
      </c>
      <c r="G54" s="14" t="n">
        <v>56</v>
      </c>
      <c r="H54" s="14" t="n">
        <v>24</v>
      </c>
      <c r="I54" s="16" t="n">
        <f aca="false">IF(G54 &lt;&gt; 0,E54,0)</f>
        <v>16228</v>
      </c>
    </row>
    <row r="55" customFormat="false" ht="13.8" hidden="false" customHeight="false" outlineLevel="0" collapsed="false">
      <c r="A55" s="14" t="n">
        <v>16055</v>
      </c>
      <c r="B55" s="14" t="s">
        <v>77</v>
      </c>
      <c r="C55" s="14" t="s">
        <v>23</v>
      </c>
      <c r="D55" s="14" t="s">
        <v>24</v>
      </c>
      <c r="E55" s="15" t="n">
        <v>4619</v>
      </c>
      <c r="F55" s="14" t="n">
        <v>2</v>
      </c>
      <c r="G55" s="14" t="n">
        <v>9</v>
      </c>
      <c r="H55" s="14" t="n">
        <v>4</v>
      </c>
      <c r="I55" s="16" t="n">
        <f aca="false">IF(G55 &lt;&gt; 0,E55,0)</f>
        <v>4619</v>
      </c>
    </row>
    <row r="56" customFormat="false" ht="13.8" hidden="false" customHeight="false" outlineLevel="0" collapsed="false">
      <c r="A56" s="14" t="n">
        <v>16056</v>
      </c>
      <c r="B56" s="14" t="s">
        <v>78</v>
      </c>
      <c r="C56" s="14" t="s">
        <v>23</v>
      </c>
      <c r="D56" s="14" t="s">
        <v>24</v>
      </c>
      <c r="E56" s="15" t="n">
        <v>355</v>
      </c>
      <c r="I56" s="16" t="n">
        <f aca="false">IF(G56 &lt;&gt; 0,E56,0)</f>
        <v>0</v>
      </c>
    </row>
    <row r="57" customFormat="false" ht="13.8" hidden="false" customHeight="false" outlineLevel="0" collapsed="false">
      <c r="A57" s="14" t="n">
        <v>16057</v>
      </c>
      <c r="B57" s="14" t="s">
        <v>79</v>
      </c>
      <c r="C57" s="14" t="s">
        <v>23</v>
      </c>
      <c r="D57" s="14" t="s">
        <v>24</v>
      </c>
      <c r="E57" s="15" t="n">
        <v>4651</v>
      </c>
      <c r="I57" s="16" t="n">
        <f aca="false">IF(G57 &lt;&gt; 0,E57,0)</f>
        <v>0</v>
      </c>
    </row>
    <row r="58" customFormat="false" ht="13.8" hidden="false" customHeight="false" outlineLevel="0" collapsed="false">
      <c r="A58" s="14" t="n">
        <v>16058</v>
      </c>
      <c r="B58" s="14" t="s">
        <v>80</v>
      </c>
      <c r="C58" s="14" t="s">
        <v>23</v>
      </c>
      <c r="D58" s="14" t="s">
        <v>24</v>
      </c>
      <c r="E58" s="15" t="n">
        <v>4053</v>
      </c>
      <c r="F58" s="14" t="n">
        <v>3</v>
      </c>
      <c r="G58" s="14" t="n">
        <v>14</v>
      </c>
      <c r="H58" s="14" t="n">
        <v>1</v>
      </c>
      <c r="I58" s="16" t="n">
        <f aca="false">IF(G58 &lt;&gt; 0,E58,0)</f>
        <v>4053</v>
      </c>
    </row>
    <row r="59" customFormat="false" ht="13.8" hidden="false" customHeight="false" outlineLevel="0" collapsed="false">
      <c r="A59" s="14" t="n">
        <v>16059</v>
      </c>
      <c r="B59" s="14" t="s">
        <v>81</v>
      </c>
      <c r="C59" s="14" t="s">
        <v>23</v>
      </c>
      <c r="D59" s="14" t="s">
        <v>24</v>
      </c>
      <c r="E59" s="15" t="n">
        <v>3956</v>
      </c>
      <c r="I59" s="16" t="n">
        <f aca="false">IF(G59 &lt;&gt; 0,E59,0)</f>
        <v>0</v>
      </c>
    </row>
    <row r="60" customFormat="false" ht="13.8" hidden="false" customHeight="false" outlineLevel="0" collapsed="false">
      <c r="A60" s="14" t="n">
        <v>16060</v>
      </c>
      <c r="B60" s="14" t="s">
        <v>82</v>
      </c>
      <c r="C60" s="14" t="s">
        <v>23</v>
      </c>
      <c r="D60" s="14" t="s">
        <v>24</v>
      </c>
      <c r="E60" s="15" t="n">
        <v>3343</v>
      </c>
      <c r="I60" s="16" t="n">
        <f aca="false">IF(G60 &lt;&gt; 0,E60,0)</f>
        <v>0</v>
      </c>
    </row>
    <row r="61" customFormat="false" ht="13.8" hidden="false" customHeight="false" outlineLevel="0" collapsed="false">
      <c r="A61" s="14" t="n">
        <v>16061</v>
      </c>
      <c r="B61" s="14" t="s">
        <v>83</v>
      </c>
      <c r="C61" s="14" t="s">
        <v>23</v>
      </c>
      <c r="D61" s="14" t="s">
        <v>24</v>
      </c>
      <c r="E61" s="15" t="n">
        <v>120</v>
      </c>
      <c r="I61" s="16" t="n">
        <f aca="false">IF(G61 &lt;&gt; 0,E61,0)</f>
        <v>0</v>
      </c>
    </row>
    <row r="62" customFormat="false" ht="13.8" hidden="false" customHeight="false" outlineLevel="0" collapsed="false">
      <c r="A62" s="14" t="n">
        <v>16063</v>
      </c>
      <c r="B62" s="14" t="s">
        <v>84</v>
      </c>
      <c r="C62" s="14" t="s">
        <v>23</v>
      </c>
      <c r="D62" s="14" t="s">
        <v>24</v>
      </c>
      <c r="E62" s="15" t="n">
        <v>2918</v>
      </c>
      <c r="F62" s="14" t="n">
        <v>1</v>
      </c>
      <c r="G62" s="14" t="n">
        <v>5</v>
      </c>
      <c r="H62" s="14" t="n">
        <v>3</v>
      </c>
      <c r="I62" s="16" t="n">
        <f aca="false">IF(G62 &lt;&gt; 0,E62,0)</f>
        <v>2918</v>
      </c>
    </row>
    <row r="63" customFormat="false" ht="13.8" hidden="false" customHeight="false" outlineLevel="0" collapsed="false">
      <c r="A63" s="14" t="n">
        <v>16062</v>
      </c>
      <c r="B63" s="14" t="s">
        <v>85</v>
      </c>
      <c r="C63" s="14" t="s">
        <v>23</v>
      </c>
      <c r="D63" s="14" t="s">
        <v>24</v>
      </c>
      <c r="E63" s="15" t="n">
        <v>10016</v>
      </c>
      <c r="F63" s="14" t="n">
        <v>8</v>
      </c>
      <c r="G63" s="14" t="n">
        <v>50</v>
      </c>
      <c r="H63" s="14" t="n">
        <v>32</v>
      </c>
      <c r="I63" s="16" t="n">
        <f aca="false">IF(G63 &lt;&gt; 0,E63,0)</f>
        <v>10016</v>
      </c>
    </row>
    <row r="64" customFormat="false" ht="13.8" hidden="false" customHeight="false" outlineLevel="0" collapsed="false">
      <c r="A64" s="14" t="n">
        <v>16064</v>
      </c>
      <c r="B64" s="14" t="s">
        <v>86</v>
      </c>
      <c r="C64" s="14" t="s">
        <v>23</v>
      </c>
      <c r="D64" s="14" t="s">
        <v>24</v>
      </c>
      <c r="E64" s="15" t="n">
        <v>3476</v>
      </c>
      <c r="F64" s="14" t="n">
        <v>3</v>
      </c>
      <c r="G64" s="14" t="n">
        <v>23</v>
      </c>
      <c r="H64" s="14" t="n">
        <v>5</v>
      </c>
      <c r="I64" s="16" t="n">
        <f aca="false">IF(G64 &lt;&gt; 0,E64,0)</f>
        <v>3476</v>
      </c>
    </row>
    <row r="65" customFormat="false" ht="13.8" hidden="false" customHeight="false" outlineLevel="0" collapsed="false">
      <c r="A65" s="14" t="n">
        <v>16065</v>
      </c>
      <c r="B65" s="14" t="s">
        <v>87</v>
      </c>
      <c r="C65" s="14" t="s">
        <v>23</v>
      </c>
      <c r="D65" s="14" t="s">
        <v>24</v>
      </c>
      <c r="E65" s="15" t="n">
        <v>1438</v>
      </c>
      <c r="I65" s="16" t="n">
        <f aca="false">IF(G65 &lt;&gt; 0,E65,0)</f>
        <v>0</v>
      </c>
    </row>
    <row r="66" customFormat="false" ht="13.8" hidden="false" customHeight="false" outlineLevel="0" collapsed="false">
      <c r="A66" s="14" t="n">
        <v>16066</v>
      </c>
      <c r="B66" s="14" t="s">
        <v>88</v>
      </c>
      <c r="C66" s="14" t="s">
        <v>23</v>
      </c>
      <c r="D66" s="14" t="s">
        <v>24</v>
      </c>
      <c r="E66" s="15" t="n">
        <v>2450</v>
      </c>
      <c r="F66" s="14" t="n">
        <v>2</v>
      </c>
      <c r="G66" s="14" t="n">
        <v>7</v>
      </c>
      <c r="H66" s="14" t="n">
        <v>5</v>
      </c>
      <c r="I66" s="16" t="n">
        <f aca="false">IF(G66 &lt;&gt; 0,E66,0)</f>
        <v>2450</v>
      </c>
    </row>
    <row r="67" customFormat="false" ht="13.8" hidden="false" customHeight="false" outlineLevel="0" collapsed="false">
      <c r="A67" s="14" t="n">
        <v>16067</v>
      </c>
      <c r="B67" s="14" t="s">
        <v>89</v>
      </c>
      <c r="C67" s="14" t="s">
        <v>23</v>
      </c>
      <c r="D67" s="14" t="s">
        <v>24</v>
      </c>
      <c r="E67" s="15" t="n">
        <v>1604</v>
      </c>
      <c r="I67" s="16" t="n">
        <f aca="false">IF(G67 &lt;&gt; 0,E67,0)</f>
        <v>0</v>
      </c>
    </row>
    <row r="68" customFormat="false" ht="13.8" hidden="false" customHeight="false" outlineLevel="0" collapsed="false">
      <c r="A68" s="14" t="n">
        <v>16068</v>
      </c>
      <c r="B68" s="14" t="s">
        <v>90</v>
      </c>
      <c r="C68" s="14" t="s">
        <v>23</v>
      </c>
      <c r="D68" s="14" t="s">
        <v>24</v>
      </c>
      <c r="E68" s="15" t="n">
        <v>2524</v>
      </c>
      <c r="I68" s="16" t="n">
        <f aca="false">IF(G68 &lt;&gt; 0,E68,0)</f>
        <v>0</v>
      </c>
    </row>
    <row r="69" customFormat="false" ht="13.8" hidden="false" customHeight="false" outlineLevel="0" collapsed="false">
      <c r="A69" s="14" t="n">
        <v>16069</v>
      </c>
      <c r="B69" s="14" t="s">
        <v>91</v>
      </c>
      <c r="C69" s="14" t="s">
        <v>23</v>
      </c>
      <c r="D69" s="14" t="s">
        <v>24</v>
      </c>
      <c r="E69" s="15" t="n">
        <v>3463</v>
      </c>
      <c r="I69" s="16" t="n">
        <f aca="false">IF(G69 &lt;&gt; 0,E69,0)</f>
        <v>0</v>
      </c>
    </row>
    <row r="70" customFormat="false" ht="13.8" hidden="false" customHeight="false" outlineLevel="0" collapsed="false">
      <c r="A70" s="14" t="n">
        <v>16070</v>
      </c>
      <c r="B70" s="14" t="s">
        <v>92</v>
      </c>
      <c r="C70" s="14" t="s">
        <v>23</v>
      </c>
      <c r="D70" s="14" t="s">
        <v>24</v>
      </c>
      <c r="E70" s="15" t="n">
        <v>4225</v>
      </c>
      <c r="I70" s="16" t="n">
        <f aca="false">IF(G70 &lt;&gt; 0,E70,0)</f>
        <v>0</v>
      </c>
    </row>
    <row r="71" customFormat="false" ht="13.8" hidden="false" customHeight="false" outlineLevel="0" collapsed="false">
      <c r="A71" s="14" t="n">
        <v>16071</v>
      </c>
      <c r="B71" s="14" t="s">
        <v>93</v>
      </c>
      <c r="C71" s="14" t="s">
        <v>23</v>
      </c>
      <c r="D71" s="14" t="s">
        <v>24</v>
      </c>
      <c r="E71" s="15" t="n">
        <v>1669</v>
      </c>
      <c r="F71" s="14" t="n">
        <v>0</v>
      </c>
      <c r="G71" s="14" t="n">
        <v>8</v>
      </c>
      <c r="H71" s="14" t="n">
        <v>1</v>
      </c>
      <c r="I71" s="16" t="n">
        <f aca="false">IF(G71 &lt;&gt; 0,E71,0)</f>
        <v>1669</v>
      </c>
    </row>
    <row r="72" customFormat="false" ht="13.8" hidden="false" customHeight="false" outlineLevel="0" collapsed="false">
      <c r="A72" s="14" t="n">
        <v>16072</v>
      </c>
      <c r="B72" s="14" t="s">
        <v>94</v>
      </c>
      <c r="C72" s="14" t="s">
        <v>23</v>
      </c>
      <c r="D72" s="14" t="s">
        <v>24</v>
      </c>
      <c r="E72" s="15" t="n">
        <v>3239</v>
      </c>
      <c r="I72" s="16" t="n">
        <f aca="false">IF(G72 &lt;&gt; 0,E72,0)</f>
        <v>0</v>
      </c>
    </row>
    <row r="73" customFormat="false" ht="13.8" hidden="false" customHeight="false" outlineLevel="0" collapsed="false">
      <c r="A73" s="14" t="n">
        <v>16073</v>
      </c>
      <c r="B73" s="14" t="s">
        <v>95</v>
      </c>
      <c r="C73" s="14" t="s">
        <v>23</v>
      </c>
      <c r="D73" s="14" t="s">
        <v>24</v>
      </c>
      <c r="E73" s="15" t="n">
        <v>5861</v>
      </c>
      <c r="I73" s="16" t="n">
        <f aca="false">IF(G73 &lt;&gt; 0,E73,0)</f>
        <v>0</v>
      </c>
    </row>
    <row r="74" customFormat="false" ht="13.8" hidden="false" customHeight="false" outlineLevel="0" collapsed="false">
      <c r="A74" s="14" t="n">
        <v>16074</v>
      </c>
      <c r="B74" s="14" t="s">
        <v>96</v>
      </c>
      <c r="C74" s="14" t="s">
        <v>23</v>
      </c>
      <c r="D74" s="14" t="s">
        <v>24</v>
      </c>
      <c r="E74" s="15" t="n">
        <v>6316</v>
      </c>
      <c r="I74" s="16" t="n">
        <f aca="false">IF(G74 &lt;&gt; 0,E74,0)</f>
        <v>0</v>
      </c>
    </row>
    <row r="75" customFormat="false" ht="13.8" hidden="false" customHeight="false" outlineLevel="0" collapsed="false">
      <c r="A75" s="14" t="n">
        <v>16075</v>
      </c>
      <c r="B75" s="14" t="s">
        <v>97</v>
      </c>
      <c r="C75" s="14" t="s">
        <v>23</v>
      </c>
      <c r="D75" s="14" t="s">
        <v>24</v>
      </c>
      <c r="E75" s="15" t="n">
        <v>5769</v>
      </c>
      <c r="F75" s="14" t="n">
        <v>3</v>
      </c>
      <c r="G75" s="14" t="n">
        <v>18</v>
      </c>
      <c r="H75" s="14" t="n">
        <v>8</v>
      </c>
      <c r="I75" s="16" t="n">
        <f aca="false">IF(G75 &lt;&gt; 0,E75,0)</f>
        <v>5769</v>
      </c>
    </row>
    <row r="76" customFormat="false" ht="13.8" hidden="false" customHeight="false" outlineLevel="0" collapsed="false">
      <c r="A76" s="14" t="n">
        <v>16076</v>
      </c>
      <c r="B76" s="14" t="s">
        <v>98</v>
      </c>
      <c r="C76" s="14" t="s">
        <v>23</v>
      </c>
      <c r="D76" s="14" t="s">
        <v>24</v>
      </c>
      <c r="E76" s="15" t="n">
        <v>5194</v>
      </c>
      <c r="I76" s="16" t="n">
        <f aca="false">IF(G76 &lt;&gt; 0,E76,0)</f>
        <v>0</v>
      </c>
    </row>
    <row r="77" customFormat="false" ht="13.8" hidden="false" customHeight="false" outlineLevel="0" collapsed="false">
      <c r="A77" s="14" t="n">
        <v>16077</v>
      </c>
      <c r="B77" s="14" t="s">
        <v>99</v>
      </c>
      <c r="C77" s="14" t="s">
        <v>23</v>
      </c>
      <c r="D77" s="14" t="s">
        <v>24</v>
      </c>
      <c r="E77" s="15" t="n">
        <v>8793</v>
      </c>
      <c r="F77" s="14" t="n">
        <v>12</v>
      </c>
      <c r="G77" s="14" t="n">
        <v>89</v>
      </c>
      <c r="H77" s="14" t="n">
        <v>24</v>
      </c>
      <c r="I77" s="16" t="n">
        <f aca="false">IF(G77 &lt;&gt; 0,E77,0)</f>
        <v>8793</v>
      </c>
    </row>
    <row r="78" customFormat="false" ht="13.8" hidden="false" customHeight="false" outlineLevel="0" collapsed="false">
      <c r="A78" s="14" t="n">
        <v>16078</v>
      </c>
      <c r="B78" s="14" t="s">
        <v>100</v>
      </c>
      <c r="C78" s="14" t="s">
        <v>23</v>
      </c>
      <c r="D78" s="14" t="s">
        <v>24</v>
      </c>
      <c r="E78" s="15" t="n">
        <v>1141</v>
      </c>
      <c r="I78" s="16" t="n">
        <f aca="false">IF(G78 &lt;&gt; 0,E78,0)</f>
        <v>0</v>
      </c>
    </row>
    <row r="79" customFormat="false" ht="13.8" hidden="false" customHeight="false" outlineLevel="0" collapsed="false">
      <c r="A79" s="14" t="n">
        <v>16079</v>
      </c>
      <c r="B79" s="14" t="s">
        <v>101</v>
      </c>
      <c r="C79" s="14" t="s">
        <v>23</v>
      </c>
      <c r="D79" s="14" t="s">
        <v>24</v>
      </c>
      <c r="E79" s="15" t="n">
        <v>10759</v>
      </c>
      <c r="F79" s="14" t="n">
        <v>7</v>
      </c>
      <c r="G79" s="14" t="n">
        <v>34</v>
      </c>
      <c r="H79" s="14" t="n">
        <v>11</v>
      </c>
      <c r="I79" s="16" t="n">
        <f aca="false">IF(G79 &lt;&gt; 0,E79,0)</f>
        <v>10759</v>
      </c>
    </row>
    <row r="80" customFormat="false" ht="13.8" hidden="false" customHeight="false" outlineLevel="0" collapsed="false">
      <c r="A80" s="14" t="n">
        <v>16080</v>
      </c>
      <c r="B80" s="14" t="s">
        <v>102</v>
      </c>
      <c r="C80" s="14" t="s">
        <v>23</v>
      </c>
      <c r="D80" s="14" t="s">
        <v>24</v>
      </c>
      <c r="E80" s="15" t="n">
        <v>1674</v>
      </c>
      <c r="I80" s="16" t="n">
        <f aca="false">IF(G80 &lt;&gt; 0,E80,0)</f>
        <v>0</v>
      </c>
    </row>
    <row r="81" customFormat="false" ht="13.8" hidden="false" customHeight="false" outlineLevel="0" collapsed="false">
      <c r="A81" s="14" t="n">
        <v>16081</v>
      </c>
      <c r="B81" s="14" t="s">
        <v>103</v>
      </c>
      <c r="C81" s="14" t="s">
        <v>23</v>
      </c>
      <c r="D81" s="14" t="s">
        <v>24</v>
      </c>
      <c r="E81" s="15" t="n">
        <v>4144</v>
      </c>
      <c r="I81" s="16" t="n">
        <f aca="false">IF(G81 &lt;&gt; 0,E81,0)</f>
        <v>0</v>
      </c>
    </row>
    <row r="82" customFormat="false" ht="13.8" hidden="false" customHeight="false" outlineLevel="0" collapsed="false">
      <c r="A82" s="14" t="n">
        <v>16082</v>
      </c>
      <c r="B82" s="14" t="s">
        <v>104</v>
      </c>
      <c r="C82" s="14" t="s">
        <v>23</v>
      </c>
      <c r="D82" s="14" t="s">
        <v>24</v>
      </c>
      <c r="E82" s="15" t="n">
        <v>969</v>
      </c>
      <c r="F82" s="14" t="n">
        <v>1</v>
      </c>
      <c r="G82" s="14" t="n">
        <v>1</v>
      </c>
      <c r="H82" s="14" t="n">
        <v>0</v>
      </c>
      <c r="I82" s="16" t="n">
        <f aca="false">IF(G82 &lt;&gt; 0,E82,0)</f>
        <v>969</v>
      </c>
    </row>
    <row r="83" customFormat="false" ht="13.8" hidden="false" customHeight="false" outlineLevel="0" collapsed="false">
      <c r="A83" s="14" t="n">
        <v>16249</v>
      </c>
      <c r="B83" s="14" t="s">
        <v>105</v>
      </c>
      <c r="C83" s="14" t="s">
        <v>23</v>
      </c>
      <c r="D83" s="14" t="s">
        <v>24</v>
      </c>
      <c r="E83" s="15" t="n">
        <v>310</v>
      </c>
      <c r="I83" s="16" t="n">
        <f aca="false">IF(G83 &lt;&gt; 0,E83,0)</f>
        <v>0</v>
      </c>
    </row>
    <row r="84" customFormat="false" ht="13.8" hidden="false" customHeight="false" outlineLevel="0" collapsed="false">
      <c r="A84" s="14" t="n">
        <v>16083</v>
      </c>
      <c r="B84" s="14" t="s">
        <v>106</v>
      </c>
      <c r="C84" s="14" t="s">
        <v>23</v>
      </c>
      <c r="D84" s="14" t="s">
        <v>24</v>
      </c>
      <c r="E84" s="15" t="n">
        <v>1959</v>
      </c>
      <c r="I84" s="16" t="n">
        <f aca="false">IF(G84 &lt;&gt; 0,E84,0)</f>
        <v>0</v>
      </c>
    </row>
    <row r="85" customFormat="false" ht="13.8" hidden="false" customHeight="false" outlineLevel="0" collapsed="false">
      <c r="A85" s="14" t="n">
        <v>16084</v>
      </c>
      <c r="B85" s="14" t="s">
        <v>107</v>
      </c>
      <c r="C85" s="14" t="s">
        <v>23</v>
      </c>
      <c r="D85" s="14" t="s">
        <v>24</v>
      </c>
      <c r="E85" s="15" t="n">
        <v>3369</v>
      </c>
      <c r="I85" s="16" t="n">
        <f aca="false">IF(G85 &lt;&gt; 0,E85,0)</f>
        <v>0</v>
      </c>
    </row>
    <row r="86" customFormat="false" ht="13.8" hidden="false" customHeight="false" outlineLevel="0" collapsed="false">
      <c r="A86" s="14" t="n">
        <v>16247</v>
      </c>
      <c r="B86" s="14" t="s">
        <v>108</v>
      </c>
      <c r="C86" s="14" t="s">
        <v>23</v>
      </c>
      <c r="D86" s="14" t="s">
        <v>24</v>
      </c>
      <c r="E86" s="15" t="n">
        <v>980</v>
      </c>
      <c r="I86" s="16" t="n">
        <f aca="false">IF(G86 &lt;&gt; 0,E86,0)</f>
        <v>0</v>
      </c>
    </row>
    <row r="87" customFormat="false" ht="13.8" hidden="false" customHeight="false" outlineLevel="0" collapsed="false">
      <c r="A87" s="14" t="n">
        <v>16085</v>
      </c>
      <c r="B87" s="14" t="s">
        <v>109</v>
      </c>
      <c r="C87" s="14" t="s">
        <v>23</v>
      </c>
      <c r="D87" s="14" t="s">
        <v>24</v>
      </c>
      <c r="E87" s="15" t="n">
        <v>624</v>
      </c>
      <c r="I87" s="16" t="n">
        <f aca="false">IF(G87 &lt;&gt; 0,E87,0)</f>
        <v>0</v>
      </c>
    </row>
    <row r="88" customFormat="false" ht="13.8" hidden="false" customHeight="false" outlineLevel="0" collapsed="false">
      <c r="A88" s="14" t="n">
        <v>16086</v>
      </c>
      <c r="B88" s="14" t="s">
        <v>110</v>
      </c>
      <c r="C88" s="14" t="s">
        <v>23</v>
      </c>
      <c r="D88" s="14" t="s">
        <v>24</v>
      </c>
      <c r="E88" s="15" t="n">
        <v>9333</v>
      </c>
      <c r="I88" s="16" t="n">
        <f aca="false">IF(G88 &lt;&gt; 0,E88,0)</f>
        <v>0</v>
      </c>
    </row>
    <row r="89" customFormat="false" ht="13.8" hidden="false" customHeight="false" outlineLevel="0" collapsed="false">
      <c r="A89" s="14" t="n">
        <v>16087</v>
      </c>
      <c r="B89" s="14" t="s">
        <v>111</v>
      </c>
      <c r="C89" s="14" t="s">
        <v>23</v>
      </c>
      <c r="D89" s="14" t="s">
        <v>24</v>
      </c>
      <c r="E89" s="15" t="n">
        <v>4140</v>
      </c>
      <c r="F89" s="14" t="n">
        <v>4</v>
      </c>
      <c r="G89" s="14" t="n">
        <v>23</v>
      </c>
      <c r="H89" s="14" t="n">
        <v>9</v>
      </c>
      <c r="I89" s="16" t="n">
        <f aca="false">IF(G89 &lt;&gt; 0,E89,0)</f>
        <v>4140</v>
      </c>
    </row>
    <row r="90" customFormat="false" ht="13.8" hidden="false" customHeight="false" outlineLevel="0" collapsed="false">
      <c r="A90" s="14" t="n">
        <v>16088</v>
      </c>
      <c r="B90" s="14" t="s">
        <v>112</v>
      </c>
      <c r="C90" s="14" t="s">
        <v>23</v>
      </c>
      <c r="D90" s="14" t="s">
        <v>24</v>
      </c>
      <c r="E90" s="15" t="n">
        <v>3400</v>
      </c>
      <c r="I90" s="16" t="n">
        <f aca="false">IF(G90 &lt;&gt; 0,E90,0)</f>
        <v>0</v>
      </c>
    </row>
    <row r="91" customFormat="false" ht="13.8" hidden="false" customHeight="false" outlineLevel="0" collapsed="false">
      <c r="A91" s="14" t="n">
        <v>16089</v>
      </c>
      <c r="B91" s="14" t="s">
        <v>113</v>
      </c>
      <c r="C91" s="14" t="s">
        <v>23</v>
      </c>
      <c r="D91" s="14" t="s">
        <v>24</v>
      </c>
      <c r="E91" s="15" t="n">
        <v>7752</v>
      </c>
      <c r="F91" s="14" t="n">
        <v>13</v>
      </c>
      <c r="G91" s="14" t="n">
        <v>26</v>
      </c>
      <c r="H91" s="14" t="n">
        <v>9</v>
      </c>
      <c r="I91" s="16" t="n">
        <f aca="false">IF(G91 &lt;&gt; 0,E91,0)</f>
        <v>7752</v>
      </c>
    </row>
    <row r="92" customFormat="false" ht="13.8" hidden="false" customHeight="false" outlineLevel="0" collapsed="false">
      <c r="A92" s="14" t="n">
        <v>16090</v>
      </c>
      <c r="B92" s="14" t="s">
        <v>114</v>
      </c>
      <c r="C92" s="14" t="s">
        <v>23</v>
      </c>
      <c r="D92" s="14" t="s">
        <v>24</v>
      </c>
      <c r="E92" s="15" t="n">
        <v>265</v>
      </c>
      <c r="I92" s="16" t="n">
        <f aca="false">IF(G92 &lt;&gt; 0,E92,0)</f>
        <v>0</v>
      </c>
    </row>
    <row r="93" customFormat="false" ht="13.8" hidden="false" customHeight="false" outlineLevel="0" collapsed="false">
      <c r="A93" s="14" t="n">
        <v>16091</v>
      </c>
      <c r="B93" s="14" t="s">
        <v>115</v>
      </c>
      <c r="C93" s="14" t="s">
        <v>23</v>
      </c>
      <c r="D93" s="14" t="s">
        <v>24</v>
      </c>
      <c r="E93" s="15" t="n">
        <v>23266</v>
      </c>
      <c r="F93" s="14" t="n">
        <v>18</v>
      </c>
      <c r="G93" s="14" t="n">
        <v>119</v>
      </c>
      <c r="H93" s="14" t="n">
        <v>30</v>
      </c>
      <c r="I93" s="16" t="n">
        <f aca="false">IF(G93 &lt;&gt; 0,E93,0)</f>
        <v>23266</v>
      </c>
    </row>
    <row r="94" customFormat="false" ht="13.8" hidden="false" customHeight="false" outlineLevel="0" collapsed="false">
      <c r="A94" s="14" t="n">
        <v>16092</v>
      </c>
      <c r="B94" s="14" t="s">
        <v>116</v>
      </c>
      <c r="C94" s="14" t="s">
        <v>23</v>
      </c>
      <c r="D94" s="14" t="s">
        <v>24</v>
      </c>
      <c r="E94" s="15" t="n">
        <v>966</v>
      </c>
      <c r="F94" s="14" t="n">
        <v>1</v>
      </c>
      <c r="G94" s="14" t="n">
        <v>7</v>
      </c>
      <c r="H94" s="14" t="n">
        <v>2</v>
      </c>
      <c r="I94" s="16" t="n">
        <f aca="false">IF(G94 &lt;&gt; 0,E94,0)</f>
        <v>966</v>
      </c>
    </row>
    <row r="95" customFormat="false" ht="13.8" hidden="false" customHeight="false" outlineLevel="0" collapsed="false">
      <c r="A95" s="14" t="n">
        <v>16093</v>
      </c>
      <c r="B95" s="14" t="s">
        <v>117</v>
      </c>
      <c r="C95" s="14" t="s">
        <v>23</v>
      </c>
      <c r="D95" s="14" t="s">
        <v>24</v>
      </c>
      <c r="E95" s="15" t="n">
        <v>3553</v>
      </c>
      <c r="F95" s="14" t="n">
        <v>2</v>
      </c>
      <c r="G95" s="14" t="n">
        <v>13</v>
      </c>
      <c r="H95" s="14" t="n">
        <v>6</v>
      </c>
      <c r="I95" s="16" t="n">
        <f aca="false">IF(G95 &lt;&gt; 0,E95,0)</f>
        <v>3553</v>
      </c>
    </row>
    <row r="96" customFormat="false" ht="13.8" hidden="false" customHeight="false" outlineLevel="0" collapsed="false">
      <c r="A96" s="14" t="n">
        <v>16094</v>
      </c>
      <c r="B96" s="14" t="s">
        <v>118</v>
      </c>
      <c r="C96" s="14" t="s">
        <v>23</v>
      </c>
      <c r="D96" s="14" t="s">
        <v>24</v>
      </c>
      <c r="E96" s="15" t="n">
        <v>1887</v>
      </c>
      <c r="I96" s="16" t="n">
        <f aca="false">IF(G96 &lt;&gt; 0,E96,0)</f>
        <v>0</v>
      </c>
    </row>
    <row r="97" customFormat="false" ht="13.8" hidden="false" customHeight="false" outlineLevel="0" collapsed="false">
      <c r="A97" s="14" t="n">
        <v>16096</v>
      </c>
      <c r="B97" s="14" t="s">
        <v>119</v>
      </c>
      <c r="C97" s="14" t="s">
        <v>23</v>
      </c>
      <c r="D97" s="14" t="s">
        <v>24</v>
      </c>
      <c r="E97" s="15" t="n">
        <v>7970</v>
      </c>
      <c r="I97" s="16" t="n">
        <f aca="false">IF(G97 &lt;&gt; 0,E97,0)</f>
        <v>0</v>
      </c>
    </row>
    <row r="98" customFormat="false" ht="13.8" hidden="false" customHeight="false" outlineLevel="0" collapsed="false">
      <c r="A98" s="14" t="n">
        <v>16097</v>
      </c>
      <c r="B98" s="14" t="s">
        <v>120</v>
      </c>
      <c r="C98" s="14" t="s">
        <v>23</v>
      </c>
      <c r="D98" s="14" t="s">
        <v>24</v>
      </c>
      <c r="E98" s="15" t="n">
        <v>1329</v>
      </c>
      <c r="I98" s="16" t="n">
        <f aca="false">IF(G98 &lt;&gt; 0,E98,0)</f>
        <v>0</v>
      </c>
    </row>
    <row r="99" customFormat="false" ht="13.8" hidden="false" customHeight="false" outlineLevel="0" collapsed="false">
      <c r="A99" s="14" t="n">
        <v>16098</v>
      </c>
      <c r="B99" s="14" t="s">
        <v>121</v>
      </c>
      <c r="C99" s="14" t="s">
        <v>23</v>
      </c>
      <c r="D99" s="14" t="s">
        <v>24</v>
      </c>
      <c r="E99" s="15" t="n">
        <v>3224</v>
      </c>
      <c r="I99" s="16" t="n">
        <f aca="false">IF(G99 &lt;&gt; 0,E99,0)</f>
        <v>0</v>
      </c>
    </row>
    <row r="100" customFormat="false" ht="13.8" hidden="false" customHeight="false" outlineLevel="0" collapsed="false">
      <c r="A100" s="14" t="n">
        <v>16099</v>
      </c>
      <c r="B100" s="14" t="s">
        <v>122</v>
      </c>
      <c r="C100" s="14" t="s">
        <v>23</v>
      </c>
      <c r="D100" s="14" t="s">
        <v>24</v>
      </c>
      <c r="E100" s="15" t="n">
        <v>1153</v>
      </c>
      <c r="I100" s="16" t="n">
        <f aca="false">IF(G100 &lt;&gt; 0,E100,0)</f>
        <v>0</v>
      </c>
    </row>
    <row r="101" customFormat="false" ht="13.8" hidden="false" customHeight="false" outlineLevel="0" collapsed="false">
      <c r="A101" s="14" t="n">
        <v>16100</v>
      </c>
      <c r="B101" s="14" t="s">
        <v>123</v>
      </c>
      <c r="C101" s="14" t="s">
        <v>23</v>
      </c>
      <c r="D101" s="14" t="s">
        <v>24</v>
      </c>
      <c r="E101" s="15" t="n">
        <v>3097</v>
      </c>
      <c r="I101" s="16" t="n">
        <f aca="false">IF(G101 &lt;&gt; 0,E101,0)</f>
        <v>0</v>
      </c>
    </row>
    <row r="102" customFormat="false" ht="13.8" hidden="false" customHeight="false" outlineLevel="0" collapsed="false">
      <c r="A102" s="14" t="n">
        <v>16101</v>
      </c>
      <c r="B102" s="14" t="s">
        <v>124</v>
      </c>
      <c r="C102" s="14" t="s">
        <v>23</v>
      </c>
      <c r="D102" s="14" t="s">
        <v>24</v>
      </c>
      <c r="E102" s="15" t="n">
        <v>4339</v>
      </c>
      <c r="I102" s="16" t="n">
        <f aca="false">IF(G102 &lt;&gt; 0,E102,0)</f>
        <v>0</v>
      </c>
    </row>
    <row r="103" customFormat="false" ht="13.8" hidden="false" customHeight="false" outlineLevel="0" collapsed="false">
      <c r="A103" s="14" t="n">
        <v>16102</v>
      </c>
      <c r="B103" s="14" t="s">
        <v>125</v>
      </c>
      <c r="C103" s="14" t="s">
        <v>23</v>
      </c>
      <c r="D103" s="14" t="s">
        <v>24</v>
      </c>
      <c r="E103" s="15" t="n">
        <v>691</v>
      </c>
      <c r="F103" s="14" t="n">
        <v>1</v>
      </c>
      <c r="G103" s="14" t="n">
        <v>12</v>
      </c>
      <c r="H103" s="14" t="n">
        <v>4</v>
      </c>
      <c r="I103" s="16" t="n">
        <f aca="false">IF(G103 &lt;&gt; 0,E103,0)</f>
        <v>691</v>
      </c>
    </row>
    <row r="104" customFormat="false" ht="13.8" hidden="false" customHeight="false" outlineLevel="0" collapsed="false">
      <c r="A104" s="14" t="n">
        <v>16103</v>
      </c>
      <c r="B104" s="14" t="s">
        <v>126</v>
      </c>
      <c r="C104" s="14" t="s">
        <v>23</v>
      </c>
      <c r="D104" s="14" t="s">
        <v>24</v>
      </c>
      <c r="E104" s="15" t="n">
        <v>206</v>
      </c>
      <c r="F104" s="14" t="n">
        <v>0</v>
      </c>
      <c r="G104" s="14" t="n">
        <v>2</v>
      </c>
      <c r="H104" s="14" t="n">
        <v>0</v>
      </c>
      <c r="I104" s="16" t="n">
        <f aca="false">IF(G104 &lt;&gt; 0,E104,0)</f>
        <v>206</v>
      </c>
    </row>
    <row r="105" customFormat="false" ht="13.8" hidden="false" customHeight="false" outlineLevel="0" collapsed="false">
      <c r="A105" s="14" t="n">
        <v>16104</v>
      </c>
      <c r="B105" s="14" t="s">
        <v>127</v>
      </c>
      <c r="C105" s="14" t="s">
        <v>23</v>
      </c>
      <c r="D105" s="14" t="s">
        <v>24</v>
      </c>
      <c r="E105" s="15" t="n">
        <v>3151</v>
      </c>
      <c r="I105" s="16" t="n">
        <f aca="false">IF(G105 &lt;&gt; 0,E105,0)</f>
        <v>0</v>
      </c>
    </row>
    <row r="106" customFormat="false" ht="13.8" hidden="false" customHeight="false" outlineLevel="0" collapsed="false">
      <c r="A106" s="14" t="n">
        <v>16105</v>
      </c>
      <c r="B106" s="14" t="s">
        <v>128</v>
      </c>
      <c r="C106" s="14" t="s">
        <v>23</v>
      </c>
      <c r="D106" s="14" t="s">
        <v>24</v>
      </c>
      <c r="E106" s="15" t="n">
        <v>3305</v>
      </c>
      <c r="I106" s="16" t="n">
        <f aca="false">IF(G106 &lt;&gt; 0,E106,0)</f>
        <v>0</v>
      </c>
    </row>
    <row r="107" customFormat="false" ht="13.8" hidden="false" customHeight="false" outlineLevel="0" collapsed="false">
      <c r="A107" s="14" t="n">
        <v>16106</v>
      </c>
      <c r="B107" s="14" t="s">
        <v>129</v>
      </c>
      <c r="C107" s="14" t="s">
        <v>23</v>
      </c>
      <c r="D107" s="14" t="s">
        <v>24</v>
      </c>
      <c r="E107" s="15" t="n">
        <v>226</v>
      </c>
      <c r="I107" s="16" t="n">
        <f aca="false">IF(G107 &lt;&gt; 0,E107,0)</f>
        <v>0</v>
      </c>
    </row>
    <row r="108" customFormat="false" ht="13.8" hidden="false" customHeight="false" outlineLevel="0" collapsed="false">
      <c r="A108" s="14" t="n">
        <v>16107</v>
      </c>
      <c r="B108" s="14" t="s">
        <v>130</v>
      </c>
      <c r="C108" s="14" t="s">
        <v>23</v>
      </c>
      <c r="D108" s="14" t="s">
        <v>24</v>
      </c>
      <c r="E108" s="15" t="n">
        <v>1065</v>
      </c>
      <c r="I108" s="16" t="n">
        <f aca="false">IF(G108 &lt;&gt; 0,E108,0)</f>
        <v>0</v>
      </c>
    </row>
    <row r="109" customFormat="false" ht="13.8" hidden="false" customHeight="false" outlineLevel="0" collapsed="false">
      <c r="A109" s="14" t="n">
        <v>16108</v>
      </c>
      <c r="B109" s="14" t="s">
        <v>131</v>
      </c>
      <c r="C109" s="14" t="s">
        <v>23</v>
      </c>
      <c r="D109" s="14" t="s">
        <v>24</v>
      </c>
      <c r="E109" s="15" t="n">
        <v>5697</v>
      </c>
      <c r="F109" s="14" t="n">
        <v>8</v>
      </c>
      <c r="G109" s="14" t="n">
        <v>51</v>
      </c>
      <c r="H109" s="14" t="n">
        <v>9</v>
      </c>
      <c r="I109" s="16" t="n">
        <f aca="false">IF(G109 &lt;&gt; 0,E109,0)</f>
        <v>5697</v>
      </c>
    </row>
    <row r="110" customFormat="false" ht="13.8" hidden="false" customHeight="false" outlineLevel="0" collapsed="false">
      <c r="A110" s="14" t="n">
        <v>16109</v>
      </c>
      <c r="B110" s="14" t="s">
        <v>132</v>
      </c>
      <c r="C110" s="14" t="s">
        <v>23</v>
      </c>
      <c r="D110" s="14" t="s">
        <v>24</v>
      </c>
      <c r="E110" s="15" t="n">
        <v>1527</v>
      </c>
      <c r="I110" s="16" t="n">
        <f aca="false">IF(G110 &lt;&gt; 0,E110,0)</f>
        <v>0</v>
      </c>
    </row>
    <row r="111" customFormat="false" ht="13.8" hidden="false" customHeight="false" outlineLevel="0" collapsed="false">
      <c r="A111" s="14" t="n">
        <v>16110</v>
      </c>
      <c r="B111" s="14" t="s">
        <v>133</v>
      </c>
      <c r="C111" s="14" t="s">
        <v>23</v>
      </c>
      <c r="D111" s="14" t="s">
        <v>24</v>
      </c>
      <c r="E111" s="15" t="n">
        <v>931</v>
      </c>
      <c r="I111" s="16" t="n">
        <f aca="false">IF(G111 &lt;&gt; 0,E111,0)</f>
        <v>0</v>
      </c>
    </row>
    <row r="112" customFormat="false" ht="13.8" hidden="false" customHeight="false" outlineLevel="0" collapsed="false">
      <c r="A112" s="14" t="n">
        <v>16111</v>
      </c>
      <c r="B112" s="14" t="s">
        <v>134</v>
      </c>
      <c r="C112" s="14" t="s">
        <v>23</v>
      </c>
      <c r="D112" s="14" t="s">
        <v>24</v>
      </c>
      <c r="E112" s="15" t="n">
        <v>5161</v>
      </c>
      <c r="F112" s="14" t="n">
        <v>6</v>
      </c>
      <c r="G112" s="14" t="n">
        <v>49</v>
      </c>
      <c r="H112" s="14" t="n">
        <v>10</v>
      </c>
      <c r="I112" s="16" t="n">
        <f aca="false">IF(G112 &lt;&gt; 0,E112,0)</f>
        <v>5161</v>
      </c>
    </row>
    <row r="113" customFormat="false" ht="13.8" hidden="false" customHeight="false" outlineLevel="0" collapsed="false">
      <c r="A113" s="14" t="n">
        <v>16112</v>
      </c>
      <c r="B113" s="14" t="s">
        <v>135</v>
      </c>
      <c r="C113" s="14" t="s">
        <v>23</v>
      </c>
      <c r="D113" s="14" t="s">
        <v>24</v>
      </c>
      <c r="E113" s="15" t="n">
        <v>360</v>
      </c>
      <c r="I113" s="16" t="n">
        <f aca="false">IF(G113 &lt;&gt; 0,E113,0)</f>
        <v>0</v>
      </c>
    </row>
    <row r="114" customFormat="false" ht="13.8" hidden="false" customHeight="false" outlineLevel="0" collapsed="false">
      <c r="A114" s="14" t="n">
        <v>16113</v>
      </c>
      <c r="B114" s="14" t="s">
        <v>136</v>
      </c>
      <c r="C114" s="14" t="s">
        <v>23</v>
      </c>
      <c r="D114" s="14" t="s">
        <v>24</v>
      </c>
      <c r="E114" s="15" t="n">
        <v>5945</v>
      </c>
      <c r="I114" s="16" t="n">
        <f aca="false">IF(G114 &lt;&gt; 0,E114,0)</f>
        <v>0</v>
      </c>
    </row>
    <row r="115" customFormat="false" ht="13.8" hidden="false" customHeight="false" outlineLevel="0" collapsed="false">
      <c r="A115" s="14" t="n">
        <v>16114</v>
      </c>
      <c r="B115" s="14" t="s">
        <v>137</v>
      </c>
      <c r="C115" s="14" t="s">
        <v>23</v>
      </c>
      <c r="D115" s="14" t="s">
        <v>24</v>
      </c>
      <c r="E115" s="15" t="n">
        <v>5062</v>
      </c>
      <c r="I115" s="16" t="n">
        <f aca="false">IF(G115 &lt;&gt; 0,E115,0)</f>
        <v>0</v>
      </c>
    </row>
    <row r="116" customFormat="false" ht="13.8" hidden="false" customHeight="false" outlineLevel="0" collapsed="false">
      <c r="A116" s="14" t="n">
        <v>16115</v>
      </c>
      <c r="B116" s="14" t="s">
        <v>138</v>
      </c>
      <c r="C116" s="14" t="s">
        <v>23</v>
      </c>
      <c r="D116" s="14" t="s">
        <v>24</v>
      </c>
      <c r="E116" s="15" t="n">
        <v>6404</v>
      </c>
      <c r="F116" s="14" t="n">
        <v>3</v>
      </c>
      <c r="G116" s="14" t="n">
        <v>29</v>
      </c>
      <c r="H116" s="14" t="n">
        <v>10</v>
      </c>
      <c r="I116" s="16" t="n">
        <f aca="false">IF(G116 &lt;&gt; 0,E116,0)</f>
        <v>6404</v>
      </c>
    </row>
    <row r="117" customFormat="false" ht="13.8" hidden="false" customHeight="false" outlineLevel="0" collapsed="false">
      <c r="A117" s="14" t="n">
        <v>16116</v>
      </c>
      <c r="B117" s="14" t="s">
        <v>139</v>
      </c>
      <c r="C117" s="14" t="s">
        <v>23</v>
      </c>
      <c r="D117" s="14" t="s">
        <v>24</v>
      </c>
      <c r="E117" s="15" t="n">
        <v>1684</v>
      </c>
      <c r="I117" s="16" t="n">
        <f aca="false">IF(G117 &lt;&gt; 0,E117,0)</f>
        <v>0</v>
      </c>
    </row>
    <row r="118" customFormat="false" ht="13.8" hidden="false" customHeight="false" outlineLevel="0" collapsed="false">
      <c r="A118" s="14" t="n">
        <v>16117</v>
      </c>
      <c r="B118" s="14" t="s">
        <v>140</v>
      </c>
      <c r="C118" s="14" t="s">
        <v>23</v>
      </c>
      <c r="D118" s="14" t="s">
        <v>24</v>
      </c>
      <c r="E118" s="15" t="n">
        <v>6322</v>
      </c>
      <c r="I118" s="16" t="n">
        <f aca="false">IF(G118 &lt;&gt; 0,E118,0)</f>
        <v>0</v>
      </c>
    </row>
    <row r="119" customFormat="false" ht="13.8" hidden="false" customHeight="false" outlineLevel="0" collapsed="false">
      <c r="A119" s="14" t="n">
        <v>16118</v>
      </c>
      <c r="B119" s="14" t="s">
        <v>141</v>
      </c>
      <c r="C119" s="14" t="s">
        <v>23</v>
      </c>
      <c r="D119" s="14" t="s">
        <v>24</v>
      </c>
      <c r="E119" s="15" t="n">
        <v>1252</v>
      </c>
      <c r="I119" s="16" t="n">
        <f aca="false">IF(G119 &lt;&gt; 0,E119,0)</f>
        <v>0</v>
      </c>
    </row>
    <row r="120" customFormat="false" ht="13.8" hidden="false" customHeight="false" outlineLevel="0" collapsed="false">
      <c r="A120" s="14" t="n">
        <v>16119</v>
      </c>
      <c r="B120" s="14" t="s">
        <v>142</v>
      </c>
      <c r="C120" s="14" t="s">
        <v>23</v>
      </c>
      <c r="D120" s="14" t="s">
        <v>24</v>
      </c>
      <c r="E120" s="15" t="n">
        <v>934</v>
      </c>
      <c r="I120" s="16" t="n">
        <f aca="false">IF(G120 &lt;&gt; 0,E120,0)</f>
        <v>0</v>
      </c>
    </row>
    <row r="121" customFormat="false" ht="13.8" hidden="false" customHeight="false" outlineLevel="0" collapsed="false">
      <c r="A121" s="14" t="n">
        <v>16120</v>
      </c>
      <c r="B121" s="14" t="s">
        <v>143</v>
      </c>
      <c r="C121" s="14" t="s">
        <v>23</v>
      </c>
      <c r="D121" s="14" t="s">
        <v>24</v>
      </c>
      <c r="E121" s="15" t="n">
        <v>7360</v>
      </c>
      <c r="I121" s="16" t="n">
        <f aca="false">IF(G121 &lt;&gt; 0,E121,0)</f>
        <v>0</v>
      </c>
    </row>
    <row r="122" customFormat="false" ht="13.8" hidden="false" customHeight="false" outlineLevel="0" collapsed="false">
      <c r="A122" s="14" t="n">
        <v>16121</v>
      </c>
      <c r="B122" s="14" t="s">
        <v>144</v>
      </c>
      <c r="C122" s="14" t="s">
        <v>23</v>
      </c>
      <c r="D122" s="14" t="s">
        <v>24</v>
      </c>
      <c r="E122" s="15" t="n">
        <v>189</v>
      </c>
      <c r="F122" s="14" t="n">
        <v>0</v>
      </c>
      <c r="G122" s="14" t="n">
        <v>0</v>
      </c>
      <c r="H122" s="14" t="n">
        <v>0</v>
      </c>
      <c r="I122" s="16" t="n">
        <f aca="false">IF(G122 &lt;&gt; 0,E122,0)</f>
        <v>0</v>
      </c>
    </row>
    <row r="123" customFormat="false" ht="13.8" hidden="false" customHeight="false" outlineLevel="0" collapsed="false">
      <c r="A123" s="14" t="n">
        <v>16122</v>
      </c>
      <c r="B123" s="14" t="s">
        <v>145</v>
      </c>
      <c r="C123" s="14" t="s">
        <v>23</v>
      </c>
      <c r="D123" s="14" t="s">
        <v>24</v>
      </c>
      <c r="E123" s="15" t="n">
        <v>664</v>
      </c>
      <c r="I123" s="16" t="n">
        <f aca="false">IF(G123 &lt;&gt; 0,E123,0)</f>
        <v>0</v>
      </c>
    </row>
    <row r="124" customFormat="false" ht="13.8" hidden="false" customHeight="false" outlineLevel="0" collapsed="false">
      <c r="A124" s="14" t="n">
        <v>16123</v>
      </c>
      <c r="B124" s="14" t="s">
        <v>146</v>
      </c>
      <c r="C124" s="14" t="s">
        <v>23</v>
      </c>
      <c r="D124" s="14" t="s">
        <v>24</v>
      </c>
      <c r="E124" s="15" t="n">
        <v>4138</v>
      </c>
      <c r="I124" s="16" t="n">
        <f aca="false">IF(G124 &lt;&gt; 0,E124,0)</f>
        <v>0</v>
      </c>
    </row>
    <row r="125" customFormat="false" ht="13.8" hidden="false" customHeight="false" outlineLevel="0" collapsed="false">
      <c r="A125" s="14" t="n">
        <v>16124</v>
      </c>
      <c r="B125" s="14" t="s">
        <v>147</v>
      </c>
      <c r="C125" s="14" t="s">
        <v>23</v>
      </c>
      <c r="D125" s="14" t="s">
        <v>24</v>
      </c>
      <c r="E125" s="15" t="n">
        <v>4730</v>
      </c>
      <c r="I125" s="16" t="n">
        <f aca="false">IF(G125 &lt;&gt; 0,E125,0)</f>
        <v>0</v>
      </c>
    </row>
    <row r="126" customFormat="false" ht="13.8" hidden="false" customHeight="false" outlineLevel="0" collapsed="false">
      <c r="A126" s="14" t="n">
        <v>16125</v>
      </c>
      <c r="B126" s="14" t="s">
        <v>148</v>
      </c>
      <c r="C126" s="14" t="s">
        <v>23</v>
      </c>
      <c r="D126" s="14" t="s">
        <v>24</v>
      </c>
      <c r="E126" s="15" t="n">
        <v>640</v>
      </c>
      <c r="F126" s="14" t="n">
        <v>3</v>
      </c>
      <c r="G126" s="14" t="n">
        <v>9</v>
      </c>
      <c r="H126" s="14" t="n">
        <v>1</v>
      </c>
      <c r="I126" s="16" t="n">
        <f aca="false">IF(G126 &lt;&gt; 0,E126,0)</f>
        <v>640</v>
      </c>
    </row>
    <row r="127" customFormat="false" ht="13.8" hidden="false" customHeight="false" outlineLevel="0" collapsed="false">
      <c r="A127" s="14" t="n">
        <v>16126</v>
      </c>
      <c r="B127" s="14" t="s">
        <v>149</v>
      </c>
      <c r="C127" s="14" t="s">
        <v>23</v>
      </c>
      <c r="D127" s="14" t="s">
        <v>24</v>
      </c>
      <c r="E127" s="15" t="n">
        <v>3813</v>
      </c>
      <c r="I127" s="16" t="n">
        <f aca="false">IF(G127 &lt;&gt; 0,E127,0)</f>
        <v>0</v>
      </c>
    </row>
    <row r="128" customFormat="false" ht="13.8" hidden="false" customHeight="false" outlineLevel="0" collapsed="false">
      <c r="A128" s="14" t="n">
        <v>16127</v>
      </c>
      <c r="B128" s="14" t="s">
        <v>150</v>
      </c>
      <c r="C128" s="14" t="s">
        <v>23</v>
      </c>
      <c r="D128" s="14" t="s">
        <v>24</v>
      </c>
      <c r="E128" s="15" t="n">
        <v>853</v>
      </c>
      <c r="F128" s="14" t="n">
        <v>0</v>
      </c>
      <c r="G128" s="14" t="n">
        <v>2</v>
      </c>
      <c r="H128" s="14" t="n">
        <v>2</v>
      </c>
      <c r="I128" s="16" t="n">
        <f aca="false">IF(G128 &lt;&gt; 0,E128,0)</f>
        <v>853</v>
      </c>
    </row>
    <row r="129" customFormat="false" ht="13.8" hidden="false" customHeight="false" outlineLevel="0" collapsed="false">
      <c r="A129" s="14" t="n">
        <v>16128</v>
      </c>
      <c r="B129" s="14" t="s">
        <v>151</v>
      </c>
      <c r="C129" s="14" t="s">
        <v>23</v>
      </c>
      <c r="D129" s="14" t="s">
        <v>24</v>
      </c>
      <c r="E129" s="15" t="n">
        <v>5428</v>
      </c>
      <c r="I129" s="16" t="n">
        <f aca="false">IF(G129 &lt;&gt; 0,E129,0)</f>
        <v>0</v>
      </c>
    </row>
    <row r="130" customFormat="false" ht="13.8" hidden="false" customHeight="false" outlineLevel="0" collapsed="false">
      <c r="A130" s="14" t="n">
        <v>16129</v>
      </c>
      <c r="B130" s="14" t="s">
        <v>152</v>
      </c>
      <c r="C130" s="14" t="s">
        <v>23</v>
      </c>
      <c r="D130" s="14" t="s">
        <v>24</v>
      </c>
      <c r="E130" s="15" t="n">
        <v>2566</v>
      </c>
      <c r="I130" s="16" t="n">
        <f aca="false">IF(G130 &lt;&gt; 0,E130,0)</f>
        <v>0</v>
      </c>
    </row>
    <row r="131" customFormat="false" ht="13.8" hidden="false" customHeight="false" outlineLevel="0" collapsed="false">
      <c r="A131" s="14" t="n">
        <v>16130</v>
      </c>
      <c r="B131" s="14" t="s">
        <v>153</v>
      </c>
      <c r="C131" s="14" t="s">
        <v>23</v>
      </c>
      <c r="D131" s="14" t="s">
        <v>24</v>
      </c>
      <c r="E131" s="15" t="n">
        <v>868</v>
      </c>
      <c r="I131" s="16" t="n">
        <f aca="false">IF(G131 &lt;&gt; 0,E131,0)</f>
        <v>0</v>
      </c>
    </row>
    <row r="132" customFormat="false" ht="13.8" hidden="false" customHeight="false" outlineLevel="0" collapsed="false">
      <c r="A132" s="14" t="n">
        <v>16131</v>
      </c>
      <c r="B132" s="14" t="s">
        <v>154</v>
      </c>
      <c r="C132" s="14" t="s">
        <v>23</v>
      </c>
      <c r="D132" s="14" t="s">
        <v>24</v>
      </c>
      <c r="E132" s="15" t="n">
        <v>4031</v>
      </c>
      <c r="I132" s="16" t="n">
        <f aca="false">IF(G132 &lt;&gt; 0,E132,0)</f>
        <v>0</v>
      </c>
    </row>
    <row r="133" customFormat="false" ht="13.8" hidden="false" customHeight="false" outlineLevel="0" collapsed="false">
      <c r="A133" s="14" t="n">
        <v>16132</v>
      </c>
      <c r="B133" s="14" t="s">
        <v>155</v>
      </c>
      <c r="C133" s="14" t="s">
        <v>23</v>
      </c>
      <c r="D133" s="14" t="s">
        <v>24</v>
      </c>
      <c r="E133" s="15" t="n">
        <v>6446</v>
      </c>
      <c r="F133" s="14" t="n">
        <v>0</v>
      </c>
      <c r="G133" s="14" t="n">
        <v>11</v>
      </c>
      <c r="H133" s="14" t="n">
        <v>8</v>
      </c>
      <c r="I133" s="16" t="n">
        <f aca="false">IF(G133 &lt;&gt; 0,E133,0)</f>
        <v>6446</v>
      </c>
    </row>
    <row r="134" customFormat="false" ht="13.8" hidden="false" customHeight="false" outlineLevel="0" collapsed="false">
      <c r="A134" s="14" t="n">
        <v>16133</v>
      </c>
      <c r="B134" s="14" t="s">
        <v>156</v>
      </c>
      <c r="C134" s="14" t="s">
        <v>23</v>
      </c>
      <c r="D134" s="14" t="s">
        <v>24</v>
      </c>
      <c r="E134" s="15" t="n">
        <v>10121</v>
      </c>
      <c r="F134" s="14" t="n">
        <v>8</v>
      </c>
      <c r="G134" s="14" t="n">
        <v>66</v>
      </c>
      <c r="H134" s="14" t="n">
        <v>25</v>
      </c>
      <c r="I134" s="16" t="n">
        <f aca="false">IF(G134 &lt;&gt; 0,E134,0)</f>
        <v>10121</v>
      </c>
    </row>
    <row r="135" customFormat="false" ht="13.8" hidden="false" customHeight="false" outlineLevel="0" collapsed="false">
      <c r="A135" s="14" t="n">
        <v>16250</v>
      </c>
      <c r="B135" s="14" t="s">
        <v>157</v>
      </c>
      <c r="C135" s="14" t="s">
        <v>23</v>
      </c>
      <c r="D135" s="14" t="s">
        <v>24</v>
      </c>
      <c r="E135" s="15" t="n">
        <v>2388</v>
      </c>
      <c r="I135" s="16" t="n">
        <f aca="false">IF(G135 &lt;&gt; 0,E135,0)</f>
        <v>0</v>
      </c>
    </row>
    <row r="136" customFormat="false" ht="13.8" hidden="false" customHeight="false" outlineLevel="0" collapsed="false">
      <c r="A136" s="14" t="n">
        <v>16134</v>
      </c>
      <c r="B136" s="14" t="s">
        <v>158</v>
      </c>
      <c r="C136" s="14" t="s">
        <v>23</v>
      </c>
      <c r="D136" s="14" t="s">
        <v>24</v>
      </c>
      <c r="E136" s="15" t="n">
        <v>196</v>
      </c>
      <c r="I136" s="16" t="n">
        <f aca="false">IF(G136 &lt;&gt; 0,E136,0)</f>
        <v>0</v>
      </c>
    </row>
    <row r="137" customFormat="false" ht="13.8" hidden="false" customHeight="false" outlineLevel="0" collapsed="false">
      <c r="A137" s="14" t="n">
        <v>16135</v>
      </c>
      <c r="B137" s="14" t="s">
        <v>159</v>
      </c>
      <c r="C137" s="14" t="s">
        <v>23</v>
      </c>
      <c r="D137" s="14" t="s">
        <v>24</v>
      </c>
      <c r="E137" s="15" t="n">
        <v>2986</v>
      </c>
      <c r="I137" s="16" t="n">
        <f aca="false">IF(G137 &lt;&gt; 0,E137,0)</f>
        <v>0</v>
      </c>
    </row>
    <row r="138" customFormat="false" ht="13.8" hidden="false" customHeight="false" outlineLevel="0" collapsed="false">
      <c r="A138" s="14" t="n">
        <v>16136</v>
      </c>
      <c r="B138" s="14" t="s">
        <v>160</v>
      </c>
      <c r="C138" s="14" t="s">
        <v>23</v>
      </c>
      <c r="D138" s="14" t="s">
        <v>24</v>
      </c>
      <c r="E138" s="15" t="n">
        <v>208</v>
      </c>
      <c r="I138" s="16" t="n">
        <f aca="false">IF(G138 &lt;&gt; 0,E138,0)</f>
        <v>0</v>
      </c>
    </row>
    <row r="139" customFormat="false" ht="13.8" hidden="false" customHeight="false" outlineLevel="0" collapsed="false">
      <c r="A139" s="14" t="n">
        <v>16137</v>
      </c>
      <c r="B139" s="14" t="s">
        <v>161</v>
      </c>
      <c r="C139" s="14" t="s">
        <v>23</v>
      </c>
      <c r="D139" s="14" t="s">
        <v>24</v>
      </c>
      <c r="E139" s="15" t="n">
        <v>1119</v>
      </c>
      <c r="I139" s="16" t="n">
        <f aca="false">IF(G139 &lt;&gt; 0,E139,0)</f>
        <v>0</v>
      </c>
    </row>
    <row r="140" customFormat="false" ht="13.8" hidden="false" customHeight="false" outlineLevel="0" collapsed="false">
      <c r="A140" s="14" t="n">
        <v>16139</v>
      </c>
      <c r="B140" s="14" t="s">
        <v>162</v>
      </c>
      <c r="C140" s="14" t="s">
        <v>23</v>
      </c>
      <c r="D140" s="14" t="s">
        <v>24</v>
      </c>
      <c r="E140" s="15" t="n">
        <v>3253</v>
      </c>
      <c r="I140" s="16" t="n">
        <f aca="false">IF(G140 &lt;&gt; 0,E140,0)</f>
        <v>0</v>
      </c>
    </row>
    <row r="141" customFormat="false" ht="13.8" hidden="false" customHeight="false" outlineLevel="0" collapsed="false">
      <c r="A141" s="14" t="n">
        <v>16140</v>
      </c>
      <c r="B141" s="14" t="s">
        <v>163</v>
      </c>
      <c r="C141" s="14" t="s">
        <v>23</v>
      </c>
      <c r="D141" s="14" t="s">
        <v>24</v>
      </c>
      <c r="E141" s="15" t="n">
        <v>2600</v>
      </c>
      <c r="I141" s="16" t="n">
        <f aca="false">IF(G141 &lt;&gt; 0,E141,0)</f>
        <v>0</v>
      </c>
    </row>
    <row r="142" customFormat="false" ht="13.8" hidden="false" customHeight="false" outlineLevel="0" collapsed="false">
      <c r="A142" s="14" t="n">
        <v>16141</v>
      </c>
      <c r="B142" s="14" t="s">
        <v>164</v>
      </c>
      <c r="C142" s="14" t="s">
        <v>23</v>
      </c>
      <c r="D142" s="14" t="s">
        <v>24</v>
      </c>
      <c r="E142" s="15" t="n">
        <v>2897</v>
      </c>
      <c r="I142" s="16" t="n">
        <f aca="false">IF(G142 &lt;&gt; 0,E142,0)</f>
        <v>0</v>
      </c>
    </row>
    <row r="143" customFormat="false" ht="13.8" hidden="false" customHeight="false" outlineLevel="0" collapsed="false">
      <c r="A143" s="14" t="n">
        <v>16142</v>
      </c>
      <c r="B143" s="14" t="s">
        <v>165</v>
      </c>
      <c r="C143" s="14" t="s">
        <v>23</v>
      </c>
      <c r="D143" s="14" t="s">
        <v>24</v>
      </c>
      <c r="E143" s="15" t="n">
        <v>4619</v>
      </c>
      <c r="I143" s="16" t="n">
        <f aca="false">IF(G143 &lt;&gt; 0,E143,0)</f>
        <v>0</v>
      </c>
    </row>
    <row r="144" customFormat="false" ht="13.8" hidden="false" customHeight="false" outlineLevel="0" collapsed="false">
      <c r="A144" s="14" t="n">
        <v>16143</v>
      </c>
      <c r="B144" s="14" t="s">
        <v>166</v>
      </c>
      <c r="C144" s="14" t="s">
        <v>23</v>
      </c>
      <c r="D144" s="14" t="s">
        <v>24</v>
      </c>
      <c r="E144" s="15" t="n">
        <v>7488</v>
      </c>
      <c r="F144" s="14" t="n">
        <v>5</v>
      </c>
      <c r="G144" s="14" t="n">
        <v>20</v>
      </c>
      <c r="H144" s="14" t="n">
        <v>11</v>
      </c>
      <c r="I144" s="16" t="n">
        <f aca="false">IF(G144 &lt;&gt; 0,E144,0)</f>
        <v>7488</v>
      </c>
    </row>
    <row r="145" customFormat="false" ht="13.8" hidden="false" customHeight="false" outlineLevel="0" collapsed="false">
      <c r="A145" s="14" t="n">
        <v>16144</v>
      </c>
      <c r="B145" s="14" t="s">
        <v>167</v>
      </c>
      <c r="C145" s="14" t="s">
        <v>23</v>
      </c>
      <c r="D145" s="14" t="s">
        <v>24</v>
      </c>
      <c r="E145" s="15" t="n">
        <v>11636</v>
      </c>
      <c r="F145" s="14" t="n">
        <v>14</v>
      </c>
      <c r="G145" s="14" t="n">
        <v>135</v>
      </c>
      <c r="H145" s="14" t="n">
        <v>76</v>
      </c>
      <c r="I145" s="16" t="n">
        <f aca="false">IF(G145 &lt;&gt; 0,E145,0)</f>
        <v>11636</v>
      </c>
    </row>
    <row r="146" customFormat="false" ht="13.8" hidden="false" customHeight="false" outlineLevel="0" collapsed="false">
      <c r="A146" s="14" t="n">
        <v>16145</v>
      </c>
      <c r="B146" s="14" t="s">
        <v>168</v>
      </c>
      <c r="C146" s="14" t="s">
        <v>23</v>
      </c>
      <c r="D146" s="14" t="s">
        <v>24</v>
      </c>
      <c r="E146" s="15" t="n">
        <v>525</v>
      </c>
      <c r="I146" s="16" t="n">
        <f aca="false">IF(G146 &lt;&gt; 0,E146,0)</f>
        <v>0</v>
      </c>
    </row>
    <row r="147" customFormat="false" ht="13.8" hidden="false" customHeight="false" outlineLevel="0" collapsed="false">
      <c r="A147" s="14" t="n">
        <v>16146</v>
      </c>
      <c r="B147" s="14" t="s">
        <v>169</v>
      </c>
      <c r="C147" s="14" t="s">
        <v>23</v>
      </c>
      <c r="D147" s="14" t="s">
        <v>24</v>
      </c>
      <c r="E147" s="15" t="n">
        <v>1062</v>
      </c>
      <c r="I147" s="16" t="n">
        <f aca="false">IF(G147 &lt;&gt; 0,E147,0)</f>
        <v>0</v>
      </c>
    </row>
    <row r="148" customFormat="false" ht="13.8" hidden="false" customHeight="false" outlineLevel="0" collapsed="false">
      <c r="A148" s="14" t="n">
        <v>16147</v>
      </c>
      <c r="B148" s="14" t="s">
        <v>170</v>
      </c>
      <c r="C148" s="14" t="s">
        <v>23</v>
      </c>
      <c r="D148" s="14" t="s">
        <v>24</v>
      </c>
      <c r="E148" s="15" t="n">
        <v>186</v>
      </c>
      <c r="I148" s="16" t="n">
        <f aca="false">IF(G148 &lt;&gt; 0,E148,0)</f>
        <v>0</v>
      </c>
    </row>
    <row r="149" customFormat="false" ht="13.8" hidden="false" customHeight="false" outlineLevel="0" collapsed="false">
      <c r="A149" s="14" t="n">
        <v>16148</v>
      </c>
      <c r="B149" s="14" t="s">
        <v>171</v>
      </c>
      <c r="C149" s="14" t="s">
        <v>23</v>
      </c>
      <c r="D149" s="14" t="s">
        <v>24</v>
      </c>
      <c r="E149" s="15" t="n">
        <v>661</v>
      </c>
      <c r="I149" s="16" t="n">
        <f aca="false">IF(G149 &lt;&gt; 0,E149,0)</f>
        <v>0</v>
      </c>
    </row>
    <row r="150" customFormat="false" ht="13.8" hidden="false" customHeight="false" outlineLevel="0" collapsed="false">
      <c r="A150" s="14" t="n">
        <v>16149</v>
      </c>
      <c r="B150" s="14" t="s">
        <v>172</v>
      </c>
      <c r="C150" s="14" t="s">
        <v>23</v>
      </c>
      <c r="D150" s="14" t="s">
        <v>24</v>
      </c>
      <c r="E150" s="15" t="n">
        <v>835</v>
      </c>
      <c r="F150" s="14" t="n">
        <v>4</v>
      </c>
      <c r="G150" s="14" t="n">
        <v>4</v>
      </c>
      <c r="H150" s="14" t="n">
        <v>2</v>
      </c>
      <c r="I150" s="16" t="n">
        <f aca="false">IF(G150 &lt;&gt; 0,E150,0)</f>
        <v>835</v>
      </c>
    </row>
    <row r="151" customFormat="false" ht="13.8" hidden="false" customHeight="false" outlineLevel="0" collapsed="false">
      <c r="A151" s="14" t="n">
        <v>16150</v>
      </c>
      <c r="B151" s="14" t="s">
        <v>173</v>
      </c>
      <c r="C151" s="14" t="s">
        <v>23</v>
      </c>
      <c r="D151" s="14" t="s">
        <v>24</v>
      </c>
      <c r="E151" s="15" t="n">
        <v>1752</v>
      </c>
      <c r="F151" s="14" t="n">
        <v>0</v>
      </c>
      <c r="G151" s="14" t="n">
        <v>8</v>
      </c>
      <c r="H151" s="14" t="n">
        <v>3</v>
      </c>
      <c r="I151" s="16" t="n">
        <f aca="false">IF(G151 &lt;&gt; 0,E151,0)</f>
        <v>1752</v>
      </c>
    </row>
    <row r="152" customFormat="false" ht="13.8" hidden="false" customHeight="false" outlineLevel="0" collapsed="false">
      <c r="A152" s="14" t="n">
        <v>16151</v>
      </c>
      <c r="B152" s="14" t="s">
        <v>174</v>
      </c>
      <c r="C152" s="14" t="s">
        <v>23</v>
      </c>
      <c r="D152" s="14" t="s">
        <v>24</v>
      </c>
      <c r="E152" s="15" t="n">
        <v>180</v>
      </c>
      <c r="I152" s="16" t="n">
        <f aca="false">IF(G152 &lt;&gt; 0,E152,0)</f>
        <v>0</v>
      </c>
    </row>
    <row r="153" customFormat="false" ht="13.8" hidden="false" customHeight="false" outlineLevel="0" collapsed="false">
      <c r="A153" s="14" t="n">
        <v>16152</v>
      </c>
      <c r="B153" s="14" t="s">
        <v>175</v>
      </c>
      <c r="C153" s="14" t="s">
        <v>23</v>
      </c>
      <c r="D153" s="14" t="s">
        <v>24</v>
      </c>
      <c r="E153" s="15" t="n">
        <v>5115</v>
      </c>
      <c r="I153" s="16" t="n">
        <f aca="false">IF(G153 &lt;&gt; 0,E153,0)</f>
        <v>0</v>
      </c>
    </row>
    <row r="154" customFormat="false" ht="13.8" hidden="false" customHeight="false" outlineLevel="0" collapsed="false">
      <c r="A154" s="14" t="n">
        <v>16153</v>
      </c>
      <c r="B154" s="14" t="s">
        <v>176</v>
      </c>
      <c r="C154" s="14" t="s">
        <v>23</v>
      </c>
      <c r="D154" s="14" t="s">
        <v>24</v>
      </c>
      <c r="E154" s="15" t="n">
        <v>11890</v>
      </c>
      <c r="F154" s="14" t="n">
        <v>11</v>
      </c>
      <c r="G154" s="14" t="n">
        <v>40</v>
      </c>
      <c r="H154" s="14" t="n">
        <v>23</v>
      </c>
      <c r="I154" s="16" t="n">
        <f aca="false">IF(G154 &lt;&gt; 0,E154,0)</f>
        <v>11890</v>
      </c>
    </row>
    <row r="155" customFormat="false" ht="13.8" hidden="false" customHeight="false" outlineLevel="0" collapsed="false">
      <c r="A155" s="14" t="n">
        <v>16154</v>
      </c>
      <c r="B155" s="14" t="s">
        <v>177</v>
      </c>
      <c r="C155" s="14" t="s">
        <v>23</v>
      </c>
      <c r="D155" s="14" t="s">
        <v>24</v>
      </c>
      <c r="E155" s="15" t="n">
        <v>2103</v>
      </c>
      <c r="I155" s="16" t="n">
        <f aca="false">IF(G155 &lt;&gt; 0,E155,0)</f>
        <v>0</v>
      </c>
    </row>
    <row r="156" customFormat="false" ht="13.8" hidden="false" customHeight="false" outlineLevel="0" collapsed="false">
      <c r="A156" s="14" t="n">
        <v>16155</v>
      </c>
      <c r="B156" s="14" t="s">
        <v>178</v>
      </c>
      <c r="C156" s="14" t="s">
        <v>23</v>
      </c>
      <c r="D156" s="14" t="s">
        <v>24</v>
      </c>
      <c r="E156" s="15" t="n">
        <v>4002</v>
      </c>
      <c r="F156" s="14" t="n">
        <v>4</v>
      </c>
      <c r="G156" s="14" t="n">
        <v>25</v>
      </c>
      <c r="H156" s="14" t="n">
        <v>15</v>
      </c>
      <c r="I156" s="16" t="n">
        <f aca="false">IF(G156 &lt;&gt; 0,E156,0)</f>
        <v>4002</v>
      </c>
    </row>
    <row r="157" customFormat="false" ht="13.8" hidden="false" customHeight="false" outlineLevel="0" collapsed="false">
      <c r="A157" s="14" t="n">
        <v>16156</v>
      </c>
      <c r="B157" s="14" t="s">
        <v>179</v>
      </c>
      <c r="C157" s="14" t="s">
        <v>23</v>
      </c>
      <c r="D157" s="14" t="s">
        <v>24</v>
      </c>
      <c r="E157" s="15" t="n">
        <v>4215</v>
      </c>
      <c r="I157" s="16" t="n">
        <f aca="false">IF(G157 &lt;&gt; 0,E157,0)</f>
        <v>0</v>
      </c>
    </row>
    <row r="158" customFormat="false" ht="13.8" hidden="false" customHeight="false" outlineLevel="0" collapsed="false">
      <c r="A158" s="14" t="n">
        <v>16157</v>
      </c>
      <c r="B158" s="14" t="s">
        <v>180</v>
      </c>
      <c r="C158" s="14" t="s">
        <v>23</v>
      </c>
      <c r="D158" s="14" t="s">
        <v>24</v>
      </c>
      <c r="E158" s="15" t="n">
        <v>5801</v>
      </c>
      <c r="I158" s="16" t="n">
        <f aca="false">IF(G158 &lt;&gt; 0,E158,0)</f>
        <v>0</v>
      </c>
    </row>
    <row r="159" customFormat="false" ht="13.8" hidden="false" customHeight="false" outlineLevel="0" collapsed="false">
      <c r="A159" s="14" t="n">
        <v>16158</v>
      </c>
      <c r="B159" s="14" t="s">
        <v>181</v>
      </c>
      <c r="C159" s="14" t="s">
        <v>23</v>
      </c>
      <c r="D159" s="14" t="s">
        <v>24</v>
      </c>
      <c r="E159" s="15" t="n">
        <v>2815</v>
      </c>
      <c r="I159" s="16" t="n">
        <f aca="false">IF(G159 &lt;&gt; 0,E159,0)</f>
        <v>0</v>
      </c>
    </row>
    <row r="160" customFormat="false" ht="13.8" hidden="false" customHeight="false" outlineLevel="0" collapsed="false">
      <c r="A160" s="14" t="n">
        <v>16159</v>
      </c>
      <c r="B160" s="14" t="s">
        <v>182</v>
      </c>
      <c r="C160" s="14" t="s">
        <v>23</v>
      </c>
      <c r="D160" s="14" t="s">
        <v>24</v>
      </c>
      <c r="E160" s="15" t="n">
        <v>375</v>
      </c>
      <c r="I160" s="16" t="n">
        <f aca="false">IF(G160 &lt;&gt; 0,E160,0)</f>
        <v>0</v>
      </c>
    </row>
    <row r="161" customFormat="false" ht="13.8" hidden="false" customHeight="false" outlineLevel="0" collapsed="false">
      <c r="A161" s="14" t="n">
        <v>16160</v>
      </c>
      <c r="B161" s="14" t="s">
        <v>183</v>
      </c>
      <c r="C161" s="14" t="s">
        <v>23</v>
      </c>
      <c r="D161" s="14" t="s">
        <v>24</v>
      </c>
      <c r="E161" s="15" t="n">
        <v>5777</v>
      </c>
      <c r="I161" s="16" t="n">
        <f aca="false">IF(G161 &lt;&gt; 0,E161,0)</f>
        <v>0</v>
      </c>
    </row>
    <row r="162" customFormat="false" ht="13.8" hidden="false" customHeight="false" outlineLevel="0" collapsed="false">
      <c r="A162" s="14" t="n">
        <v>16161</v>
      </c>
      <c r="B162" s="14" t="s">
        <v>184</v>
      </c>
      <c r="C162" s="14" t="s">
        <v>23</v>
      </c>
      <c r="D162" s="14" t="s">
        <v>24</v>
      </c>
      <c r="E162" s="15" t="n">
        <v>1857</v>
      </c>
      <c r="I162" s="16" t="n">
        <f aca="false">IF(G162 &lt;&gt; 0,E162,0)</f>
        <v>0</v>
      </c>
    </row>
    <row r="163" customFormat="false" ht="13.8" hidden="false" customHeight="false" outlineLevel="0" collapsed="false">
      <c r="A163" s="14" t="n">
        <v>16162</v>
      </c>
      <c r="B163" s="14" t="s">
        <v>185</v>
      </c>
      <c r="C163" s="14" t="s">
        <v>23</v>
      </c>
      <c r="D163" s="14" t="s">
        <v>24</v>
      </c>
      <c r="E163" s="15" t="n">
        <v>1544</v>
      </c>
      <c r="I163" s="16" t="n">
        <f aca="false">IF(G163 &lt;&gt; 0,E163,0)</f>
        <v>0</v>
      </c>
    </row>
    <row r="164" customFormat="false" ht="13.8" hidden="false" customHeight="false" outlineLevel="0" collapsed="false">
      <c r="A164" s="14" t="n">
        <v>16163</v>
      </c>
      <c r="B164" s="14" t="s">
        <v>186</v>
      </c>
      <c r="C164" s="14" t="s">
        <v>23</v>
      </c>
      <c r="D164" s="14" t="s">
        <v>24</v>
      </c>
      <c r="E164" s="15" t="n">
        <v>1106</v>
      </c>
      <c r="I164" s="16" t="n">
        <f aca="false">IF(G164 &lt;&gt; 0,E164,0)</f>
        <v>0</v>
      </c>
    </row>
    <row r="165" customFormat="false" ht="13.8" hidden="false" customHeight="false" outlineLevel="0" collapsed="false">
      <c r="A165" s="14" t="n">
        <v>16164</v>
      </c>
      <c r="B165" s="14" t="s">
        <v>187</v>
      </c>
      <c r="C165" s="14" t="s">
        <v>23</v>
      </c>
      <c r="D165" s="14" t="s">
        <v>24</v>
      </c>
      <c r="E165" s="15" t="n">
        <v>1256</v>
      </c>
      <c r="I165" s="16" t="n">
        <f aca="false">IF(G165 &lt;&gt; 0,E165,0)</f>
        <v>0</v>
      </c>
    </row>
    <row r="166" customFormat="false" ht="13.8" hidden="false" customHeight="false" outlineLevel="0" collapsed="false">
      <c r="A166" s="14" t="n">
        <v>16165</v>
      </c>
      <c r="B166" s="14" t="s">
        <v>188</v>
      </c>
      <c r="C166" s="14" t="s">
        <v>23</v>
      </c>
      <c r="D166" s="14" t="s">
        <v>24</v>
      </c>
      <c r="E166" s="15" t="n">
        <v>444</v>
      </c>
      <c r="I166" s="16" t="n">
        <f aca="false">IF(G166 &lt;&gt; 0,E166,0)</f>
        <v>0</v>
      </c>
    </row>
    <row r="167" customFormat="false" ht="13.8" hidden="false" customHeight="false" outlineLevel="0" collapsed="false">
      <c r="A167" s="14" t="n">
        <v>16166</v>
      </c>
      <c r="B167" s="14" t="s">
        <v>189</v>
      </c>
      <c r="C167" s="14" t="s">
        <v>23</v>
      </c>
      <c r="D167" s="14" t="s">
        <v>24</v>
      </c>
      <c r="E167" s="15" t="n">
        <v>86</v>
      </c>
      <c r="F167" s="14" t="n">
        <v>0</v>
      </c>
      <c r="G167" s="14" t="n">
        <v>1</v>
      </c>
      <c r="H167" s="14" t="n">
        <v>1</v>
      </c>
      <c r="I167" s="16" t="n">
        <f aca="false">IF(G167 &lt;&gt; 0,E167,0)</f>
        <v>86</v>
      </c>
    </row>
    <row r="168" customFormat="false" ht="13.8" hidden="false" customHeight="false" outlineLevel="0" collapsed="false">
      <c r="A168" s="14" t="n">
        <v>16167</v>
      </c>
      <c r="B168" s="14" t="s">
        <v>190</v>
      </c>
      <c r="C168" s="14" t="s">
        <v>23</v>
      </c>
      <c r="D168" s="14" t="s">
        <v>24</v>
      </c>
      <c r="E168" s="15" t="n">
        <v>1571</v>
      </c>
      <c r="I168" s="16" t="n">
        <f aca="false">IF(G168 &lt;&gt; 0,E168,0)</f>
        <v>0</v>
      </c>
    </row>
    <row r="169" customFormat="false" ht="13.8" hidden="false" customHeight="false" outlineLevel="0" collapsed="false">
      <c r="A169" s="14" t="n">
        <v>16168</v>
      </c>
      <c r="B169" s="14" t="s">
        <v>191</v>
      </c>
      <c r="C169" s="14" t="s">
        <v>23</v>
      </c>
      <c r="D169" s="14" t="s">
        <v>24</v>
      </c>
      <c r="E169" s="15" t="n">
        <v>1923</v>
      </c>
      <c r="I169" s="16" t="n">
        <f aca="false">IF(G169 &lt;&gt; 0,E169,0)</f>
        <v>0</v>
      </c>
    </row>
    <row r="170" customFormat="false" ht="13.8" hidden="false" customHeight="false" outlineLevel="0" collapsed="false">
      <c r="A170" s="14" t="n">
        <v>16170</v>
      </c>
      <c r="B170" s="14" t="s">
        <v>192</v>
      </c>
      <c r="C170" s="14" t="s">
        <v>23</v>
      </c>
      <c r="D170" s="14" t="s">
        <v>24</v>
      </c>
      <c r="E170" s="15" t="n">
        <v>11543</v>
      </c>
      <c r="F170" s="14" t="n">
        <v>9</v>
      </c>
      <c r="G170" s="14" t="n">
        <v>62</v>
      </c>
      <c r="H170" s="14" t="n">
        <v>22</v>
      </c>
      <c r="I170" s="16" t="n">
        <f aca="false">IF(G170 &lt;&gt; 0,E170,0)</f>
        <v>11543</v>
      </c>
    </row>
    <row r="171" customFormat="false" ht="13.8" hidden="false" customHeight="false" outlineLevel="0" collapsed="false">
      <c r="A171" s="14" t="n">
        <v>16169</v>
      </c>
      <c r="B171" s="14" t="s">
        <v>193</v>
      </c>
      <c r="C171" s="14" t="s">
        <v>23</v>
      </c>
      <c r="D171" s="14" t="s">
        <v>24</v>
      </c>
      <c r="E171" s="15" t="n">
        <v>6825</v>
      </c>
      <c r="F171" s="14" t="n">
        <v>2</v>
      </c>
      <c r="G171" s="14" t="n">
        <v>26</v>
      </c>
      <c r="H171" s="14" t="n">
        <v>8</v>
      </c>
      <c r="I171" s="16" t="n">
        <f aca="false">IF(G171 &lt;&gt; 0,E171,0)</f>
        <v>6825</v>
      </c>
    </row>
    <row r="172" customFormat="false" ht="13.8" hidden="false" customHeight="false" outlineLevel="0" collapsed="false">
      <c r="A172" s="14" t="n">
        <v>16171</v>
      </c>
      <c r="B172" s="14" t="s">
        <v>194</v>
      </c>
      <c r="C172" s="14" t="s">
        <v>23</v>
      </c>
      <c r="D172" s="14" t="s">
        <v>24</v>
      </c>
      <c r="E172" s="15" t="n">
        <v>3229</v>
      </c>
      <c r="I172" s="16" t="n">
        <f aca="false">IF(G172 &lt;&gt; 0,E172,0)</f>
        <v>0</v>
      </c>
    </row>
    <row r="173" customFormat="false" ht="13.8" hidden="false" customHeight="false" outlineLevel="0" collapsed="false">
      <c r="A173" s="14" t="n">
        <v>16172</v>
      </c>
      <c r="B173" s="14" t="s">
        <v>195</v>
      </c>
      <c r="C173" s="14" t="s">
        <v>23</v>
      </c>
      <c r="D173" s="14" t="s">
        <v>24</v>
      </c>
      <c r="E173" s="15" t="n">
        <v>5102</v>
      </c>
      <c r="F173" s="14" t="n">
        <v>4</v>
      </c>
      <c r="G173" s="14" t="n">
        <v>8</v>
      </c>
      <c r="H173" s="14" t="n">
        <v>3</v>
      </c>
      <c r="I173" s="16" t="n">
        <f aca="false">IF(G173 &lt;&gt; 0,E173,0)</f>
        <v>5102</v>
      </c>
    </row>
    <row r="174" customFormat="false" ht="13.8" hidden="false" customHeight="false" outlineLevel="0" collapsed="false">
      <c r="A174" s="14" t="n">
        <v>16173</v>
      </c>
      <c r="B174" s="14" t="s">
        <v>196</v>
      </c>
      <c r="C174" s="14" t="s">
        <v>23</v>
      </c>
      <c r="D174" s="14" t="s">
        <v>24</v>
      </c>
      <c r="E174" s="15" t="n">
        <v>4593</v>
      </c>
      <c r="F174" s="14" t="n">
        <v>7</v>
      </c>
      <c r="G174" s="14" t="n">
        <v>42</v>
      </c>
      <c r="H174" s="14" t="n">
        <v>23</v>
      </c>
      <c r="I174" s="16" t="n">
        <f aca="false">IF(G174 &lt;&gt; 0,E174,0)</f>
        <v>4593</v>
      </c>
    </row>
    <row r="175" customFormat="false" ht="13.8" hidden="false" customHeight="false" outlineLevel="0" collapsed="false">
      <c r="A175" s="14" t="n">
        <v>16174</v>
      </c>
      <c r="B175" s="14" t="s">
        <v>197</v>
      </c>
      <c r="C175" s="14" t="s">
        <v>23</v>
      </c>
      <c r="D175" s="14" t="s">
        <v>24</v>
      </c>
      <c r="E175" s="15" t="n">
        <v>1895</v>
      </c>
      <c r="I175" s="16" t="n">
        <f aca="false">IF(G175 &lt;&gt; 0,E175,0)</f>
        <v>0</v>
      </c>
    </row>
    <row r="176" customFormat="false" ht="13.8" hidden="false" customHeight="false" outlineLevel="0" collapsed="false">
      <c r="A176" s="14" t="n">
        <v>16175</v>
      </c>
      <c r="B176" s="14" t="s">
        <v>198</v>
      </c>
      <c r="C176" s="14" t="s">
        <v>23</v>
      </c>
      <c r="D176" s="14" t="s">
        <v>24</v>
      </c>
      <c r="E176" s="15" t="n">
        <v>1166</v>
      </c>
      <c r="I176" s="16" t="n">
        <f aca="false">IF(G176 &lt;&gt; 0,E176,0)</f>
        <v>0</v>
      </c>
    </row>
    <row r="177" customFormat="false" ht="13.8" hidden="false" customHeight="false" outlineLevel="0" collapsed="false">
      <c r="A177" s="14" t="n">
        <v>16176</v>
      </c>
      <c r="B177" s="14" t="s">
        <v>199</v>
      </c>
      <c r="C177" s="14" t="s">
        <v>23</v>
      </c>
      <c r="D177" s="14" t="s">
        <v>24</v>
      </c>
      <c r="E177" s="15" t="n">
        <v>4896</v>
      </c>
      <c r="I177" s="16" t="n">
        <f aca="false">IF(G177 &lt;&gt; 0,E177,0)</f>
        <v>0</v>
      </c>
    </row>
    <row r="178" customFormat="false" ht="13.8" hidden="false" customHeight="false" outlineLevel="0" collapsed="false">
      <c r="A178" s="14" t="n">
        <v>16177</v>
      </c>
      <c r="B178" s="14" t="s">
        <v>200</v>
      </c>
      <c r="C178" s="14" t="s">
        <v>23</v>
      </c>
      <c r="D178" s="14" t="s">
        <v>24</v>
      </c>
      <c r="E178" s="15" t="n">
        <v>1694</v>
      </c>
      <c r="I178" s="16" t="n">
        <f aca="false">IF(G178 &lt;&gt; 0,E178,0)</f>
        <v>0</v>
      </c>
    </row>
    <row r="179" customFormat="false" ht="13.8" hidden="false" customHeight="false" outlineLevel="0" collapsed="false">
      <c r="A179" s="14" t="n">
        <v>16178</v>
      </c>
      <c r="B179" s="14" t="s">
        <v>201</v>
      </c>
      <c r="C179" s="14" t="s">
        <v>23</v>
      </c>
      <c r="D179" s="14" t="s">
        <v>24</v>
      </c>
      <c r="E179" s="15" t="n">
        <v>6018</v>
      </c>
      <c r="F179" s="14" t="n">
        <v>4</v>
      </c>
      <c r="G179" s="14" t="n">
        <v>22</v>
      </c>
      <c r="H179" s="14" t="n">
        <v>11</v>
      </c>
      <c r="I179" s="16" t="n">
        <f aca="false">IF(G179 &lt;&gt; 0,E179,0)</f>
        <v>6018</v>
      </c>
    </row>
    <row r="180" customFormat="false" ht="13.8" hidden="false" customHeight="false" outlineLevel="0" collapsed="false">
      <c r="A180" s="14" t="n">
        <v>16179</v>
      </c>
      <c r="B180" s="14" t="s">
        <v>202</v>
      </c>
      <c r="C180" s="14" t="s">
        <v>23</v>
      </c>
      <c r="D180" s="14" t="s">
        <v>24</v>
      </c>
      <c r="E180" s="15" t="n">
        <v>1310</v>
      </c>
      <c r="I180" s="16" t="n">
        <f aca="false">IF(G180 &lt;&gt; 0,E180,0)</f>
        <v>0</v>
      </c>
    </row>
    <row r="181" customFormat="false" ht="13.8" hidden="false" customHeight="false" outlineLevel="0" collapsed="false">
      <c r="A181" s="14" t="n">
        <v>16180</v>
      </c>
      <c r="B181" s="14" t="s">
        <v>203</v>
      </c>
      <c r="C181" s="14" t="s">
        <v>23</v>
      </c>
      <c r="D181" s="14" t="s">
        <v>24</v>
      </c>
      <c r="E181" s="15" t="n">
        <v>867</v>
      </c>
      <c r="F181" s="14" t="n">
        <v>1</v>
      </c>
      <c r="G181" s="14" t="n">
        <v>8</v>
      </c>
      <c r="H181" s="14" t="n">
        <v>6</v>
      </c>
      <c r="I181" s="16" t="n">
        <f aca="false">IF(G181 &lt;&gt; 0,E181,0)</f>
        <v>867</v>
      </c>
    </row>
    <row r="182" customFormat="false" ht="13.8" hidden="false" customHeight="false" outlineLevel="0" collapsed="false">
      <c r="A182" s="14" t="n">
        <v>16182</v>
      </c>
      <c r="B182" s="14" t="s">
        <v>204</v>
      </c>
      <c r="C182" s="14" t="s">
        <v>23</v>
      </c>
      <c r="D182" s="14" t="s">
        <v>24</v>
      </c>
      <c r="E182" s="15" t="n">
        <v>3966</v>
      </c>
      <c r="I182" s="16" t="n">
        <f aca="false">IF(G182 &lt;&gt; 0,E182,0)</f>
        <v>0</v>
      </c>
    </row>
    <row r="183" customFormat="false" ht="13.8" hidden="false" customHeight="false" outlineLevel="0" collapsed="false">
      <c r="A183" s="14" t="n">
        <v>16183</v>
      </c>
      <c r="B183" s="14" t="s">
        <v>205</v>
      </c>
      <c r="C183" s="14" t="s">
        <v>23</v>
      </c>
      <c r="D183" s="14" t="s">
        <v>24</v>
      </c>
      <c r="E183" s="15" t="n">
        <v>19049</v>
      </c>
      <c r="F183" s="14" t="n">
        <v>16</v>
      </c>
      <c r="G183" s="14" t="n">
        <v>76</v>
      </c>
      <c r="H183" s="14" t="n">
        <v>37</v>
      </c>
      <c r="I183" s="16" t="n">
        <f aca="false">IF(G183 &lt;&gt; 0,E183,0)</f>
        <v>19049</v>
      </c>
    </row>
    <row r="184" customFormat="false" ht="13.8" hidden="false" customHeight="false" outlineLevel="0" collapsed="false">
      <c r="A184" s="14" t="n">
        <v>16184</v>
      </c>
      <c r="B184" s="14" t="s">
        <v>206</v>
      </c>
      <c r="C184" s="14" t="s">
        <v>23</v>
      </c>
      <c r="D184" s="14" t="s">
        <v>24</v>
      </c>
      <c r="E184" s="15" t="n">
        <v>436</v>
      </c>
      <c r="F184" s="14" t="n">
        <v>2</v>
      </c>
      <c r="G184" s="14" t="n">
        <v>0</v>
      </c>
      <c r="H184" s="14" t="n">
        <v>0</v>
      </c>
      <c r="I184" s="16" t="n">
        <f aca="false">IF(G184 &lt;&gt; 0,E184,0)</f>
        <v>0</v>
      </c>
    </row>
    <row r="185" customFormat="false" ht="13.8" hidden="false" customHeight="false" outlineLevel="0" collapsed="false">
      <c r="A185" s="14" t="n">
        <v>16185</v>
      </c>
      <c r="B185" s="14" t="s">
        <v>207</v>
      </c>
      <c r="C185" s="14" t="s">
        <v>23</v>
      </c>
      <c r="D185" s="14" t="s">
        <v>24</v>
      </c>
      <c r="E185" s="15" t="n">
        <v>754</v>
      </c>
      <c r="I185" s="16" t="n">
        <f aca="false">IF(G185 &lt;&gt; 0,E185,0)</f>
        <v>0</v>
      </c>
    </row>
    <row r="186" customFormat="false" ht="13.8" hidden="false" customHeight="false" outlineLevel="0" collapsed="false">
      <c r="A186" s="14" t="n">
        <v>16186</v>
      </c>
      <c r="B186" s="14" t="s">
        <v>208</v>
      </c>
      <c r="C186" s="14" t="s">
        <v>23</v>
      </c>
      <c r="D186" s="14" t="s">
        <v>24</v>
      </c>
      <c r="E186" s="15" t="n">
        <v>924</v>
      </c>
      <c r="I186" s="16" t="n">
        <f aca="false">IF(G186 &lt;&gt; 0,E186,0)</f>
        <v>0</v>
      </c>
    </row>
    <row r="187" customFormat="false" ht="13.8" hidden="false" customHeight="false" outlineLevel="0" collapsed="false">
      <c r="A187" s="14" t="n">
        <v>16187</v>
      </c>
      <c r="B187" s="14" t="s">
        <v>209</v>
      </c>
      <c r="C187" s="14" t="s">
        <v>23</v>
      </c>
      <c r="D187" s="14" t="s">
        <v>24</v>
      </c>
      <c r="E187" s="15" t="n">
        <v>3966</v>
      </c>
      <c r="I187" s="16" t="n">
        <f aca="false">IF(G187 &lt;&gt; 0,E187,0)</f>
        <v>0</v>
      </c>
    </row>
    <row r="188" customFormat="false" ht="13.8" hidden="false" customHeight="false" outlineLevel="0" collapsed="false">
      <c r="A188" s="14" t="n">
        <v>16188</v>
      </c>
      <c r="B188" s="14" t="s">
        <v>210</v>
      </c>
      <c r="C188" s="14" t="s">
        <v>23</v>
      </c>
      <c r="D188" s="14" t="s">
        <v>24</v>
      </c>
      <c r="E188" s="15" t="n">
        <v>5094</v>
      </c>
      <c r="F188" s="14" t="n">
        <v>2</v>
      </c>
      <c r="G188" s="14" t="n">
        <v>41</v>
      </c>
      <c r="H188" s="14" t="n">
        <v>16</v>
      </c>
      <c r="I188" s="16" t="n">
        <f aca="false">IF(G188 &lt;&gt; 0,E188,0)</f>
        <v>5094</v>
      </c>
    </row>
    <row r="189" customFormat="false" ht="13.8" hidden="false" customHeight="false" outlineLevel="0" collapsed="false">
      <c r="A189" s="14" t="n">
        <v>16189</v>
      </c>
      <c r="B189" s="14" t="s">
        <v>211</v>
      </c>
      <c r="C189" s="14" t="s">
        <v>23</v>
      </c>
      <c r="D189" s="14" t="s">
        <v>24</v>
      </c>
      <c r="E189" s="15" t="n">
        <v>5435</v>
      </c>
      <c r="I189" s="16" t="n">
        <f aca="false">IF(G189 &lt;&gt; 0,E189,0)</f>
        <v>0</v>
      </c>
    </row>
    <row r="190" customFormat="false" ht="13.8" hidden="false" customHeight="false" outlineLevel="0" collapsed="false">
      <c r="A190" s="14" t="n">
        <v>16190</v>
      </c>
      <c r="B190" s="14" t="s">
        <v>212</v>
      </c>
      <c r="C190" s="14" t="s">
        <v>23</v>
      </c>
      <c r="D190" s="14" t="s">
        <v>24</v>
      </c>
      <c r="E190" s="15" t="n">
        <v>4974</v>
      </c>
      <c r="F190" s="14" t="n">
        <v>2</v>
      </c>
      <c r="G190" s="14" t="n">
        <v>42</v>
      </c>
      <c r="H190" s="14" t="n">
        <v>12</v>
      </c>
      <c r="I190" s="16" t="n">
        <f aca="false">IF(G190 &lt;&gt; 0,E190,0)</f>
        <v>4974</v>
      </c>
    </row>
    <row r="191" customFormat="false" ht="13.8" hidden="false" customHeight="false" outlineLevel="0" collapsed="false">
      <c r="A191" s="14" t="n">
        <v>16191</v>
      </c>
      <c r="B191" s="14" t="s">
        <v>213</v>
      </c>
      <c r="C191" s="14" t="s">
        <v>23</v>
      </c>
      <c r="D191" s="14" t="s">
        <v>24</v>
      </c>
      <c r="E191" s="15" t="n">
        <v>586</v>
      </c>
      <c r="F191" s="14" t="n">
        <v>0</v>
      </c>
      <c r="G191" s="14" t="n">
        <v>5</v>
      </c>
      <c r="H191" s="14" t="n">
        <v>3</v>
      </c>
      <c r="I191" s="16" t="n">
        <f aca="false">IF(G191 &lt;&gt; 0,E191,0)</f>
        <v>586</v>
      </c>
    </row>
    <row r="192" customFormat="false" ht="13.8" hidden="false" customHeight="false" outlineLevel="0" collapsed="false">
      <c r="A192" s="14" t="n">
        <v>16192</v>
      </c>
      <c r="B192" s="14" t="s">
        <v>214</v>
      </c>
      <c r="C192" s="14" t="s">
        <v>23</v>
      </c>
      <c r="D192" s="14" t="s">
        <v>24</v>
      </c>
      <c r="E192" s="15" t="n">
        <v>3571</v>
      </c>
      <c r="I192" s="16" t="n">
        <f aca="false">IF(G192 &lt;&gt; 0,E192,0)</f>
        <v>0</v>
      </c>
    </row>
    <row r="193" customFormat="false" ht="13.8" hidden="false" customHeight="false" outlineLevel="0" collapsed="false">
      <c r="A193" s="14" t="n">
        <v>16193</v>
      </c>
      <c r="B193" s="14" t="s">
        <v>215</v>
      </c>
      <c r="C193" s="14" t="s">
        <v>23</v>
      </c>
      <c r="D193" s="14" t="s">
        <v>24</v>
      </c>
      <c r="E193" s="15" t="n">
        <v>6652</v>
      </c>
      <c r="I193" s="16" t="n">
        <f aca="false">IF(G193 &lt;&gt; 0,E193,0)</f>
        <v>0</v>
      </c>
    </row>
    <row r="194" customFormat="false" ht="13.8" hidden="false" customHeight="false" outlineLevel="0" collapsed="false">
      <c r="A194" s="14" t="n">
        <v>16194</v>
      </c>
      <c r="B194" s="14" t="s">
        <v>216</v>
      </c>
      <c r="C194" s="14" t="s">
        <v>23</v>
      </c>
      <c r="D194" s="14" t="s">
        <v>24</v>
      </c>
      <c r="E194" s="15" t="n">
        <v>9843</v>
      </c>
      <c r="F194" s="14" t="n">
        <v>14</v>
      </c>
      <c r="G194" s="14" t="n">
        <v>72</v>
      </c>
      <c r="H194" s="14" t="n">
        <v>15</v>
      </c>
      <c r="I194" s="16" t="n">
        <f aca="false">IF(G194 &lt;&gt; 0,E194,0)</f>
        <v>9843</v>
      </c>
    </row>
    <row r="195" customFormat="false" ht="13.8" hidden="false" customHeight="false" outlineLevel="0" collapsed="false">
      <c r="A195" s="14" t="n">
        <v>16195</v>
      </c>
      <c r="B195" s="14" t="s">
        <v>217</v>
      </c>
      <c r="C195" s="14" t="s">
        <v>23</v>
      </c>
      <c r="D195" s="14" t="s">
        <v>24</v>
      </c>
      <c r="E195" s="15" t="n">
        <v>1265</v>
      </c>
      <c r="F195" s="14" t="n">
        <v>2</v>
      </c>
      <c r="G195" s="14" t="n">
        <v>12</v>
      </c>
      <c r="H195" s="14" t="n">
        <v>2</v>
      </c>
      <c r="I195" s="16" t="n">
        <f aca="false">IF(G195 &lt;&gt; 0,E195,0)</f>
        <v>1265</v>
      </c>
    </row>
    <row r="196" customFormat="false" ht="13.8" hidden="false" customHeight="false" outlineLevel="0" collapsed="false">
      <c r="A196" s="14" t="n">
        <v>16196</v>
      </c>
      <c r="B196" s="14" t="s">
        <v>218</v>
      </c>
      <c r="C196" s="14" t="s">
        <v>23</v>
      </c>
      <c r="D196" s="14" t="s">
        <v>24</v>
      </c>
      <c r="E196" s="15" t="n">
        <v>2559</v>
      </c>
      <c r="F196" s="14" t="n">
        <v>0</v>
      </c>
      <c r="G196" s="14" t="n">
        <v>20</v>
      </c>
      <c r="H196" s="14" t="n">
        <v>9</v>
      </c>
      <c r="I196" s="16" t="n">
        <f aca="false">IF(G196 &lt;&gt; 0,E196,0)</f>
        <v>2559</v>
      </c>
    </row>
    <row r="197" customFormat="false" ht="13.8" hidden="false" customHeight="false" outlineLevel="0" collapsed="false">
      <c r="A197" s="14" t="n">
        <v>16197</v>
      </c>
      <c r="B197" s="14" t="s">
        <v>219</v>
      </c>
      <c r="C197" s="14" t="s">
        <v>23</v>
      </c>
      <c r="D197" s="14" t="s">
        <v>24</v>
      </c>
      <c r="E197" s="15" t="n">
        <v>2015</v>
      </c>
      <c r="F197" s="14" t="n">
        <v>1</v>
      </c>
      <c r="G197" s="14" t="n">
        <v>20</v>
      </c>
      <c r="H197" s="14" t="n">
        <v>9</v>
      </c>
      <c r="I197" s="16" t="n">
        <f aca="false">IF(G197 &lt;&gt; 0,E197,0)</f>
        <v>2015</v>
      </c>
    </row>
    <row r="198" customFormat="false" ht="13.8" hidden="false" customHeight="false" outlineLevel="0" collapsed="false">
      <c r="A198" s="14" t="n">
        <v>16198</v>
      </c>
      <c r="B198" s="14" t="s">
        <v>220</v>
      </c>
      <c r="C198" s="14" t="s">
        <v>23</v>
      </c>
      <c r="D198" s="14" t="s">
        <v>24</v>
      </c>
      <c r="E198" s="15" t="n">
        <v>24297</v>
      </c>
      <c r="F198" s="14" t="n">
        <v>16</v>
      </c>
      <c r="G198" s="14" t="n">
        <v>103</v>
      </c>
      <c r="H198" s="14" t="n">
        <v>47</v>
      </c>
      <c r="I198" s="16" t="n">
        <f aca="false">IF(G198 &lt;&gt; 0,E198,0)</f>
        <v>24297</v>
      </c>
    </row>
    <row r="199" customFormat="false" ht="13.8" hidden="false" customHeight="false" outlineLevel="0" collapsed="false">
      <c r="A199" s="14" t="n">
        <v>16199</v>
      </c>
      <c r="B199" s="14" t="s">
        <v>221</v>
      </c>
      <c r="C199" s="14" t="s">
        <v>23</v>
      </c>
      <c r="D199" s="14" t="s">
        <v>24</v>
      </c>
      <c r="E199" s="15" t="n">
        <v>2187</v>
      </c>
      <c r="F199" s="14" t="n">
        <v>6</v>
      </c>
      <c r="G199" s="14" t="n">
        <v>17</v>
      </c>
      <c r="H199" s="14" t="n">
        <v>7</v>
      </c>
      <c r="I199" s="16" t="n">
        <f aca="false">IF(G199 &lt;&gt; 0,E199,0)</f>
        <v>2187</v>
      </c>
    </row>
    <row r="200" customFormat="false" ht="13.8" hidden="false" customHeight="false" outlineLevel="0" collapsed="false">
      <c r="A200" s="14" t="n">
        <v>16200</v>
      </c>
      <c r="B200" s="14" t="s">
        <v>222</v>
      </c>
      <c r="C200" s="14" t="s">
        <v>23</v>
      </c>
      <c r="D200" s="14" t="s">
        <v>24</v>
      </c>
      <c r="E200" s="15" t="n">
        <v>1709</v>
      </c>
      <c r="I200" s="16" t="n">
        <f aca="false">IF(G200 &lt;&gt; 0,E200,0)</f>
        <v>0</v>
      </c>
    </row>
    <row r="201" customFormat="false" ht="13.8" hidden="false" customHeight="false" outlineLevel="0" collapsed="false">
      <c r="A201" s="14" t="n">
        <v>16251</v>
      </c>
      <c r="B201" s="14" t="s">
        <v>223</v>
      </c>
      <c r="C201" s="14" t="s">
        <v>23</v>
      </c>
      <c r="D201" s="14" t="s">
        <v>24</v>
      </c>
      <c r="E201" s="15" t="n">
        <v>1948</v>
      </c>
      <c r="I201" s="16" t="n">
        <f aca="false">IF(G201 &lt;&gt; 0,E201,0)</f>
        <v>0</v>
      </c>
    </row>
    <row r="202" customFormat="false" ht="13.8" hidden="false" customHeight="false" outlineLevel="0" collapsed="false">
      <c r="A202" s="14" t="n">
        <v>16201</v>
      </c>
      <c r="B202" s="14" t="s">
        <v>224</v>
      </c>
      <c r="C202" s="14" t="s">
        <v>23</v>
      </c>
      <c r="D202" s="14" t="s">
        <v>24</v>
      </c>
      <c r="E202" s="15" t="n">
        <v>701</v>
      </c>
      <c r="F202" s="14" t="n">
        <v>1</v>
      </c>
      <c r="G202" s="14" t="n">
        <v>7</v>
      </c>
      <c r="H202" s="14" t="n">
        <v>2</v>
      </c>
      <c r="I202" s="16" t="n">
        <f aca="false">IF(G202 &lt;&gt; 0,E202,0)</f>
        <v>701</v>
      </c>
    </row>
    <row r="203" customFormat="false" ht="13.8" hidden="false" customHeight="false" outlineLevel="0" collapsed="false">
      <c r="A203" s="14" t="n">
        <v>16202</v>
      </c>
      <c r="B203" s="14" t="s">
        <v>225</v>
      </c>
      <c r="C203" s="14" t="s">
        <v>23</v>
      </c>
      <c r="D203" s="14" t="s">
        <v>24</v>
      </c>
      <c r="E203" s="15" t="n">
        <v>9120</v>
      </c>
      <c r="I203" s="16" t="n">
        <f aca="false">IF(G203 &lt;&gt; 0,E203,0)</f>
        <v>0</v>
      </c>
    </row>
    <row r="204" customFormat="false" ht="13.8" hidden="false" customHeight="false" outlineLevel="0" collapsed="false">
      <c r="A204" s="14" t="n">
        <v>16203</v>
      </c>
      <c r="B204" s="14" t="s">
        <v>226</v>
      </c>
      <c r="C204" s="14" t="s">
        <v>23</v>
      </c>
      <c r="D204" s="14" t="s">
        <v>24</v>
      </c>
      <c r="E204" s="15" t="n">
        <v>4239</v>
      </c>
      <c r="I204" s="16" t="n">
        <f aca="false">IF(G204 &lt;&gt; 0,E204,0)</f>
        <v>0</v>
      </c>
    </row>
    <row r="205" customFormat="false" ht="13.8" hidden="false" customHeight="false" outlineLevel="0" collapsed="false">
      <c r="A205" s="14" t="n">
        <v>16204</v>
      </c>
      <c r="B205" s="14" t="s">
        <v>227</v>
      </c>
      <c r="C205" s="14" t="s">
        <v>23</v>
      </c>
      <c r="D205" s="14" t="s">
        <v>24</v>
      </c>
      <c r="E205" s="15" t="n">
        <v>5486</v>
      </c>
      <c r="I205" s="16" t="n">
        <f aca="false">IF(G205 &lt;&gt; 0,E205,0)</f>
        <v>0</v>
      </c>
    </row>
    <row r="206" customFormat="false" ht="13.8" hidden="false" customHeight="false" outlineLevel="0" collapsed="false">
      <c r="A206" s="14" t="n">
        <v>16205</v>
      </c>
      <c r="B206" s="14" t="s">
        <v>228</v>
      </c>
      <c r="C206" s="14" t="s">
        <v>23</v>
      </c>
      <c r="D206" s="14" t="s">
        <v>24</v>
      </c>
      <c r="E206" s="15" t="n">
        <v>1037</v>
      </c>
      <c r="I206" s="16" t="n">
        <f aca="false">IF(G206 &lt;&gt; 0,E206,0)</f>
        <v>0</v>
      </c>
    </row>
    <row r="207" customFormat="false" ht="13.8" hidden="false" customHeight="false" outlineLevel="0" collapsed="false">
      <c r="A207" s="14" t="n">
        <v>16206</v>
      </c>
      <c r="B207" s="14" t="s">
        <v>229</v>
      </c>
      <c r="C207" s="14" t="s">
        <v>23</v>
      </c>
      <c r="D207" s="14" t="s">
        <v>24</v>
      </c>
      <c r="E207" s="15" t="n">
        <v>5652</v>
      </c>
      <c r="F207" s="14" t="n">
        <v>2</v>
      </c>
      <c r="G207" s="14" t="n">
        <v>30</v>
      </c>
      <c r="H207" s="14" t="n">
        <v>9</v>
      </c>
      <c r="I207" s="16" t="n">
        <f aca="false">IF(G207 &lt;&gt; 0,E207,0)</f>
        <v>5652</v>
      </c>
    </row>
    <row r="208" customFormat="false" ht="13.8" hidden="false" customHeight="false" outlineLevel="0" collapsed="false">
      <c r="A208" s="14" t="n">
        <v>16207</v>
      </c>
      <c r="B208" s="14" t="s">
        <v>230</v>
      </c>
      <c r="C208" s="14" t="s">
        <v>23</v>
      </c>
      <c r="D208" s="14" t="s">
        <v>24</v>
      </c>
      <c r="E208" s="15" t="n">
        <v>12867</v>
      </c>
      <c r="F208" s="14" t="n">
        <v>10</v>
      </c>
      <c r="G208" s="14" t="n">
        <v>60</v>
      </c>
      <c r="H208" s="14" t="n">
        <v>26</v>
      </c>
      <c r="I208" s="16" t="n">
        <f aca="false">IF(G208 &lt;&gt; 0,E208,0)</f>
        <v>12867</v>
      </c>
    </row>
    <row r="209" customFormat="false" ht="13.8" hidden="false" customHeight="false" outlineLevel="0" collapsed="false">
      <c r="A209" s="14" t="n">
        <v>16208</v>
      </c>
      <c r="B209" s="14" t="s">
        <v>231</v>
      </c>
      <c r="C209" s="14" t="s">
        <v>23</v>
      </c>
      <c r="D209" s="14" t="s">
        <v>24</v>
      </c>
      <c r="E209" s="15" t="n">
        <v>1075</v>
      </c>
      <c r="I209" s="16" t="n">
        <f aca="false">IF(G209 &lt;&gt; 0,E209,0)</f>
        <v>0</v>
      </c>
    </row>
    <row r="210" customFormat="false" ht="13.8" hidden="false" customHeight="false" outlineLevel="0" collapsed="false">
      <c r="A210" s="14" t="n">
        <v>16209</v>
      </c>
      <c r="B210" s="14" t="s">
        <v>232</v>
      </c>
      <c r="C210" s="14" t="s">
        <v>23</v>
      </c>
      <c r="D210" s="14" t="s">
        <v>24</v>
      </c>
      <c r="E210" s="15" t="n">
        <v>3888</v>
      </c>
      <c r="I210" s="16" t="n">
        <f aca="false">IF(G210 &lt;&gt; 0,E210,0)</f>
        <v>0</v>
      </c>
    </row>
    <row r="211" customFormat="false" ht="13.8" hidden="false" customHeight="false" outlineLevel="0" collapsed="false">
      <c r="A211" s="14" t="n">
        <v>16210</v>
      </c>
      <c r="B211" s="14" t="s">
        <v>233</v>
      </c>
      <c r="C211" s="14" t="s">
        <v>23</v>
      </c>
      <c r="D211" s="14" t="s">
        <v>24</v>
      </c>
      <c r="E211" s="15" t="n">
        <v>625</v>
      </c>
      <c r="I211" s="16" t="n">
        <f aca="false">IF(G211 &lt;&gt; 0,E211,0)</f>
        <v>0</v>
      </c>
    </row>
    <row r="212" customFormat="false" ht="13.8" hidden="false" customHeight="false" outlineLevel="0" collapsed="false">
      <c r="A212" s="14" t="n">
        <v>16211</v>
      </c>
      <c r="B212" s="14" t="s">
        <v>234</v>
      </c>
      <c r="C212" s="14" t="s">
        <v>23</v>
      </c>
      <c r="D212" s="14" t="s">
        <v>24</v>
      </c>
      <c r="E212" s="15" t="n">
        <v>2146</v>
      </c>
      <c r="I212" s="16" t="n">
        <f aca="false">IF(G212 &lt;&gt; 0,E212,0)</f>
        <v>0</v>
      </c>
    </row>
    <row r="213" customFormat="false" ht="13.8" hidden="false" customHeight="false" outlineLevel="0" collapsed="false">
      <c r="A213" s="14" t="n">
        <v>16212</v>
      </c>
      <c r="B213" s="14" t="s">
        <v>235</v>
      </c>
      <c r="C213" s="14" t="s">
        <v>23</v>
      </c>
      <c r="D213" s="14" t="s">
        <v>24</v>
      </c>
      <c r="E213" s="15" t="n">
        <v>4847</v>
      </c>
      <c r="F213" s="14" t="n">
        <v>3</v>
      </c>
      <c r="G213" s="14" t="n">
        <v>19</v>
      </c>
      <c r="H213" s="14" t="n">
        <v>9</v>
      </c>
      <c r="I213" s="16" t="n">
        <f aca="false">IF(G213 &lt;&gt; 0,E213,0)</f>
        <v>4847</v>
      </c>
    </row>
    <row r="214" customFormat="false" ht="13.8" hidden="false" customHeight="false" outlineLevel="0" collapsed="false">
      <c r="A214" s="14" t="n">
        <v>16213</v>
      </c>
      <c r="B214" s="14" t="s">
        <v>236</v>
      </c>
      <c r="C214" s="14" t="s">
        <v>23</v>
      </c>
      <c r="D214" s="14" t="s">
        <v>24</v>
      </c>
      <c r="E214" s="15" t="n">
        <v>7665</v>
      </c>
      <c r="I214" s="16" t="n">
        <f aca="false">IF(G214 &lt;&gt; 0,E214,0)</f>
        <v>0</v>
      </c>
    </row>
    <row r="215" customFormat="false" ht="13.8" hidden="false" customHeight="false" outlineLevel="0" collapsed="false">
      <c r="A215" s="14" t="n">
        <v>16214</v>
      </c>
      <c r="B215" s="14" t="s">
        <v>237</v>
      </c>
      <c r="C215" s="14" t="s">
        <v>23</v>
      </c>
      <c r="D215" s="14" t="s">
        <v>24</v>
      </c>
      <c r="E215" s="15" t="n">
        <v>8334</v>
      </c>
      <c r="F215" s="14" t="n">
        <v>11</v>
      </c>
      <c r="G215" s="14" t="n">
        <v>71</v>
      </c>
      <c r="H215" s="14" t="n">
        <v>31</v>
      </c>
      <c r="I215" s="16" t="n">
        <f aca="false">IF(G215 &lt;&gt; 0,E215,0)</f>
        <v>8334</v>
      </c>
    </row>
    <row r="216" customFormat="false" ht="13.8" hidden="false" customHeight="false" outlineLevel="0" collapsed="false">
      <c r="A216" s="14" t="n">
        <v>16216</v>
      </c>
      <c r="B216" s="14" t="s">
        <v>238</v>
      </c>
      <c r="C216" s="14" t="s">
        <v>23</v>
      </c>
      <c r="D216" s="14" t="s">
        <v>24</v>
      </c>
      <c r="E216" s="15" t="n">
        <v>2326</v>
      </c>
      <c r="I216" s="16" t="n">
        <f aca="false">IF(G216 &lt;&gt; 0,E216,0)</f>
        <v>0</v>
      </c>
    </row>
    <row r="217" customFormat="false" ht="13.8" hidden="false" customHeight="false" outlineLevel="0" collapsed="false">
      <c r="A217" s="14" t="n">
        <v>16217</v>
      </c>
      <c r="B217" s="14" t="s">
        <v>239</v>
      </c>
      <c r="C217" s="14" t="s">
        <v>23</v>
      </c>
      <c r="D217" s="14" t="s">
        <v>24</v>
      </c>
      <c r="E217" s="15" t="n">
        <v>1138</v>
      </c>
      <c r="I217" s="16" t="n">
        <f aca="false">IF(G217 &lt;&gt; 0,E217,0)</f>
        <v>0</v>
      </c>
    </row>
    <row r="218" customFormat="false" ht="13.8" hidden="false" customHeight="false" outlineLevel="0" collapsed="false">
      <c r="A218" s="14" t="n">
        <v>16218</v>
      </c>
      <c r="B218" s="14" t="s">
        <v>240</v>
      </c>
      <c r="C218" s="14" t="s">
        <v>23</v>
      </c>
      <c r="D218" s="14" t="s">
        <v>24</v>
      </c>
      <c r="E218" s="15" t="n">
        <v>9685</v>
      </c>
      <c r="I218" s="16" t="n">
        <f aca="false">IF(G218 &lt;&gt; 0,E218,0)</f>
        <v>0</v>
      </c>
    </row>
    <row r="219" customFormat="false" ht="13.8" hidden="false" customHeight="false" outlineLevel="0" collapsed="false">
      <c r="A219" s="14" t="n">
        <v>16219</v>
      </c>
      <c r="B219" s="14" t="s">
        <v>241</v>
      </c>
      <c r="C219" s="14" t="s">
        <v>23</v>
      </c>
      <c r="D219" s="14" t="s">
        <v>24</v>
      </c>
      <c r="E219" s="15" t="n">
        <v>29034</v>
      </c>
      <c r="F219" s="14" t="n">
        <v>26</v>
      </c>
      <c r="G219" s="14" t="n">
        <v>93</v>
      </c>
      <c r="H219" s="14" t="n">
        <v>31</v>
      </c>
      <c r="I219" s="16" t="n">
        <f aca="false">IF(G219 &lt;&gt; 0,E219,0)</f>
        <v>29034</v>
      </c>
    </row>
    <row r="220" customFormat="false" ht="13.8" hidden="false" customHeight="false" outlineLevel="0" collapsed="false">
      <c r="A220" s="14" t="n">
        <v>16220</v>
      </c>
      <c r="B220" s="14" t="s">
        <v>242</v>
      </c>
      <c r="C220" s="14" t="s">
        <v>23</v>
      </c>
      <c r="D220" s="14" t="s">
        <v>24</v>
      </c>
      <c r="E220" s="15" t="n">
        <v>10297</v>
      </c>
      <c r="F220" s="14" t="n">
        <v>4</v>
      </c>
      <c r="G220" s="14" t="n">
        <v>41</v>
      </c>
      <c r="H220" s="14" t="n">
        <v>15</v>
      </c>
      <c r="I220" s="16" t="n">
        <f aca="false">IF(G220 &lt;&gt; 0,E220,0)</f>
        <v>10297</v>
      </c>
    </row>
    <row r="221" customFormat="false" ht="13.8" hidden="false" customHeight="false" outlineLevel="0" collapsed="false">
      <c r="A221" s="14" t="n">
        <v>16221</v>
      </c>
      <c r="B221" s="14" t="s">
        <v>243</v>
      </c>
      <c r="C221" s="14" t="s">
        <v>23</v>
      </c>
      <c r="D221" s="14" t="s">
        <v>24</v>
      </c>
      <c r="E221" s="15" t="n">
        <v>1395</v>
      </c>
      <c r="F221" s="14" t="n">
        <v>1</v>
      </c>
      <c r="G221" s="14" t="n">
        <v>3</v>
      </c>
      <c r="H221" s="14" t="n">
        <v>3</v>
      </c>
      <c r="I221" s="16" t="n">
        <f aca="false">IF(G221 &lt;&gt; 0,E221,0)</f>
        <v>1395</v>
      </c>
    </row>
    <row r="222" customFormat="false" ht="13.8" hidden="false" customHeight="false" outlineLevel="0" collapsed="false">
      <c r="A222" s="14" t="n">
        <v>16222</v>
      </c>
      <c r="B222" s="14" t="s">
        <v>244</v>
      </c>
      <c r="C222" s="14" t="s">
        <v>23</v>
      </c>
      <c r="D222" s="14" t="s">
        <v>24</v>
      </c>
      <c r="E222" s="15" t="n">
        <v>9592</v>
      </c>
      <c r="I222" s="16" t="n">
        <f aca="false">IF(G222 &lt;&gt; 0,E222,0)</f>
        <v>0</v>
      </c>
    </row>
    <row r="223" customFormat="false" ht="13.8" hidden="false" customHeight="false" outlineLevel="0" collapsed="false">
      <c r="A223" s="14" t="n">
        <v>16223</v>
      </c>
      <c r="B223" s="14" t="s">
        <v>245</v>
      </c>
      <c r="C223" s="14" t="s">
        <v>23</v>
      </c>
      <c r="D223" s="14" t="s">
        <v>24</v>
      </c>
      <c r="E223" s="15" t="n">
        <v>1097</v>
      </c>
      <c r="F223" s="14" t="n">
        <v>1</v>
      </c>
      <c r="G223" s="14" t="n">
        <v>8</v>
      </c>
      <c r="H223" s="14" t="n">
        <v>4</v>
      </c>
      <c r="I223" s="16" t="n">
        <f aca="false">IF(G223 &lt;&gt; 0,E223,0)</f>
        <v>1097</v>
      </c>
    </row>
    <row r="224" customFormat="false" ht="13.8" hidden="false" customHeight="false" outlineLevel="0" collapsed="false">
      <c r="A224" s="14" t="n">
        <v>16224</v>
      </c>
      <c r="B224" s="14" t="s">
        <v>246</v>
      </c>
      <c r="C224" s="14" t="s">
        <v>23</v>
      </c>
      <c r="D224" s="14" t="s">
        <v>24</v>
      </c>
      <c r="E224" s="15" t="n">
        <v>3753</v>
      </c>
      <c r="I224" s="16" t="n">
        <f aca="false">IF(G224 &lt;&gt; 0,E224,0)</f>
        <v>0</v>
      </c>
    </row>
    <row r="225" customFormat="false" ht="13.8" hidden="false" customHeight="false" outlineLevel="0" collapsed="false">
      <c r="A225" s="14" t="n">
        <v>16225</v>
      </c>
      <c r="B225" s="14" t="s">
        <v>247</v>
      </c>
      <c r="C225" s="14" t="s">
        <v>23</v>
      </c>
      <c r="D225" s="14" t="s">
        <v>24</v>
      </c>
      <c r="E225" s="15" t="n">
        <v>616</v>
      </c>
      <c r="I225" s="16" t="n">
        <f aca="false">IF(G225 &lt;&gt; 0,E225,0)</f>
        <v>0</v>
      </c>
    </row>
    <row r="226" customFormat="false" ht="13.8" hidden="false" customHeight="false" outlineLevel="0" collapsed="false">
      <c r="A226" s="14" t="n">
        <v>16226</v>
      </c>
      <c r="B226" s="14" t="s">
        <v>248</v>
      </c>
      <c r="C226" s="14" t="s">
        <v>23</v>
      </c>
      <c r="D226" s="14" t="s">
        <v>24</v>
      </c>
      <c r="E226" s="15" t="n">
        <v>137</v>
      </c>
      <c r="I226" s="16" t="n">
        <f aca="false">IF(G226 &lt;&gt; 0,E226,0)</f>
        <v>0</v>
      </c>
    </row>
    <row r="227" customFormat="false" ht="13.8" hidden="false" customHeight="false" outlineLevel="0" collapsed="false">
      <c r="A227" s="14" t="n">
        <v>16227</v>
      </c>
      <c r="B227" s="14" t="s">
        <v>249</v>
      </c>
      <c r="C227" s="14" t="s">
        <v>23</v>
      </c>
      <c r="D227" s="14" t="s">
        <v>24</v>
      </c>
      <c r="E227" s="15" t="n">
        <v>209</v>
      </c>
      <c r="F227" s="14" t="n">
        <v>0</v>
      </c>
      <c r="G227" s="14" t="n">
        <v>2</v>
      </c>
      <c r="H227" s="14" t="n">
        <v>0</v>
      </c>
      <c r="I227" s="16" t="n">
        <f aca="false">IF(G227 &lt;&gt; 0,E227,0)</f>
        <v>209</v>
      </c>
    </row>
    <row r="228" customFormat="false" ht="13.8" hidden="false" customHeight="false" outlineLevel="0" collapsed="false">
      <c r="A228" s="14" t="n">
        <v>16228</v>
      </c>
      <c r="B228" s="14" t="s">
        <v>250</v>
      </c>
      <c r="C228" s="14" t="s">
        <v>23</v>
      </c>
      <c r="D228" s="14" t="s">
        <v>24</v>
      </c>
      <c r="E228" s="15" t="n">
        <v>425</v>
      </c>
      <c r="I228" s="16" t="n">
        <f aca="false">IF(G228 &lt;&gt; 0,E228,0)</f>
        <v>0</v>
      </c>
    </row>
    <row r="229" customFormat="false" ht="13.8" hidden="false" customHeight="false" outlineLevel="0" collapsed="false">
      <c r="A229" s="14" t="n">
        <v>16229</v>
      </c>
      <c r="B229" s="14" t="s">
        <v>251</v>
      </c>
      <c r="C229" s="14" t="s">
        <v>23</v>
      </c>
      <c r="D229" s="14" t="s">
        <v>24</v>
      </c>
      <c r="E229" s="15" t="n">
        <v>295</v>
      </c>
      <c r="I229" s="16" t="n">
        <f aca="false">IF(G229 &lt;&gt; 0,E229,0)</f>
        <v>0</v>
      </c>
    </row>
    <row r="230" customFormat="false" ht="13.8" hidden="false" customHeight="false" outlineLevel="0" collapsed="false">
      <c r="A230" s="14" t="n">
        <v>16230</v>
      </c>
      <c r="B230" s="14" t="s">
        <v>252</v>
      </c>
      <c r="C230" s="14" t="s">
        <v>23</v>
      </c>
      <c r="D230" s="14" t="s">
        <v>24</v>
      </c>
      <c r="E230" s="15" t="n">
        <v>217</v>
      </c>
      <c r="I230" s="16" t="n">
        <f aca="false">IF(G230 &lt;&gt; 0,E230,0)</f>
        <v>0</v>
      </c>
    </row>
    <row r="231" customFormat="false" ht="13.8" hidden="false" customHeight="false" outlineLevel="0" collapsed="false">
      <c r="A231" s="14" t="n">
        <v>16232</v>
      </c>
      <c r="B231" s="14" t="s">
        <v>253</v>
      </c>
      <c r="C231" s="14" t="s">
        <v>23</v>
      </c>
      <c r="D231" s="14" t="s">
        <v>24</v>
      </c>
      <c r="E231" s="15" t="n">
        <v>7790</v>
      </c>
      <c r="I231" s="16" t="n">
        <f aca="false">IF(G231 &lt;&gt; 0,E231,0)</f>
        <v>0</v>
      </c>
    </row>
    <row r="232" customFormat="false" ht="13.8" hidden="false" customHeight="false" outlineLevel="0" collapsed="false">
      <c r="A232" s="14" t="n">
        <v>16233</v>
      </c>
      <c r="B232" s="14" t="s">
        <v>254</v>
      </c>
      <c r="C232" s="14" t="s">
        <v>23</v>
      </c>
      <c r="D232" s="14" t="s">
        <v>24</v>
      </c>
      <c r="E232" s="15" t="n">
        <v>7829</v>
      </c>
      <c r="I232" s="16" t="n">
        <f aca="false">IF(G232 &lt;&gt; 0,E232,0)</f>
        <v>0</v>
      </c>
    </row>
    <row r="233" customFormat="false" ht="13.8" hidden="false" customHeight="false" outlineLevel="0" collapsed="false">
      <c r="A233" s="14" t="n">
        <v>16234</v>
      </c>
      <c r="B233" s="14" t="s">
        <v>255</v>
      </c>
      <c r="C233" s="14" t="s">
        <v>23</v>
      </c>
      <c r="D233" s="14" t="s">
        <v>24</v>
      </c>
      <c r="E233" s="15" t="n">
        <v>4871</v>
      </c>
      <c r="I233" s="16" t="n">
        <f aca="false">IF(G233 &lt;&gt; 0,E233,0)</f>
        <v>0</v>
      </c>
    </row>
    <row r="234" customFormat="false" ht="13.8" hidden="false" customHeight="false" outlineLevel="0" collapsed="false">
      <c r="A234" s="14" t="n">
        <v>16235</v>
      </c>
      <c r="B234" s="14" t="s">
        <v>256</v>
      </c>
      <c r="C234" s="14" t="s">
        <v>23</v>
      </c>
      <c r="D234" s="14" t="s">
        <v>24</v>
      </c>
      <c r="E234" s="15" t="n">
        <v>1142</v>
      </c>
      <c r="I234" s="16" t="n">
        <f aca="false">IF(G234 &lt;&gt; 0,E234,0)</f>
        <v>0</v>
      </c>
    </row>
    <row r="235" customFormat="false" ht="13.8" hidden="false" customHeight="false" outlineLevel="0" collapsed="false">
      <c r="A235" s="14" t="n">
        <v>16236</v>
      </c>
      <c r="B235" s="14" t="s">
        <v>257</v>
      </c>
      <c r="C235" s="14" t="s">
        <v>23</v>
      </c>
      <c r="D235" s="14" t="s">
        <v>24</v>
      </c>
      <c r="E235" s="15" t="n">
        <v>1260</v>
      </c>
      <c r="I235" s="16" t="n">
        <f aca="false">IF(G235 &lt;&gt; 0,E235,0)</f>
        <v>0</v>
      </c>
    </row>
    <row r="236" customFormat="false" ht="13.8" hidden="false" customHeight="false" outlineLevel="0" collapsed="false">
      <c r="A236" s="14" t="n">
        <v>16237</v>
      </c>
      <c r="B236" s="14" t="s">
        <v>258</v>
      </c>
      <c r="C236" s="14" t="s">
        <v>23</v>
      </c>
      <c r="D236" s="14" t="s">
        <v>24</v>
      </c>
      <c r="E236" s="15" t="n">
        <v>603</v>
      </c>
      <c r="F236" s="14" t="n">
        <v>1</v>
      </c>
      <c r="G236" s="14" t="n">
        <v>3</v>
      </c>
      <c r="H236" s="14" t="n">
        <v>3</v>
      </c>
      <c r="I236" s="16" t="n">
        <f aca="false">IF(G236 &lt;&gt; 0,E236,0)</f>
        <v>603</v>
      </c>
    </row>
    <row r="237" customFormat="false" ht="13.8" hidden="false" customHeight="false" outlineLevel="0" collapsed="false">
      <c r="A237" s="14" t="n">
        <v>16238</v>
      </c>
      <c r="B237" s="14" t="s">
        <v>259</v>
      </c>
      <c r="C237" s="14" t="s">
        <v>23</v>
      </c>
      <c r="D237" s="14" t="s">
        <v>24</v>
      </c>
      <c r="E237" s="15" t="n">
        <v>4729</v>
      </c>
      <c r="I237" s="16" t="n">
        <f aca="false">IF(G237 &lt;&gt; 0,E237,0)</f>
        <v>0</v>
      </c>
    </row>
    <row r="238" customFormat="false" ht="13.8" hidden="false" customHeight="false" outlineLevel="0" collapsed="false">
      <c r="A238" s="14" t="n">
        <v>16239</v>
      </c>
      <c r="B238" s="14" t="s">
        <v>260</v>
      </c>
      <c r="C238" s="14" t="s">
        <v>23</v>
      </c>
      <c r="D238" s="14" t="s">
        <v>24</v>
      </c>
      <c r="E238" s="15" t="n">
        <v>6844</v>
      </c>
      <c r="I238" s="16" t="n">
        <f aca="false">IF(G238 &lt;&gt; 0,E238,0)</f>
        <v>0</v>
      </c>
    </row>
    <row r="239" customFormat="false" ht="13.8" hidden="false" customHeight="false" outlineLevel="0" collapsed="false">
      <c r="A239" s="14" t="n">
        <v>16240</v>
      </c>
      <c r="B239" s="14" t="s">
        <v>261</v>
      </c>
      <c r="C239" s="14" t="s">
        <v>23</v>
      </c>
      <c r="D239" s="14" t="s">
        <v>24</v>
      </c>
      <c r="E239" s="15" t="n">
        <v>6608</v>
      </c>
      <c r="I239" s="16" t="n">
        <f aca="false">IF(G239 &lt;&gt; 0,E239,0)</f>
        <v>0</v>
      </c>
    </row>
    <row r="240" customFormat="false" ht="13.8" hidden="false" customHeight="false" outlineLevel="0" collapsed="false">
      <c r="A240" s="14" t="n">
        <v>16241</v>
      </c>
      <c r="B240" s="14" t="s">
        <v>262</v>
      </c>
      <c r="C240" s="14" t="s">
        <v>23</v>
      </c>
      <c r="D240" s="14" t="s">
        <v>24</v>
      </c>
      <c r="E240" s="15" t="n">
        <v>1982</v>
      </c>
      <c r="I240" s="16" t="n">
        <f aca="false">IF(G240 &lt;&gt; 0,E240,0)</f>
        <v>0</v>
      </c>
    </row>
    <row r="241" customFormat="false" ht="13.8" hidden="false" customHeight="false" outlineLevel="0" collapsed="false">
      <c r="A241" s="14" t="n">
        <v>16242</v>
      </c>
      <c r="B241" s="14" t="s">
        <v>263</v>
      </c>
      <c r="C241" s="14" t="s">
        <v>23</v>
      </c>
      <c r="D241" s="14" t="s">
        <v>24</v>
      </c>
      <c r="E241" s="15" t="n">
        <v>7770</v>
      </c>
      <c r="F241" s="14" t="n">
        <v>3</v>
      </c>
      <c r="G241" s="14" t="n">
        <v>23</v>
      </c>
      <c r="H241" s="14" t="n">
        <v>9</v>
      </c>
      <c r="I241" s="16" t="n">
        <f aca="false">IF(G241 &lt;&gt; 0,E241,0)</f>
        <v>7770</v>
      </c>
    </row>
    <row r="242" customFormat="false" ht="13.8" hidden="false" customHeight="false" outlineLevel="0" collapsed="false">
      <c r="A242" s="14" t="n">
        <v>16243</v>
      </c>
      <c r="B242" s="14" t="s">
        <v>264</v>
      </c>
      <c r="C242" s="14" t="s">
        <v>23</v>
      </c>
      <c r="D242" s="14" t="s">
        <v>24</v>
      </c>
      <c r="E242" s="15" t="n">
        <v>1532</v>
      </c>
      <c r="F242" s="14" t="n">
        <v>0</v>
      </c>
      <c r="G242" s="14" t="n">
        <v>9</v>
      </c>
      <c r="H242" s="14" t="n">
        <v>1</v>
      </c>
      <c r="I242" s="16" t="n">
        <f aca="false">IF(G242 &lt;&gt; 0,E242,0)</f>
        <v>1532</v>
      </c>
    </row>
    <row r="243" customFormat="false" ht="13.8" hidden="false" customHeight="false" outlineLevel="0" collapsed="false">
      <c r="A243" s="14" t="n">
        <v>16244</v>
      </c>
      <c r="B243" s="14" t="s">
        <v>265</v>
      </c>
      <c r="C243" s="14" t="s">
        <v>23</v>
      </c>
      <c r="D243" s="14" t="s">
        <v>24</v>
      </c>
      <c r="E243" s="15" t="n">
        <v>2746</v>
      </c>
      <c r="I243" s="16" t="n">
        <f aca="false">IF(G243 &lt;&gt; 0,E243,0)</f>
        <v>0</v>
      </c>
    </row>
    <row r="244" customFormat="false" ht="13.8" hidden="false" customHeight="false" outlineLevel="0" collapsed="false">
      <c r="A244" s="14" t="n">
        <v>16245</v>
      </c>
      <c r="B244" s="14" t="s">
        <v>266</v>
      </c>
      <c r="C244" s="14" t="s">
        <v>23</v>
      </c>
      <c r="D244" s="14" t="s">
        <v>24</v>
      </c>
      <c r="E244" s="15" t="n">
        <v>8190</v>
      </c>
      <c r="I244" s="16" t="n">
        <f aca="false">IF(G244 &lt;&gt; 0,E244,0)</f>
        <v>0</v>
      </c>
    </row>
    <row r="245" customFormat="false" ht="13.8" hidden="false" customHeight="false" outlineLevel="0" collapsed="false">
      <c r="A245" s="14" t="n">
        <v>16246</v>
      </c>
      <c r="B245" s="14" t="s">
        <v>267</v>
      </c>
      <c r="C245" s="14" t="s">
        <v>23</v>
      </c>
      <c r="D245" s="14" t="s">
        <v>24</v>
      </c>
      <c r="E245" s="15" t="n">
        <v>9097</v>
      </c>
      <c r="F245" s="14" t="n">
        <v>6</v>
      </c>
      <c r="G245" s="14" t="n">
        <v>77</v>
      </c>
      <c r="H245" s="14" t="n">
        <v>32</v>
      </c>
      <c r="I245" s="16" t="n">
        <f aca="false">IF(G245 &lt;&gt; 0,E245,0)</f>
        <v>9097</v>
      </c>
    </row>
    <row r="247" s="17" customFormat="true" ht="13.8" hidden="false" customHeight="false" outlineLevel="0" collapsed="false">
      <c r="E247" s="18" t="n">
        <f aca="false">SUM(E2:E245)</f>
        <v>1098740</v>
      </c>
      <c r="F247" s="18" t="n">
        <f aca="false">SUM(F2:F245)</f>
        <v>499</v>
      </c>
      <c r="G247" s="18" t="n">
        <f aca="false">SUM(G2:G245)</f>
        <v>2917</v>
      </c>
      <c r="H247" s="18" t="n">
        <f aca="false">SUM(H2:H245)</f>
        <v>1140</v>
      </c>
      <c r="I247" s="19" t="n">
        <f aca="false">SUM(I2:I245)</f>
        <v>573809</v>
      </c>
      <c r="AMJ247" s="0"/>
    </row>
  </sheetData>
  <autoFilter ref="A1:H245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LibreOffice/6.2.8.2$Linux_X86_64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2020-04-03T08:15:12Z</dcterms:modified>
  <cp:revision>4</cp:revision>
  <dc:subject/>
  <dc:title/>
</cp:coreProperties>
</file>