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drawings/drawing19.xml" ContentType="application/vnd.openxmlformats-officedocument.drawingml.chartshapes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0.xml" ContentType="application/vnd.openxmlformats-officedocument.drawingml.chartshapes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C6CACED3-78F9-4FC6-85C3-C503286BF12C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L" sheetId="7" r:id="rId2"/>
    <sheet name="h" sheetId="6" r:id="rId3"/>
    <sheet name="seita" sheetId="5" r:id="rId4"/>
    <sheet name="f" sheetId="3" r:id="rId5"/>
    <sheet name="v" sheetId="4" r:id="rId6"/>
  </sheets>
  <definedNames>
    <definedName name="_xlnm._FilterDatabase" localSheetId="0" hidden="1">Sheet1!$A$1:$J$81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1" i="7" l="1"/>
  <c r="W61" i="7"/>
  <c r="E61" i="7"/>
  <c r="F60" i="7"/>
  <c r="F61" i="7" s="1"/>
  <c r="G60" i="7"/>
  <c r="G61" i="7" s="1"/>
  <c r="P60" i="7"/>
  <c r="P61" i="7" s="1"/>
  <c r="Q60" i="7"/>
  <c r="Q61" i="7" s="1"/>
  <c r="R60" i="7"/>
  <c r="R61" i="7" s="1"/>
  <c r="S60" i="7"/>
  <c r="T60" i="7"/>
  <c r="T61" i="7" s="1"/>
  <c r="U60" i="7"/>
  <c r="U61" i="7" s="1"/>
  <c r="V60" i="7"/>
  <c r="V61" i="7" s="1"/>
  <c r="W60" i="7"/>
  <c r="E60" i="7"/>
  <c r="S56" i="7"/>
  <c r="M17" i="4" l="1"/>
  <c r="L17" i="4"/>
  <c r="K17" i="4"/>
  <c r="M42" i="3"/>
  <c r="L42" i="3"/>
  <c r="K42" i="3"/>
  <c r="M10" i="5"/>
  <c r="L10" i="5"/>
  <c r="K10" i="5"/>
  <c r="M7" i="6"/>
  <c r="L7" i="6"/>
  <c r="K7" i="6"/>
</calcChain>
</file>

<file path=xl/sharedStrings.xml><?xml version="1.0" encoding="utf-8"?>
<sst xmlns="http://schemas.openxmlformats.org/spreadsheetml/2006/main" count="381" uniqueCount="101">
  <si>
    <r>
      <rPr>
        <b/>
        <sz val="12"/>
        <color theme="1"/>
        <rFont val="仿宋"/>
        <family val="3"/>
        <charset val="134"/>
      </rPr>
      <t>工况</t>
    </r>
  </si>
  <si>
    <r>
      <rPr>
        <b/>
        <sz val="12"/>
        <color theme="1"/>
        <rFont val="仿宋"/>
        <family val="3"/>
        <charset val="134"/>
      </rPr>
      <t>波频</t>
    </r>
    <r>
      <rPr>
        <b/>
        <i/>
        <sz val="12"/>
        <color theme="1"/>
        <rFont val="Times New Roman"/>
        <family val="1"/>
      </rPr>
      <t>f(Hz)</t>
    </r>
    <phoneticPr fontId="2" type="noConversion"/>
  </si>
  <si>
    <r>
      <rPr>
        <b/>
        <sz val="12"/>
        <color theme="1"/>
        <rFont val="仿宋"/>
        <family val="3"/>
        <charset val="134"/>
      </rPr>
      <t>航速</t>
    </r>
    <r>
      <rPr>
        <b/>
        <i/>
        <sz val="12"/>
        <color theme="1"/>
        <rFont val="Times New Roman"/>
        <family val="1"/>
      </rPr>
      <t>v(Knot)</t>
    </r>
    <phoneticPr fontId="2" type="noConversion"/>
  </si>
  <si>
    <r>
      <rPr>
        <b/>
        <sz val="12"/>
        <color theme="1"/>
        <rFont val="仿宋"/>
        <family val="3"/>
        <charset val="134"/>
      </rPr>
      <t>浪角</t>
    </r>
    <r>
      <rPr>
        <b/>
        <i/>
        <sz val="12"/>
        <color theme="1"/>
        <rFont val="Times New Roman"/>
        <family val="1"/>
      </rPr>
      <t>θ(°)</t>
    </r>
    <phoneticPr fontId="2" type="noConversion"/>
  </si>
  <si>
    <r>
      <rPr>
        <b/>
        <sz val="12"/>
        <color theme="1"/>
        <rFont val="仿宋"/>
        <family val="3"/>
        <charset val="134"/>
      </rPr>
      <t>波幅</t>
    </r>
    <r>
      <rPr>
        <b/>
        <i/>
        <sz val="12"/>
        <color theme="1"/>
        <rFont val="Times New Roman"/>
        <family val="1"/>
      </rPr>
      <t>h(m)</t>
    </r>
    <phoneticPr fontId="2" type="noConversion"/>
  </si>
  <si>
    <r>
      <rPr>
        <b/>
        <sz val="12"/>
        <color theme="1"/>
        <rFont val="仿宋"/>
        <family val="3"/>
        <charset val="134"/>
      </rPr>
      <t>位置</t>
    </r>
    <r>
      <rPr>
        <b/>
        <sz val="12"/>
        <color theme="1"/>
        <rFont val="Times New Roman"/>
        <family val="1"/>
      </rPr>
      <t>(m)</t>
    </r>
    <phoneticPr fontId="2" type="noConversion"/>
  </si>
  <si>
    <r>
      <rPr>
        <b/>
        <sz val="12"/>
        <color theme="1"/>
        <rFont val="仿宋"/>
        <family val="3"/>
        <charset val="134"/>
      </rPr>
      <t>最大垂向加速度</t>
    </r>
    <r>
      <rPr>
        <b/>
        <sz val="12"/>
        <color theme="1"/>
        <rFont val="Times New Roman"/>
        <family val="1"/>
      </rPr>
      <t>(m/s2)</t>
    </r>
    <phoneticPr fontId="2" type="noConversion"/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</si>
  <si>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566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</si>
  <si>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567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</si>
  <si>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568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</si>
  <si>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569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</si>
  <si>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167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</si>
  <si>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570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</si>
  <si>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571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</si>
  <si>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442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</si>
  <si>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492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</si>
  <si>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493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</si>
  <si>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494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</si>
  <si>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495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</si>
  <si>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572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</si>
  <si>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497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</si>
  <si>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502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</si>
  <si>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508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</si>
  <si>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514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</si>
  <si>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520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</si>
  <si>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526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</si>
  <si>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532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</si>
  <si>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538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</si>
  <si>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544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</si>
  <si>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573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</si>
  <si>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275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</si>
  <si>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325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</si>
  <si>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326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</si>
  <si>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328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</si>
  <si>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329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</si>
  <si>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388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</si>
  <si>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574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</si>
  <si>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575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</si>
  <si>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576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</si>
  <si>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577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</si>
  <si>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496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</si>
  <si>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546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</si>
  <si>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547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</si>
  <si>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548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</si>
  <si>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549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</si>
  <si>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550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</si>
  <si>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551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</si>
  <si>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552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</si>
  <si>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553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</si>
  <si>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554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</si>
  <si>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555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</si>
  <si>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556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</si>
  <si>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557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</si>
  <si>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558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</si>
  <si>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559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</si>
  <si>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560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</si>
  <si>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561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</si>
  <si>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562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</si>
  <si>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563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</si>
  <si>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564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</si>
  <si>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578</t>
    </r>
    <phoneticPr fontId="2" type="noConversion"/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</si>
  <si>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579</t>
    </r>
    <phoneticPr fontId="2" type="noConversion"/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</si>
  <si>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</si>
  <si>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</si>
  <si>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</si>
  <si>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</si>
  <si>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</si>
  <si>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</si>
  <si>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</si>
  <si>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</si>
  <si>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</si>
  <si>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</si>
  <si>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565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</si>
  <si>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590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</si>
  <si>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591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</si>
  <si>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592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</si>
  <si>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593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</si>
  <si>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594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</si>
  <si>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595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</si>
  <si>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596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</si>
  <si>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597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</si>
  <si>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598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</si>
  <si>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599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</si>
  <si>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600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</si>
  <si>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601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</si>
  <si>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602</t>
    </r>
    <r>
      <rPr>
        <sz val="11"/>
        <color theme="1"/>
        <rFont val="等线"/>
        <family val="2"/>
        <scheme val="minor"/>
      </rPr>
      <t/>
    </r>
  </si>
  <si>
    <r>
      <rPr>
        <sz val="12"/>
        <color theme="1"/>
        <rFont val="仿宋"/>
        <family val="3"/>
        <charset val="134"/>
      </rPr>
      <t>重心</t>
    </r>
    <phoneticPr fontId="2" type="noConversion"/>
  </si>
  <si>
    <t xml:space="preserve"> </t>
    <phoneticPr fontId="2" type="noConversion"/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</si>
  <si>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 xml:space="preserve">059 </t>
    </r>
    <phoneticPr fontId="2" type="noConversion"/>
  </si>
  <si>
    <r>
      <rPr>
        <b/>
        <sz val="12"/>
        <color theme="1"/>
        <rFont val="仿宋"/>
        <family val="3"/>
        <charset val="134"/>
      </rPr>
      <t>最大横摇角加速度</t>
    </r>
    <r>
      <rPr>
        <b/>
        <sz val="12"/>
        <color theme="1"/>
        <rFont val="Times New Roman"/>
        <family val="1"/>
      </rPr>
      <t>(°/s2)</t>
    </r>
    <phoneticPr fontId="2" type="noConversion"/>
  </si>
  <si>
    <r>
      <rPr>
        <b/>
        <sz val="12"/>
        <color theme="1"/>
        <rFont val="仿宋"/>
        <family val="3"/>
        <charset val="134"/>
      </rPr>
      <t>最大纵摇角加速度</t>
    </r>
    <r>
      <rPr>
        <b/>
        <sz val="12"/>
        <color theme="1"/>
        <rFont val="Times New Roman"/>
        <family val="1"/>
      </rPr>
      <t>(°/s2)</t>
    </r>
    <phoneticPr fontId="2" type="noConversion"/>
  </si>
  <si>
    <r>
      <rPr>
        <b/>
        <sz val="12"/>
        <color theme="1"/>
        <rFont val="仿宋"/>
        <family val="3"/>
        <charset val="134"/>
      </rPr>
      <t>最大艏摇角加速度</t>
    </r>
    <r>
      <rPr>
        <b/>
        <sz val="12"/>
        <color theme="1"/>
        <rFont val="Times New Roman"/>
        <family val="1"/>
      </rPr>
      <t>(°/s2)</t>
    </r>
    <phoneticPr fontId="2" type="noConversion"/>
  </si>
  <si>
    <r>
      <rPr>
        <sz val="11"/>
        <color theme="1"/>
        <rFont val="等线"/>
        <family val="2"/>
      </rPr>
      <t>与最小值的差值</t>
    </r>
    <phoneticPr fontId="2" type="noConversion"/>
  </si>
  <si>
    <r>
      <rPr>
        <sz val="11"/>
        <color theme="1"/>
        <rFont val="等线"/>
        <family val="2"/>
      </rPr>
      <t>差值占最大差值的比例</t>
    </r>
    <phoneticPr fontId="2" type="noConversion"/>
  </si>
  <si>
    <r>
      <rPr>
        <sz val="12"/>
        <color theme="1"/>
        <rFont val="等线"/>
        <family val="3"/>
        <charset val="134"/>
      </rPr>
      <t>位置</t>
    </r>
    <r>
      <rPr>
        <sz val="12"/>
        <color theme="1"/>
        <rFont val="Times New Roman"/>
        <family val="1"/>
      </rPr>
      <t>(m)</t>
    </r>
    <phoneticPr fontId="2" type="noConversion"/>
  </si>
  <si>
    <r>
      <rPr>
        <sz val="12"/>
        <color theme="1"/>
        <rFont val="等线"/>
        <family val="3"/>
        <charset val="134"/>
      </rPr>
      <t>最大垂向加速度</t>
    </r>
    <r>
      <rPr>
        <sz val="12"/>
        <color theme="1"/>
        <rFont val="Times New Roman"/>
        <family val="1"/>
      </rPr>
      <t>(m/s2)</t>
    </r>
    <phoneticPr fontId="2" type="noConversion"/>
  </si>
  <si>
    <t>票价方案</t>
    <phoneticPr fontId="2" type="noConversion"/>
  </si>
  <si>
    <t>不设座</t>
    <phoneticPr fontId="2" type="noConversion"/>
  </si>
  <si>
    <t>一等座</t>
    <phoneticPr fontId="2" type="noConversion"/>
  </si>
  <si>
    <t>二等座</t>
    <phoneticPr fontId="2" type="noConversion"/>
  </si>
  <si>
    <t>三等座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</si>
</sst>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00_);[Red]\(0.0000\)"/>
    <numFmt numFmtId="178" formatCode="0.000_ "/>
  </numFmts>
  <fonts count="10" x14ac:knownFonts="1">
    <font>
      <sz val="11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b/>
      <i/>
      <sz val="12"/>
      <color theme="1"/>
      <name val="Times New Roman"/>
      <family val="1"/>
    </font>
    <font>
      <b/>
      <sz val="12"/>
      <color theme="1"/>
      <name val="仿宋"/>
      <family val="3"/>
      <charset val="134"/>
    </font>
    <font>
      <sz val="12"/>
      <color theme="1"/>
      <name val="Times New Roman"/>
      <family val="1"/>
    </font>
    <font>
      <sz val="12"/>
      <color theme="1"/>
      <name val="仿宋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5" fillId="0" borderId="1" xfId="0" applyFont="1" applyBorder="1"/>
    <xf numFmtId="178" fontId="0" fillId="0" borderId="0" xfId="0" applyNumberFormat="1"/>
    <xf numFmtId="176" fontId="7" fillId="0" borderId="1" xfId="0" applyNumberFormat="1" applyFont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177" fontId="7" fillId="0" borderId="2" xfId="0" applyNumberFormat="1" applyFont="1" applyFill="1" applyBorder="1" applyAlignment="1">
      <alignment vertical="center"/>
    </xf>
    <xf numFmtId="176" fontId="0" fillId="0" borderId="0" xfId="0" applyNumberFormat="1"/>
    <xf numFmtId="0" fontId="0" fillId="0" borderId="1" xfId="0" applyBorder="1"/>
    <xf numFmtId="0" fontId="7" fillId="0" borderId="1" xfId="0" applyFont="1" applyBorder="1"/>
    <xf numFmtId="176" fontId="7" fillId="0" borderId="1" xfId="0" applyNumberFormat="1" applyFont="1" applyBorder="1"/>
    <xf numFmtId="10" fontId="7" fillId="0" borderId="1" xfId="0" applyNumberFormat="1" applyFont="1" applyBorder="1"/>
    <xf numFmtId="0" fontId="5" fillId="0" borderId="1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i="1">
                <a:latin typeface="Times New Roman" panose="02020603050405020304" pitchFamily="18" charset="0"/>
                <a:cs typeface="Times New Roman" panose="02020603050405020304" pitchFamily="18" charset="0"/>
              </a:rPr>
              <a:t>L-a</a:t>
            </a:r>
            <a:r>
              <a:rPr lang="en-US" altLang="zh-CN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endParaRPr lang="en-US" altLang="zh-CN" sz="16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L!$F$2:$F$12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L!$G$2:$G$12</c:f>
              <c:numCache>
                <c:formatCode>0.000_);[Red]\(0.000\)</c:formatCode>
                <c:ptCount val="11"/>
                <c:pt idx="0">
                  <c:v>3.1216507285974497</c:v>
                </c:pt>
                <c:pt idx="1">
                  <c:v>2.9468054644808741</c:v>
                </c:pt>
                <c:pt idx="2">
                  <c:v>2.5837168852459018</c:v>
                </c:pt>
                <c:pt idx="3">
                  <c:v>2.4850686703096541</c:v>
                </c:pt>
                <c:pt idx="4">
                  <c:v>2.439691329690346</c:v>
                </c:pt>
                <c:pt idx="5">
                  <c:v>2.3881248998178504</c:v>
                </c:pt>
                <c:pt idx="6">
                  <c:v>2.3551047814207653</c:v>
                </c:pt>
                <c:pt idx="7">
                  <c:v>2.4460340983606557</c:v>
                </c:pt>
                <c:pt idx="8">
                  <c:v>2.4899584699453552</c:v>
                </c:pt>
                <c:pt idx="9">
                  <c:v>2.7942507012750455</c:v>
                </c:pt>
                <c:pt idx="10">
                  <c:v>2.9758718306010925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3-4C1D-91F0-0CDA8E1B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551408"/>
        <c:axId val="923261936"/>
      </c:scatterChart>
      <c:valAx>
        <c:axId val="928551408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261936"/>
        <c:crosses val="autoZero"/>
        <c:crossBetween val="midCat"/>
      </c:valAx>
      <c:valAx>
        <c:axId val="923261936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55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en-US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-</a:t>
            </a: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endParaRPr lang="zh-CN" altLang="en-US" sz="20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</c:marker>
          <c:trendline>
            <c:trendlineType val="log"/>
            <c:dispRSqr val="0"/>
            <c:dispEq val="0"/>
          </c:trendline>
          <c:trendline>
            <c:trendlineType val="poly"/>
            <c:order val="5"/>
            <c:dispRSqr val="0"/>
            <c:dispEq val="0"/>
          </c:trendline>
          <c:xVal>
            <c:numRef>
              <c:f>seita!$D$2:$D$10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  <c:pt idx="8">
                  <c:v>180</c:v>
                </c:pt>
              </c:numCache>
            </c:numRef>
          </c:xVal>
          <c:yVal>
            <c:numRef>
              <c:f>seita!$J$2:$J$10</c:f>
              <c:numCache>
                <c:formatCode>0.0000_);[Red]\(0.0000\)</c:formatCode>
                <c:ptCount val="9"/>
                <c:pt idx="0">
                  <c:v>0.18492800000000001</c:v>
                </c:pt>
                <c:pt idx="1">
                  <c:v>0.18931899999999999</c:v>
                </c:pt>
                <c:pt idx="2">
                  <c:v>0.19076599999999999</c:v>
                </c:pt>
                <c:pt idx="3">
                  <c:v>0.193271</c:v>
                </c:pt>
                <c:pt idx="4">
                  <c:v>0.197716</c:v>
                </c:pt>
                <c:pt idx="5">
                  <c:v>0.187831</c:v>
                </c:pt>
                <c:pt idx="6">
                  <c:v>0.16316700000000001</c:v>
                </c:pt>
                <c:pt idx="7">
                  <c:v>0.16783899999999999</c:v>
                </c:pt>
                <c:pt idx="8">
                  <c:v>0.14758399999999999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9-41BD-89F1-F5C3B0DAD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3407"/>
        <c:axId val="1310053887"/>
        <c:extLst/>
      </c:scatterChart>
      <c:valAx>
        <c:axId val="1210493407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053887"/>
        <c:crosses val="autoZero"/>
        <c:crossBetween val="midCat"/>
      </c:valAx>
      <c:valAx>
        <c:axId val="1310053887"/>
        <c:scaling>
          <c:orientation val="minMax"/>
          <c:max val="0.2"/>
          <c:min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934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f-</a:t>
            </a: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endParaRPr lang="zh-CN" altLang="en-US" sz="20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7"/>
          <c:order val="3"/>
          <c:spPr>
            <a:ln>
              <a:solidFill>
                <a:schemeClr val="accent1"/>
              </a:solidFill>
            </a:ln>
          </c:spPr>
          <c:xVal>
            <c:numRef>
              <c:f>f!$B$2:$B$42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f!$H$2:$H$42</c:f>
              <c:numCache>
                <c:formatCode>0.0000_);[Red]\(0.0000\)</c:formatCode>
                <c:ptCount val="41"/>
                <c:pt idx="0">
                  <c:v>3.4222799999999998E-2</c:v>
                </c:pt>
                <c:pt idx="1">
                  <c:v>5.3701100000000002E-2</c:v>
                </c:pt>
                <c:pt idx="2">
                  <c:v>6.76953E-2</c:v>
                </c:pt>
                <c:pt idx="3">
                  <c:v>6.7586199999999999E-2</c:v>
                </c:pt>
                <c:pt idx="4">
                  <c:v>0.134824</c:v>
                </c:pt>
                <c:pt idx="5">
                  <c:v>0.22688700000000001</c:v>
                </c:pt>
                <c:pt idx="6">
                  <c:v>0.31218400000000002</c:v>
                </c:pt>
                <c:pt idx="7">
                  <c:v>0.38183299999999998</c:v>
                </c:pt>
                <c:pt idx="8">
                  <c:v>0.45416200000000001</c:v>
                </c:pt>
                <c:pt idx="9">
                  <c:v>0.457098</c:v>
                </c:pt>
                <c:pt idx="10">
                  <c:v>0.41500599999999999</c:v>
                </c:pt>
                <c:pt idx="11">
                  <c:v>0.40596100000000002</c:v>
                </c:pt>
                <c:pt idx="12">
                  <c:v>0.44055299999999997</c:v>
                </c:pt>
                <c:pt idx="13">
                  <c:v>0.45491100000000001</c:v>
                </c:pt>
                <c:pt idx="14">
                  <c:v>0.70521900000000004</c:v>
                </c:pt>
                <c:pt idx="15">
                  <c:v>0.95790299999999995</c:v>
                </c:pt>
                <c:pt idx="16">
                  <c:v>1.2105699999999999</c:v>
                </c:pt>
                <c:pt idx="17">
                  <c:v>1.50952</c:v>
                </c:pt>
                <c:pt idx="18">
                  <c:v>1.7923800000000001</c:v>
                </c:pt>
                <c:pt idx="19">
                  <c:v>2.0998199999999998</c:v>
                </c:pt>
                <c:pt idx="20">
                  <c:v>2.4531999999999998</c:v>
                </c:pt>
                <c:pt idx="21">
                  <c:v>2.8197000000000001</c:v>
                </c:pt>
                <c:pt idx="22">
                  <c:v>3.2673399999999999</c:v>
                </c:pt>
                <c:pt idx="23">
                  <c:v>3.6501600000000001</c:v>
                </c:pt>
                <c:pt idx="24">
                  <c:v>4.0980299999999996</c:v>
                </c:pt>
                <c:pt idx="25">
                  <c:v>4.5371800000000002</c:v>
                </c:pt>
                <c:pt idx="26">
                  <c:v>5.0081699999999998</c:v>
                </c:pt>
                <c:pt idx="27">
                  <c:v>5.2031400000000003</c:v>
                </c:pt>
                <c:pt idx="28">
                  <c:v>5.1587800000000001</c:v>
                </c:pt>
                <c:pt idx="29">
                  <c:v>5.2504499999999998</c:v>
                </c:pt>
                <c:pt idx="30">
                  <c:v>5.6816899999999997</c:v>
                </c:pt>
                <c:pt idx="31">
                  <c:v>6.1515700000000004</c:v>
                </c:pt>
                <c:pt idx="32">
                  <c:v>6.5928199999999997</c:v>
                </c:pt>
                <c:pt idx="33">
                  <c:v>6.94252</c:v>
                </c:pt>
                <c:pt idx="34">
                  <c:v>7.1281299999999996</c:v>
                </c:pt>
                <c:pt idx="35">
                  <c:v>7.2810100000000002</c:v>
                </c:pt>
                <c:pt idx="36">
                  <c:v>7.4456499999999997</c:v>
                </c:pt>
                <c:pt idx="37">
                  <c:v>7.6600700000000002</c:v>
                </c:pt>
                <c:pt idx="38">
                  <c:v>7.8642700000000003</c:v>
                </c:pt>
                <c:pt idx="39">
                  <c:v>8.0645600000000002</c:v>
                </c:pt>
                <c:pt idx="40">
                  <c:v>8.35947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BA0-4D45-8674-EE7E7C30707D}"/>
            </c:ext>
          </c:extLst>
        </c:ser>
        <c:ser>
          <c:idx val="2"/>
          <c:order val="4"/>
          <c:spPr>
            <a:ln>
              <a:solidFill>
                <a:schemeClr val="accent1"/>
              </a:solidFill>
            </a:ln>
          </c:spPr>
          <c:xVal>
            <c:numRef>
              <c:f>f!$B$2:$B$42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  <c:extLst xmlns:c15="http://schemas.microsoft.com/office/drawing/2012/chart"/>
            </c:numRef>
          </c:xVal>
          <c:yVal>
            <c:numRef>
              <c:f>f!$H$2:$H$42</c:f>
              <c:numCache>
                <c:formatCode>0.0000_);[Red]\(0.0000\)</c:formatCode>
                <c:ptCount val="41"/>
                <c:pt idx="0">
                  <c:v>3.4222799999999998E-2</c:v>
                </c:pt>
                <c:pt idx="1">
                  <c:v>5.3701100000000002E-2</c:v>
                </c:pt>
                <c:pt idx="2">
                  <c:v>6.76953E-2</c:v>
                </c:pt>
                <c:pt idx="3">
                  <c:v>6.7586199999999999E-2</c:v>
                </c:pt>
                <c:pt idx="4">
                  <c:v>0.134824</c:v>
                </c:pt>
                <c:pt idx="5">
                  <c:v>0.22688700000000001</c:v>
                </c:pt>
                <c:pt idx="6">
                  <c:v>0.31218400000000002</c:v>
                </c:pt>
                <c:pt idx="7">
                  <c:v>0.38183299999999998</c:v>
                </c:pt>
                <c:pt idx="8">
                  <c:v>0.45416200000000001</c:v>
                </c:pt>
                <c:pt idx="9">
                  <c:v>0.457098</c:v>
                </c:pt>
                <c:pt idx="10">
                  <c:v>0.41500599999999999</c:v>
                </c:pt>
                <c:pt idx="11">
                  <c:v>0.40596100000000002</c:v>
                </c:pt>
                <c:pt idx="12">
                  <c:v>0.44055299999999997</c:v>
                </c:pt>
                <c:pt idx="13">
                  <c:v>0.45491100000000001</c:v>
                </c:pt>
                <c:pt idx="14">
                  <c:v>0.70521900000000004</c:v>
                </c:pt>
                <c:pt idx="15">
                  <c:v>0.95790299999999995</c:v>
                </c:pt>
                <c:pt idx="16">
                  <c:v>1.2105699999999999</c:v>
                </c:pt>
                <c:pt idx="17">
                  <c:v>1.50952</c:v>
                </c:pt>
                <c:pt idx="18">
                  <c:v>1.7923800000000001</c:v>
                </c:pt>
                <c:pt idx="19">
                  <c:v>2.0998199999999998</c:v>
                </c:pt>
                <c:pt idx="20">
                  <c:v>2.4531999999999998</c:v>
                </c:pt>
                <c:pt idx="21">
                  <c:v>2.8197000000000001</c:v>
                </c:pt>
                <c:pt idx="22">
                  <c:v>3.2673399999999999</c:v>
                </c:pt>
                <c:pt idx="23">
                  <c:v>3.6501600000000001</c:v>
                </c:pt>
                <c:pt idx="24">
                  <c:v>4.0980299999999996</c:v>
                </c:pt>
                <c:pt idx="25">
                  <c:v>4.5371800000000002</c:v>
                </c:pt>
                <c:pt idx="26">
                  <c:v>5.0081699999999998</c:v>
                </c:pt>
                <c:pt idx="27">
                  <c:v>5.2031400000000003</c:v>
                </c:pt>
                <c:pt idx="28">
                  <c:v>5.1587800000000001</c:v>
                </c:pt>
                <c:pt idx="29">
                  <c:v>5.2504499999999998</c:v>
                </c:pt>
                <c:pt idx="30">
                  <c:v>5.6816899999999997</c:v>
                </c:pt>
                <c:pt idx="31">
                  <c:v>6.1515700000000004</c:v>
                </c:pt>
                <c:pt idx="32">
                  <c:v>6.5928199999999997</c:v>
                </c:pt>
                <c:pt idx="33">
                  <c:v>6.94252</c:v>
                </c:pt>
                <c:pt idx="34">
                  <c:v>7.1281299999999996</c:v>
                </c:pt>
                <c:pt idx="35">
                  <c:v>7.2810100000000002</c:v>
                </c:pt>
                <c:pt idx="36">
                  <c:v>7.4456499999999997</c:v>
                </c:pt>
                <c:pt idx="37">
                  <c:v>7.6600700000000002</c:v>
                </c:pt>
                <c:pt idx="38">
                  <c:v>7.8642700000000003</c:v>
                </c:pt>
                <c:pt idx="39">
                  <c:v>8.0645600000000002</c:v>
                </c:pt>
                <c:pt idx="40">
                  <c:v>8.35947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11-8BA0-4D45-8674-EE7E7C30707D}"/>
            </c:ext>
          </c:extLst>
        </c:ser>
        <c:ser>
          <c:idx val="3"/>
          <c:order val="5"/>
          <c:spPr>
            <a:ln>
              <a:solidFill>
                <a:schemeClr val="accent1"/>
              </a:solidFill>
            </a:ln>
          </c:spPr>
          <c:xVal>
            <c:numRef>
              <c:f>f!$B$2:$B$42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  <c:extLst xmlns:c15="http://schemas.microsoft.com/office/drawing/2012/chart"/>
            </c:numRef>
          </c:xVal>
          <c:yVal>
            <c:numRef>
              <c:f>f!$H$2:$H$42</c:f>
              <c:numCache>
                <c:formatCode>0.0000_);[Red]\(0.0000\)</c:formatCode>
                <c:ptCount val="41"/>
                <c:pt idx="0">
                  <c:v>3.4222799999999998E-2</c:v>
                </c:pt>
                <c:pt idx="1">
                  <c:v>5.3701100000000002E-2</c:v>
                </c:pt>
                <c:pt idx="2">
                  <c:v>6.76953E-2</c:v>
                </c:pt>
                <c:pt idx="3">
                  <c:v>6.7586199999999999E-2</c:v>
                </c:pt>
                <c:pt idx="4">
                  <c:v>0.134824</c:v>
                </c:pt>
                <c:pt idx="5">
                  <c:v>0.22688700000000001</c:v>
                </c:pt>
                <c:pt idx="6">
                  <c:v>0.31218400000000002</c:v>
                </c:pt>
                <c:pt idx="7">
                  <c:v>0.38183299999999998</c:v>
                </c:pt>
                <c:pt idx="8">
                  <c:v>0.45416200000000001</c:v>
                </c:pt>
                <c:pt idx="9">
                  <c:v>0.457098</c:v>
                </c:pt>
                <c:pt idx="10">
                  <c:v>0.41500599999999999</c:v>
                </c:pt>
                <c:pt idx="11">
                  <c:v>0.40596100000000002</c:v>
                </c:pt>
                <c:pt idx="12">
                  <c:v>0.44055299999999997</c:v>
                </c:pt>
                <c:pt idx="13">
                  <c:v>0.45491100000000001</c:v>
                </c:pt>
                <c:pt idx="14">
                  <c:v>0.70521900000000004</c:v>
                </c:pt>
                <c:pt idx="15">
                  <c:v>0.95790299999999995</c:v>
                </c:pt>
                <c:pt idx="16">
                  <c:v>1.2105699999999999</c:v>
                </c:pt>
                <c:pt idx="17">
                  <c:v>1.50952</c:v>
                </c:pt>
                <c:pt idx="18">
                  <c:v>1.7923800000000001</c:v>
                </c:pt>
                <c:pt idx="19">
                  <c:v>2.0998199999999998</c:v>
                </c:pt>
                <c:pt idx="20">
                  <c:v>2.4531999999999998</c:v>
                </c:pt>
                <c:pt idx="21">
                  <c:v>2.8197000000000001</c:v>
                </c:pt>
                <c:pt idx="22">
                  <c:v>3.2673399999999999</c:v>
                </c:pt>
                <c:pt idx="23">
                  <c:v>3.6501600000000001</c:v>
                </c:pt>
                <c:pt idx="24">
                  <c:v>4.0980299999999996</c:v>
                </c:pt>
                <c:pt idx="25">
                  <c:v>4.5371800000000002</c:v>
                </c:pt>
                <c:pt idx="26">
                  <c:v>5.0081699999999998</c:v>
                </c:pt>
                <c:pt idx="27">
                  <c:v>5.2031400000000003</c:v>
                </c:pt>
                <c:pt idx="28">
                  <c:v>5.1587800000000001</c:v>
                </c:pt>
                <c:pt idx="29">
                  <c:v>5.2504499999999998</c:v>
                </c:pt>
                <c:pt idx="30">
                  <c:v>5.6816899999999997</c:v>
                </c:pt>
                <c:pt idx="31">
                  <c:v>6.1515700000000004</c:v>
                </c:pt>
                <c:pt idx="32">
                  <c:v>6.5928199999999997</c:v>
                </c:pt>
                <c:pt idx="33">
                  <c:v>6.94252</c:v>
                </c:pt>
                <c:pt idx="34">
                  <c:v>7.1281299999999996</c:v>
                </c:pt>
                <c:pt idx="35">
                  <c:v>7.2810100000000002</c:v>
                </c:pt>
                <c:pt idx="36">
                  <c:v>7.4456499999999997</c:v>
                </c:pt>
                <c:pt idx="37">
                  <c:v>7.6600700000000002</c:v>
                </c:pt>
                <c:pt idx="38">
                  <c:v>7.8642700000000003</c:v>
                </c:pt>
                <c:pt idx="39">
                  <c:v>8.0645600000000002</c:v>
                </c:pt>
                <c:pt idx="40">
                  <c:v>8.35947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13-8BA0-4D45-8674-EE7E7C30707D}"/>
            </c:ext>
          </c:extLst>
        </c:ser>
        <c:ser>
          <c:idx val="0"/>
          <c:order val="6"/>
          <c:spPr>
            <a:ln>
              <a:solidFill>
                <a:schemeClr val="accent1"/>
              </a:solidFill>
            </a:ln>
          </c:spPr>
          <c:xVal>
            <c:numRef>
              <c:f>f!$B$2:$B$42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  <c:extLst xmlns:c15="http://schemas.microsoft.com/office/drawing/2012/chart"/>
            </c:numRef>
          </c:xVal>
          <c:yVal>
            <c:numRef>
              <c:f>f!$H$2:$H$42</c:f>
              <c:numCache>
                <c:formatCode>0.0000_);[Red]\(0.0000\)</c:formatCode>
                <c:ptCount val="41"/>
                <c:pt idx="0">
                  <c:v>3.4222799999999998E-2</c:v>
                </c:pt>
                <c:pt idx="1">
                  <c:v>5.3701100000000002E-2</c:v>
                </c:pt>
                <c:pt idx="2">
                  <c:v>6.76953E-2</c:v>
                </c:pt>
                <c:pt idx="3">
                  <c:v>6.7586199999999999E-2</c:v>
                </c:pt>
                <c:pt idx="4">
                  <c:v>0.134824</c:v>
                </c:pt>
                <c:pt idx="5">
                  <c:v>0.22688700000000001</c:v>
                </c:pt>
                <c:pt idx="6">
                  <c:v>0.31218400000000002</c:v>
                </c:pt>
                <c:pt idx="7">
                  <c:v>0.38183299999999998</c:v>
                </c:pt>
                <c:pt idx="8">
                  <c:v>0.45416200000000001</c:v>
                </c:pt>
                <c:pt idx="9">
                  <c:v>0.457098</c:v>
                </c:pt>
                <c:pt idx="10">
                  <c:v>0.41500599999999999</c:v>
                </c:pt>
                <c:pt idx="11">
                  <c:v>0.40596100000000002</c:v>
                </c:pt>
                <c:pt idx="12">
                  <c:v>0.44055299999999997</c:v>
                </c:pt>
                <c:pt idx="13">
                  <c:v>0.45491100000000001</c:v>
                </c:pt>
                <c:pt idx="14">
                  <c:v>0.70521900000000004</c:v>
                </c:pt>
                <c:pt idx="15">
                  <c:v>0.95790299999999995</c:v>
                </c:pt>
                <c:pt idx="16">
                  <c:v>1.2105699999999999</c:v>
                </c:pt>
                <c:pt idx="17">
                  <c:v>1.50952</c:v>
                </c:pt>
                <c:pt idx="18">
                  <c:v>1.7923800000000001</c:v>
                </c:pt>
                <c:pt idx="19">
                  <c:v>2.0998199999999998</c:v>
                </c:pt>
                <c:pt idx="20">
                  <c:v>2.4531999999999998</c:v>
                </c:pt>
                <c:pt idx="21">
                  <c:v>2.8197000000000001</c:v>
                </c:pt>
                <c:pt idx="22">
                  <c:v>3.2673399999999999</c:v>
                </c:pt>
                <c:pt idx="23">
                  <c:v>3.6501600000000001</c:v>
                </c:pt>
                <c:pt idx="24">
                  <c:v>4.0980299999999996</c:v>
                </c:pt>
                <c:pt idx="25">
                  <c:v>4.5371800000000002</c:v>
                </c:pt>
                <c:pt idx="26">
                  <c:v>5.0081699999999998</c:v>
                </c:pt>
                <c:pt idx="27">
                  <c:v>5.2031400000000003</c:v>
                </c:pt>
                <c:pt idx="28">
                  <c:v>5.1587800000000001</c:v>
                </c:pt>
                <c:pt idx="29">
                  <c:v>5.2504499999999998</c:v>
                </c:pt>
                <c:pt idx="30">
                  <c:v>5.6816899999999997</c:v>
                </c:pt>
                <c:pt idx="31">
                  <c:v>6.1515700000000004</c:v>
                </c:pt>
                <c:pt idx="32">
                  <c:v>6.5928199999999997</c:v>
                </c:pt>
                <c:pt idx="33">
                  <c:v>6.94252</c:v>
                </c:pt>
                <c:pt idx="34">
                  <c:v>7.1281299999999996</c:v>
                </c:pt>
                <c:pt idx="35">
                  <c:v>7.2810100000000002</c:v>
                </c:pt>
                <c:pt idx="36">
                  <c:v>7.4456499999999997</c:v>
                </c:pt>
                <c:pt idx="37">
                  <c:v>7.6600700000000002</c:v>
                </c:pt>
                <c:pt idx="38">
                  <c:v>7.8642700000000003</c:v>
                </c:pt>
                <c:pt idx="39">
                  <c:v>8.0645600000000002</c:v>
                </c:pt>
                <c:pt idx="40">
                  <c:v>8.35947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15-8BA0-4D45-8674-EE7E7C30707D}"/>
            </c:ext>
          </c:extLst>
        </c:ser>
        <c:ser>
          <c:idx val="1"/>
          <c:order val="7"/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f!$B$2:$B$42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f!$H$2:$H$42</c:f>
              <c:numCache>
                <c:formatCode>0.0000_);[Red]\(0.0000\)</c:formatCode>
                <c:ptCount val="41"/>
                <c:pt idx="0">
                  <c:v>3.4222799999999998E-2</c:v>
                </c:pt>
                <c:pt idx="1">
                  <c:v>5.3701100000000002E-2</c:v>
                </c:pt>
                <c:pt idx="2">
                  <c:v>6.76953E-2</c:v>
                </c:pt>
                <c:pt idx="3">
                  <c:v>6.7586199999999999E-2</c:v>
                </c:pt>
                <c:pt idx="4">
                  <c:v>0.134824</c:v>
                </c:pt>
                <c:pt idx="5">
                  <c:v>0.22688700000000001</c:v>
                </c:pt>
                <c:pt idx="6">
                  <c:v>0.31218400000000002</c:v>
                </c:pt>
                <c:pt idx="7">
                  <c:v>0.38183299999999998</c:v>
                </c:pt>
                <c:pt idx="8">
                  <c:v>0.45416200000000001</c:v>
                </c:pt>
                <c:pt idx="9">
                  <c:v>0.457098</c:v>
                </c:pt>
                <c:pt idx="10">
                  <c:v>0.41500599999999999</c:v>
                </c:pt>
                <c:pt idx="11">
                  <c:v>0.40596100000000002</c:v>
                </c:pt>
                <c:pt idx="12">
                  <c:v>0.44055299999999997</c:v>
                </c:pt>
                <c:pt idx="13">
                  <c:v>0.45491100000000001</c:v>
                </c:pt>
                <c:pt idx="14">
                  <c:v>0.70521900000000004</c:v>
                </c:pt>
                <c:pt idx="15">
                  <c:v>0.95790299999999995</c:v>
                </c:pt>
                <c:pt idx="16">
                  <c:v>1.2105699999999999</c:v>
                </c:pt>
                <c:pt idx="17">
                  <c:v>1.50952</c:v>
                </c:pt>
                <c:pt idx="18">
                  <c:v>1.7923800000000001</c:v>
                </c:pt>
                <c:pt idx="19">
                  <c:v>2.0998199999999998</c:v>
                </c:pt>
                <c:pt idx="20">
                  <c:v>2.4531999999999998</c:v>
                </c:pt>
                <c:pt idx="21">
                  <c:v>2.8197000000000001</c:v>
                </c:pt>
                <c:pt idx="22">
                  <c:v>3.2673399999999999</c:v>
                </c:pt>
                <c:pt idx="23">
                  <c:v>3.6501600000000001</c:v>
                </c:pt>
                <c:pt idx="24">
                  <c:v>4.0980299999999996</c:v>
                </c:pt>
                <c:pt idx="25">
                  <c:v>4.5371800000000002</c:v>
                </c:pt>
                <c:pt idx="26">
                  <c:v>5.0081699999999998</c:v>
                </c:pt>
                <c:pt idx="27">
                  <c:v>5.2031400000000003</c:v>
                </c:pt>
                <c:pt idx="28">
                  <c:v>5.1587800000000001</c:v>
                </c:pt>
                <c:pt idx="29">
                  <c:v>5.2504499999999998</c:v>
                </c:pt>
                <c:pt idx="30">
                  <c:v>5.6816899999999997</c:v>
                </c:pt>
                <c:pt idx="31">
                  <c:v>6.1515700000000004</c:v>
                </c:pt>
                <c:pt idx="32">
                  <c:v>6.5928199999999997</c:v>
                </c:pt>
                <c:pt idx="33">
                  <c:v>6.94252</c:v>
                </c:pt>
                <c:pt idx="34">
                  <c:v>7.1281299999999996</c:v>
                </c:pt>
                <c:pt idx="35">
                  <c:v>7.2810100000000002</c:v>
                </c:pt>
                <c:pt idx="36">
                  <c:v>7.4456499999999997</c:v>
                </c:pt>
                <c:pt idx="37">
                  <c:v>7.6600700000000002</c:v>
                </c:pt>
                <c:pt idx="38">
                  <c:v>7.8642700000000003</c:v>
                </c:pt>
                <c:pt idx="39">
                  <c:v>8.0645600000000002</c:v>
                </c:pt>
                <c:pt idx="40">
                  <c:v>8.35947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BA0-4D45-8674-EE7E7C307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3407"/>
        <c:axId val="131005388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spPr>
                  <a:ln>
                    <a:solidFill>
                      <a:schemeClr val="accent1"/>
                    </a:solidFill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f!$B$2:$B$42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0.1</c:v>
                      </c:pt>
                      <c:pt idx="1">
                        <c:v>0.11</c:v>
                      </c:pt>
                      <c:pt idx="2">
                        <c:v>0.12</c:v>
                      </c:pt>
                      <c:pt idx="3">
                        <c:v>0.13</c:v>
                      </c:pt>
                      <c:pt idx="4">
                        <c:v>0.14000000000000001</c:v>
                      </c:pt>
                      <c:pt idx="5">
                        <c:v>0.15</c:v>
                      </c:pt>
                      <c:pt idx="6">
                        <c:v>0.16</c:v>
                      </c:pt>
                      <c:pt idx="7">
                        <c:v>0.17</c:v>
                      </c:pt>
                      <c:pt idx="8">
                        <c:v>0.18</c:v>
                      </c:pt>
                      <c:pt idx="9">
                        <c:v>0.19</c:v>
                      </c:pt>
                      <c:pt idx="10">
                        <c:v>0.2</c:v>
                      </c:pt>
                      <c:pt idx="11">
                        <c:v>0.21</c:v>
                      </c:pt>
                      <c:pt idx="12">
                        <c:v>0.22</c:v>
                      </c:pt>
                      <c:pt idx="13">
                        <c:v>0.23</c:v>
                      </c:pt>
                      <c:pt idx="14">
                        <c:v>0.24</c:v>
                      </c:pt>
                      <c:pt idx="15">
                        <c:v>0.25</c:v>
                      </c:pt>
                      <c:pt idx="16">
                        <c:v>0.26</c:v>
                      </c:pt>
                      <c:pt idx="17">
                        <c:v>0.27</c:v>
                      </c:pt>
                      <c:pt idx="18">
                        <c:v>0.28000000000000003</c:v>
                      </c:pt>
                      <c:pt idx="19">
                        <c:v>0.28999999999999998</c:v>
                      </c:pt>
                      <c:pt idx="20">
                        <c:v>0.3</c:v>
                      </c:pt>
                      <c:pt idx="21">
                        <c:v>0.31</c:v>
                      </c:pt>
                      <c:pt idx="22">
                        <c:v>0.32</c:v>
                      </c:pt>
                      <c:pt idx="23">
                        <c:v>0.33</c:v>
                      </c:pt>
                      <c:pt idx="24">
                        <c:v>0.34</c:v>
                      </c:pt>
                      <c:pt idx="25">
                        <c:v>0.35</c:v>
                      </c:pt>
                      <c:pt idx="26">
                        <c:v>0.36</c:v>
                      </c:pt>
                      <c:pt idx="27">
                        <c:v>0.37</c:v>
                      </c:pt>
                      <c:pt idx="28">
                        <c:v>0.38</c:v>
                      </c:pt>
                      <c:pt idx="29">
                        <c:v>0.39</c:v>
                      </c:pt>
                      <c:pt idx="30">
                        <c:v>0.4</c:v>
                      </c:pt>
                      <c:pt idx="31">
                        <c:v>0.41</c:v>
                      </c:pt>
                      <c:pt idx="32">
                        <c:v>0.42</c:v>
                      </c:pt>
                      <c:pt idx="33">
                        <c:v>0.43</c:v>
                      </c:pt>
                      <c:pt idx="34">
                        <c:v>0.44</c:v>
                      </c:pt>
                      <c:pt idx="35">
                        <c:v>0.45</c:v>
                      </c:pt>
                      <c:pt idx="36">
                        <c:v>0.46</c:v>
                      </c:pt>
                      <c:pt idx="37">
                        <c:v>0.47</c:v>
                      </c:pt>
                      <c:pt idx="38">
                        <c:v>0.48</c:v>
                      </c:pt>
                      <c:pt idx="39">
                        <c:v>0.49</c:v>
                      </c:pt>
                      <c:pt idx="40">
                        <c:v>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f!$H$2:$H$42</c15:sqref>
                        </c15:formulaRef>
                      </c:ext>
                    </c:extLst>
                    <c:numCache>
                      <c:formatCode>0.0000_);[Red]\(0.0000\)</c:formatCode>
                      <c:ptCount val="41"/>
                      <c:pt idx="0">
                        <c:v>3.4222799999999998E-2</c:v>
                      </c:pt>
                      <c:pt idx="1">
                        <c:v>5.3701100000000002E-2</c:v>
                      </c:pt>
                      <c:pt idx="2">
                        <c:v>6.76953E-2</c:v>
                      </c:pt>
                      <c:pt idx="3">
                        <c:v>6.7586199999999999E-2</c:v>
                      </c:pt>
                      <c:pt idx="4">
                        <c:v>0.134824</c:v>
                      </c:pt>
                      <c:pt idx="5">
                        <c:v>0.22688700000000001</c:v>
                      </c:pt>
                      <c:pt idx="6">
                        <c:v>0.31218400000000002</c:v>
                      </c:pt>
                      <c:pt idx="7">
                        <c:v>0.38183299999999998</c:v>
                      </c:pt>
                      <c:pt idx="8">
                        <c:v>0.45416200000000001</c:v>
                      </c:pt>
                      <c:pt idx="9">
                        <c:v>0.457098</c:v>
                      </c:pt>
                      <c:pt idx="10">
                        <c:v>0.41500599999999999</c:v>
                      </c:pt>
                      <c:pt idx="11">
                        <c:v>0.40596100000000002</c:v>
                      </c:pt>
                      <c:pt idx="12">
                        <c:v>0.44055299999999997</c:v>
                      </c:pt>
                      <c:pt idx="13">
                        <c:v>0.45491100000000001</c:v>
                      </c:pt>
                      <c:pt idx="14">
                        <c:v>0.70521900000000004</c:v>
                      </c:pt>
                      <c:pt idx="15">
                        <c:v>0.95790299999999995</c:v>
                      </c:pt>
                      <c:pt idx="16">
                        <c:v>1.2105699999999999</c:v>
                      </c:pt>
                      <c:pt idx="17">
                        <c:v>1.50952</c:v>
                      </c:pt>
                      <c:pt idx="18">
                        <c:v>1.7923800000000001</c:v>
                      </c:pt>
                      <c:pt idx="19">
                        <c:v>2.0998199999999998</c:v>
                      </c:pt>
                      <c:pt idx="20">
                        <c:v>2.4531999999999998</c:v>
                      </c:pt>
                      <c:pt idx="21">
                        <c:v>2.8197000000000001</c:v>
                      </c:pt>
                      <c:pt idx="22">
                        <c:v>3.2673399999999999</c:v>
                      </c:pt>
                      <c:pt idx="23">
                        <c:v>3.6501600000000001</c:v>
                      </c:pt>
                      <c:pt idx="24">
                        <c:v>4.0980299999999996</c:v>
                      </c:pt>
                      <c:pt idx="25">
                        <c:v>4.5371800000000002</c:v>
                      </c:pt>
                      <c:pt idx="26">
                        <c:v>5.0081699999999998</c:v>
                      </c:pt>
                      <c:pt idx="27">
                        <c:v>5.2031400000000003</c:v>
                      </c:pt>
                      <c:pt idx="28">
                        <c:v>5.1587800000000001</c:v>
                      </c:pt>
                      <c:pt idx="29">
                        <c:v>5.2504499999999998</c:v>
                      </c:pt>
                      <c:pt idx="30">
                        <c:v>5.6816899999999997</c:v>
                      </c:pt>
                      <c:pt idx="31">
                        <c:v>6.1515700000000004</c:v>
                      </c:pt>
                      <c:pt idx="32">
                        <c:v>6.5928199999999997</c:v>
                      </c:pt>
                      <c:pt idx="33">
                        <c:v>6.94252</c:v>
                      </c:pt>
                      <c:pt idx="34">
                        <c:v>7.1281299999999996</c:v>
                      </c:pt>
                      <c:pt idx="35">
                        <c:v>7.2810100000000002</c:v>
                      </c:pt>
                      <c:pt idx="36">
                        <c:v>7.4456499999999997</c:v>
                      </c:pt>
                      <c:pt idx="37">
                        <c:v>7.6600700000000002</c:v>
                      </c:pt>
                      <c:pt idx="38">
                        <c:v>7.8642700000000003</c:v>
                      </c:pt>
                      <c:pt idx="39">
                        <c:v>8.0645600000000002</c:v>
                      </c:pt>
                      <c:pt idx="40">
                        <c:v>8.35947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6-8BA0-4D45-8674-EE7E7C30707D}"/>
                  </c:ext>
                </c:extLst>
              </c15:ser>
            </c15:filteredScatterSeries>
            <c15:filteredScatterSeries>
              <c15:ser>
                <c:idx val="5"/>
                <c:order val="1"/>
                <c:spPr>
                  <a:ln>
                    <a:solidFill>
                      <a:schemeClr val="accent1"/>
                    </a:solidFill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f!$B$2:$B$42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0.1</c:v>
                      </c:pt>
                      <c:pt idx="1">
                        <c:v>0.11</c:v>
                      </c:pt>
                      <c:pt idx="2">
                        <c:v>0.12</c:v>
                      </c:pt>
                      <c:pt idx="3">
                        <c:v>0.13</c:v>
                      </c:pt>
                      <c:pt idx="4">
                        <c:v>0.14000000000000001</c:v>
                      </c:pt>
                      <c:pt idx="5">
                        <c:v>0.15</c:v>
                      </c:pt>
                      <c:pt idx="6">
                        <c:v>0.16</c:v>
                      </c:pt>
                      <c:pt idx="7">
                        <c:v>0.17</c:v>
                      </c:pt>
                      <c:pt idx="8">
                        <c:v>0.18</c:v>
                      </c:pt>
                      <c:pt idx="9">
                        <c:v>0.19</c:v>
                      </c:pt>
                      <c:pt idx="10">
                        <c:v>0.2</c:v>
                      </c:pt>
                      <c:pt idx="11">
                        <c:v>0.21</c:v>
                      </c:pt>
                      <c:pt idx="12">
                        <c:v>0.22</c:v>
                      </c:pt>
                      <c:pt idx="13">
                        <c:v>0.23</c:v>
                      </c:pt>
                      <c:pt idx="14">
                        <c:v>0.24</c:v>
                      </c:pt>
                      <c:pt idx="15">
                        <c:v>0.25</c:v>
                      </c:pt>
                      <c:pt idx="16">
                        <c:v>0.26</c:v>
                      </c:pt>
                      <c:pt idx="17">
                        <c:v>0.27</c:v>
                      </c:pt>
                      <c:pt idx="18">
                        <c:v>0.28000000000000003</c:v>
                      </c:pt>
                      <c:pt idx="19">
                        <c:v>0.28999999999999998</c:v>
                      </c:pt>
                      <c:pt idx="20">
                        <c:v>0.3</c:v>
                      </c:pt>
                      <c:pt idx="21">
                        <c:v>0.31</c:v>
                      </c:pt>
                      <c:pt idx="22">
                        <c:v>0.32</c:v>
                      </c:pt>
                      <c:pt idx="23">
                        <c:v>0.33</c:v>
                      </c:pt>
                      <c:pt idx="24">
                        <c:v>0.34</c:v>
                      </c:pt>
                      <c:pt idx="25">
                        <c:v>0.35</c:v>
                      </c:pt>
                      <c:pt idx="26">
                        <c:v>0.36</c:v>
                      </c:pt>
                      <c:pt idx="27">
                        <c:v>0.37</c:v>
                      </c:pt>
                      <c:pt idx="28">
                        <c:v>0.38</c:v>
                      </c:pt>
                      <c:pt idx="29">
                        <c:v>0.39</c:v>
                      </c:pt>
                      <c:pt idx="30">
                        <c:v>0.4</c:v>
                      </c:pt>
                      <c:pt idx="31">
                        <c:v>0.41</c:v>
                      </c:pt>
                      <c:pt idx="32">
                        <c:v>0.42</c:v>
                      </c:pt>
                      <c:pt idx="33">
                        <c:v>0.43</c:v>
                      </c:pt>
                      <c:pt idx="34">
                        <c:v>0.44</c:v>
                      </c:pt>
                      <c:pt idx="35">
                        <c:v>0.45</c:v>
                      </c:pt>
                      <c:pt idx="36">
                        <c:v>0.46</c:v>
                      </c:pt>
                      <c:pt idx="37">
                        <c:v>0.47</c:v>
                      </c:pt>
                      <c:pt idx="38">
                        <c:v>0.48</c:v>
                      </c:pt>
                      <c:pt idx="39">
                        <c:v>0.49</c:v>
                      </c:pt>
                      <c:pt idx="40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f!$H$2:$H$42</c15:sqref>
                        </c15:formulaRef>
                      </c:ext>
                    </c:extLst>
                    <c:numCache>
                      <c:formatCode>0.0000_);[Red]\(0.0000\)</c:formatCode>
                      <c:ptCount val="41"/>
                      <c:pt idx="0">
                        <c:v>3.4222799999999998E-2</c:v>
                      </c:pt>
                      <c:pt idx="1">
                        <c:v>5.3701100000000002E-2</c:v>
                      </c:pt>
                      <c:pt idx="2">
                        <c:v>6.76953E-2</c:v>
                      </c:pt>
                      <c:pt idx="3">
                        <c:v>6.7586199999999999E-2</c:v>
                      </c:pt>
                      <c:pt idx="4">
                        <c:v>0.134824</c:v>
                      </c:pt>
                      <c:pt idx="5">
                        <c:v>0.22688700000000001</c:v>
                      </c:pt>
                      <c:pt idx="6">
                        <c:v>0.31218400000000002</c:v>
                      </c:pt>
                      <c:pt idx="7">
                        <c:v>0.38183299999999998</c:v>
                      </c:pt>
                      <c:pt idx="8">
                        <c:v>0.45416200000000001</c:v>
                      </c:pt>
                      <c:pt idx="9">
                        <c:v>0.457098</c:v>
                      </c:pt>
                      <c:pt idx="10">
                        <c:v>0.41500599999999999</c:v>
                      </c:pt>
                      <c:pt idx="11">
                        <c:v>0.40596100000000002</c:v>
                      </c:pt>
                      <c:pt idx="12">
                        <c:v>0.44055299999999997</c:v>
                      </c:pt>
                      <c:pt idx="13">
                        <c:v>0.45491100000000001</c:v>
                      </c:pt>
                      <c:pt idx="14">
                        <c:v>0.70521900000000004</c:v>
                      </c:pt>
                      <c:pt idx="15">
                        <c:v>0.95790299999999995</c:v>
                      </c:pt>
                      <c:pt idx="16">
                        <c:v>1.2105699999999999</c:v>
                      </c:pt>
                      <c:pt idx="17">
                        <c:v>1.50952</c:v>
                      </c:pt>
                      <c:pt idx="18">
                        <c:v>1.7923800000000001</c:v>
                      </c:pt>
                      <c:pt idx="19">
                        <c:v>2.0998199999999998</c:v>
                      </c:pt>
                      <c:pt idx="20">
                        <c:v>2.4531999999999998</c:v>
                      </c:pt>
                      <c:pt idx="21">
                        <c:v>2.8197000000000001</c:v>
                      </c:pt>
                      <c:pt idx="22">
                        <c:v>3.2673399999999999</c:v>
                      </c:pt>
                      <c:pt idx="23">
                        <c:v>3.6501600000000001</c:v>
                      </c:pt>
                      <c:pt idx="24">
                        <c:v>4.0980299999999996</c:v>
                      </c:pt>
                      <c:pt idx="25">
                        <c:v>4.5371800000000002</c:v>
                      </c:pt>
                      <c:pt idx="26">
                        <c:v>5.0081699999999998</c:v>
                      </c:pt>
                      <c:pt idx="27">
                        <c:v>5.2031400000000003</c:v>
                      </c:pt>
                      <c:pt idx="28">
                        <c:v>5.1587800000000001</c:v>
                      </c:pt>
                      <c:pt idx="29">
                        <c:v>5.2504499999999998</c:v>
                      </c:pt>
                      <c:pt idx="30">
                        <c:v>5.6816899999999997</c:v>
                      </c:pt>
                      <c:pt idx="31">
                        <c:v>6.1515700000000004</c:v>
                      </c:pt>
                      <c:pt idx="32">
                        <c:v>6.5928199999999997</c:v>
                      </c:pt>
                      <c:pt idx="33">
                        <c:v>6.94252</c:v>
                      </c:pt>
                      <c:pt idx="34">
                        <c:v>7.1281299999999996</c:v>
                      </c:pt>
                      <c:pt idx="35">
                        <c:v>7.2810100000000002</c:v>
                      </c:pt>
                      <c:pt idx="36">
                        <c:v>7.4456499999999997</c:v>
                      </c:pt>
                      <c:pt idx="37">
                        <c:v>7.6600700000000002</c:v>
                      </c:pt>
                      <c:pt idx="38">
                        <c:v>7.8642700000000003</c:v>
                      </c:pt>
                      <c:pt idx="39">
                        <c:v>8.0645600000000002</c:v>
                      </c:pt>
                      <c:pt idx="40">
                        <c:v>8.35947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BA0-4D45-8674-EE7E7C30707D}"/>
                  </c:ext>
                </c:extLst>
              </c15:ser>
            </c15:filteredScatterSeries>
            <c15:filteredScatterSeries>
              <c15:ser>
                <c:idx val="6"/>
                <c:order val="2"/>
                <c:spPr>
                  <a:ln>
                    <a:solidFill>
                      <a:schemeClr val="accent1"/>
                    </a:solidFill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f!$B$2:$B$42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0.1</c:v>
                      </c:pt>
                      <c:pt idx="1">
                        <c:v>0.11</c:v>
                      </c:pt>
                      <c:pt idx="2">
                        <c:v>0.12</c:v>
                      </c:pt>
                      <c:pt idx="3">
                        <c:v>0.13</c:v>
                      </c:pt>
                      <c:pt idx="4">
                        <c:v>0.14000000000000001</c:v>
                      </c:pt>
                      <c:pt idx="5">
                        <c:v>0.15</c:v>
                      </c:pt>
                      <c:pt idx="6">
                        <c:v>0.16</c:v>
                      </c:pt>
                      <c:pt idx="7">
                        <c:v>0.17</c:v>
                      </c:pt>
                      <c:pt idx="8">
                        <c:v>0.18</c:v>
                      </c:pt>
                      <c:pt idx="9">
                        <c:v>0.19</c:v>
                      </c:pt>
                      <c:pt idx="10">
                        <c:v>0.2</c:v>
                      </c:pt>
                      <c:pt idx="11">
                        <c:v>0.21</c:v>
                      </c:pt>
                      <c:pt idx="12">
                        <c:v>0.22</c:v>
                      </c:pt>
                      <c:pt idx="13">
                        <c:v>0.23</c:v>
                      </c:pt>
                      <c:pt idx="14">
                        <c:v>0.24</c:v>
                      </c:pt>
                      <c:pt idx="15">
                        <c:v>0.25</c:v>
                      </c:pt>
                      <c:pt idx="16">
                        <c:v>0.26</c:v>
                      </c:pt>
                      <c:pt idx="17">
                        <c:v>0.27</c:v>
                      </c:pt>
                      <c:pt idx="18">
                        <c:v>0.28000000000000003</c:v>
                      </c:pt>
                      <c:pt idx="19">
                        <c:v>0.28999999999999998</c:v>
                      </c:pt>
                      <c:pt idx="20">
                        <c:v>0.3</c:v>
                      </c:pt>
                      <c:pt idx="21">
                        <c:v>0.31</c:v>
                      </c:pt>
                      <c:pt idx="22">
                        <c:v>0.32</c:v>
                      </c:pt>
                      <c:pt idx="23">
                        <c:v>0.33</c:v>
                      </c:pt>
                      <c:pt idx="24">
                        <c:v>0.34</c:v>
                      </c:pt>
                      <c:pt idx="25">
                        <c:v>0.35</c:v>
                      </c:pt>
                      <c:pt idx="26">
                        <c:v>0.36</c:v>
                      </c:pt>
                      <c:pt idx="27">
                        <c:v>0.37</c:v>
                      </c:pt>
                      <c:pt idx="28">
                        <c:v>0.38</c:v>
                      </c:pt>
                      <c:pt idx="29">
                        <c:v>0.39</c:v>
                      </c:pt>
                      <c:pt idx="30">
                        <c:v>0.4</c:v>
                      </c:pt>
                      <c:pt idx="31">
                        <c:v>0.41</c:v>
                      </c:pt>
                      <c:pt idx="32">
                        <c:v>0.42</c:v>
                      </c:pt>
                      <c:pt idx="33">
                        <c:v>0.43</c:v>
                      </c:pt>
                      <c:pt idx="34">
                        <c:v>0.44</c:v>
                      </c:pt>
                      <c:pt idx="35">
                        <c:v>0.45</c:v>
                      </c:pt>
                      <c:pt idx="36">
                        <c:v>0.46</c:v>
                      </c:pt>
                      <c:pt idx="37">
                        <c:v>0.47</c:v>
                      </c:pt>
                      <c:pt idx="38">
                        <c:v>0.48</c:v>
                      </c:pt>
                      <c:pt idx="39">
                        <c:v>0.49</c:v>
                      </c:pt>
                      <c:pt idx="40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f!$H$2:$H$42</c15:sqref>
                        </c15:formulaRef>
                      </c:ext>
                    </c:extLst>
                    <c:numCache>
                      <c:formatCode>0.0000_);[Red]\(0.0000\)</c:formatCode>
                      <c:ptCount val="41"/>
                      <c:pt idx="0">
                        <c:v>3.4222799999999998E-2</c:v>
                      </c:pt>
                      <c:pt idx="1">
                        <c:v>5.3701100000000002E-2</c:v>
                      </c:pt>
                      <c:pt idx="2">
                        <c:v>6.76953E-2</c:v>
                      </c:pt>
                      <c:pt idx="3">
                        <c:v>6.7586199999999999E-2</c:v>
                      </c:pt>
                      <c:pt idx="4">
                        <c:v>0.134824</c:v>
                      </c:pt>
                      <c:pt idx="5">
                        <c:v>0.22688700000000001</c:v>
                      </c:pt>
                      <c:pt idx="6">
                        <c:v>0.31218400000000002</c:v>
                      </c:pt>
                      <c:pt idx="7">
                        <c:v>0.38183299999999998</c:v>
                      </c:pt>
                      <c:pt idx="8">
                        <c:v>0.45416200000000001</c:v>
                      </c:pt>
                      <c:pt idx="9">
                        <c:v>0.457098</c:v>
                      </c:pt>
                      <c:pt idx="10">
                        <c:v>0.41500599999999999</c:v>
                      </c:pt>
                      <c:pt idx="11">
                        <c:v>0.40596100000000002</c:v>
                      </c:pt>
                      <c:pt idx="12">
                        <c:v>0.44055299999999997</c:v>
                      </c:pt>
                      <c:pt idx="13">
                        <c:v>0.45491100000000001</c:v>
                      </c:pt>
                      <c:pt idx="14">
                        <c:v>0.70521900000000004</c:v>
                      </c:pt>
                      <c:pt idx="15">
                        <c:v>0.95790299999999995</c:v>
                      </c:pt>
                      <c:pt idx="16">
                        <c:v>1.2105699999999999</c:v>
                      </c:pt>
                      <c:pt idx="17">
                        <c:v>1.50952</c:v>
                      </c:pt>
                      <c:pt idx="18">
                        <c:v>1.7923800000000001</c:v>
                      </c:pt>
                      <c:pt idx="19">
                        <c:v>2.0998199999999998</c:v>
                      </c:pt>
                      <c:pt idx="20">
                        <c:v>2.4531999999999998</c:v>
                      </c:pt>
                      <c:pt idx="21">
                        <c:v>2.8197000000000001</c:v>
                      </c:pt>
                      <c:pt idx="22">
                        <c:v>3.2673399999999999</c:v>
                      </c:pt>
                      <c:pt idx="23">
                        <c:v>3.6501600000000001</c:v>
                      </c:pt>
                      <c:pt idx="24">
                        <c:v>4.0980299999999996</c:v>
                      </c:pt>
                      <c:pt idx="25">
                        <c:v>4.5371800000000002</c:v>
                      </c:pt>
                      <c:pt idx="26">
                        <c:v>5.0081699999999998</c:v>
                      </c:pt>
                      <c:pt idx="27">
                        <c:v>5.2031400000000003</c:v>
                      </c:pt>
                      <c:pt idx="28">
                        <c:v>5.1587800000000001</c:v>
                      </c:pt>
                      <c:pt idx="29">
                        <c:v>5.2504499999999998</c:v>
                      </c:pt>
                      <c:pt idx="30">
                        <c:v>5.6816899999999997</c:v>
                      </c:pt>
                      <c:pt idx="31">
                        <c:v>6.1515700000000004</c:v>
                      </c:pt>
                      <c:pt idx="32">
                        <c:v>6.5928199999999997</c:v>
                      </c:pt>
                      <c:pt idx="33">
                        <c:v>6.94252</c:v>
                      </c:pt>
                      <c:pt idx="34">
                        <c:v>7.1281299999999996</c:v>
                      </c:pt>
                      <c:pt idx="35">
                        <c:v>7.2810100000000002</c:v>
                      </c:pt>
                      <c:pt idx="36">
                        <c:v>7.4456499999999997</c:v>
                      </c:pt>
                      <c:pt idx="37">
                        <c:v>7.6600700000000002</c:v>
                      </c:pt>
                      <c:pt idx="38">
                        <c:v>7.8642700000000003</c:v>
                      </c:pt>
                      <c:pt idx="39">
                        <c:v>8.0645600000000002</c:v>
                      </c:pt>
                      <c:pt idx="40">
                        <c:v>8.35947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BA0-4D45-8674-EE7E7C30707D}"/>
                  </c:ext>
                </c:extLst>
              </c15:ser>
            </c15:filteredScatterSeries>
          </c:ext>
        </c:extLst>
      </c:scatterChart>
      <c:valAx>
        <c:axId val="1210493407"/>
        <c:scaling>
          <c:orientation val="minMax"/>
          <c:max val="0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053887"/>
        <c:crosses val="autoZero"/>
        <c:crossBetween val="midCat"/>
      </c:valAx>
      <c:valAx>
        <c:axId val="1310053887"/>
        <c:scaling>
          <c:orientation val="minMax"/>
          <c:max val="8.5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934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f-</a:t>
            </a: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endParaRPr lang="zh-CN" altLang="en-US" sz="20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f!$B$2:$B$42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f!$I$2:$I$42</c:f>
              <c:numCache>
                <c:formatCode>0.0000_);[Red]\(0.0000\)</c:formatCode>
                <c:ptCount val="41"/>
                <c:pt idx="0">
                  <c:v>3.7942200000000002E-2</c:v>
                </c:pt>
                <c:pt idx="1">
                  <c:v>4.8277199999999999E-2</c:v>
                </c:pt>
                <c:pt idx="2">
                  <c:v>7.1357199999999996E-2</c:v>
                </c:pt>
                <c:pt idx="3">
                  <c:v>0.107901</c:v>
                </c:pt>
                <c:pt idx="4">
                  <c:v>0.15840299999999999</c:v>
                </c:pt>
                <c:pt idx="5">
                  <c:v>8.72584E-2</c:v>
                </c:pt>
                <c:pt idx="6">
                  <c:v>7.3976E-2</c:v>
                </c:pt>
                <c:pt idx="7">
                  <c:v>0.16029399999999999</c:v>
                </c:pt>
                <c:pt idx="8">
                  <c:v>0.34551399999999999</c:v>
                </c:pt>
                <c:pt idx="9">
                  <c:v>0.41097699999999998</c:v>
                </c:pt>
                <c:pt idx="10">
                  <c:v>0.268094</c:v>
                </c:pt>
                <c:pt idx="11">
                  <c:v>0.32650200000000001</c:v>
                </c:pt>
                <c:pt idx="12">
                  <c:v>0.39508500000000002</c:v>
                </c:pt>
                <c:pt idx="13">
                  <c:v>0.59046699999999996</c:v>
                </c:pt>
                <c:pt idx="14">
                  <c:v>0.84089899999999995</c:v>
                </c:pt>
                <c:pt idx="15">
                  <c:v>1.1326099999999999</c:v>
                </c:pt>
                <c:pt idx="16">
                  <c:v>1.45174</c:v>
                </c:pt>
                <c:pt idx="17">
                  <c:v>1.78606</c:v>
                </c:pt>
                <c:pt idx="18">
                  <c:v>2.1371199999999999</c:v>
                </c:pt>
                <c:pt idx="19">
                  <c:v>2.51139</c:v>
                </c:pt>
                <c:pt idx="20">
                  <c:v>2.6874500000000001</c:v>
                </c:pt>
                <c:pt idx="21">
                  <c:v>3.3500299999999998</c:v>
                </c:pt>
                <c:pt idx="22">
                  <c:v>3.7830400000000002</c:v>
                </c:pt>
                <c:pt idx="23">
                  <c:v>4.2387600000000001</c:v>
                </c:pt>
                <c:pt idx="24">
                  <c:v>4.7169699999999999</c:v>
                </c:pt>
                <c:pt idx="25">
                  <c:v>5.22037</c:v>
                </c:pt>
                <c:pt idx="26">
                  <c:v>5.7556599999999998</c:v>
                </c:pt>
                <c:pt idx="27">
                  <c:v>6.0037900000000004</c:v>
                </c:pt>
                <c:pt idx="28">
                  <c:v>6.0435299999999996</c:v>
                </c:pt>
                <c:pt idx="29">
                  <c:v>6.2105499999999996</c:v>
                </c:pt>
                <c:pt idx="30">
                  <c:v>7.1006200000000002</c:v>
                </c:pt>
                <c:pt idx="31">
                  <c:v>7.3587899999999999</c:v>
                </c:pt>
                <c:pt idx="32">
                  <c:v>7.6012599999999999</c:v>
                </c:pt>
                <c:pt idx="33">
                  <c:v>7.8356300000000001</c:v>
                </c:pt>
                <c:pt idx="34">
                  <c:v>8.23827</c:v>
                </c:pt>
                <c:pt idx="35">
                  <c:v>8.6535100000000007</c:v>
                </c:pt>
                <c:pt idx="36">
                  <c:v>9.2825699999999998</c:v>
                </c:pt>
                <c:pt idx="37">
                  <c:v>9.4282299999999992</c:v>
                </c:pt>
                <c:pt idx="38">
                  <c:v>9.8920999999999992</c:v>
                </c:pt>
                <c:pt idx="39">
                  <c:v>10.2715</c:v>
                </c:pt>
                <c:pt idx="40">
                  <c:v>10.55705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BA-4767-B89D-59697CFA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3407"/>
        <c:axId val="1310053887"/>
        <c:extLst/>
      </c:scatterChart>
      <c:valAx>
        <c:axId val="1210493407"/>
        <c:scaling>
          <c:orientation val="minMax"/>
          <c:max val="0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053887"/>
        <c:crosses val="autoZero"/>
        <c:crossBetween val="midCat"/>
      </c:valAx>
      <c:valAx>
        <c:axId val="1310053887"/>
        <c:scaling>
          <c:orientation val="minMax"/>
          <c:max val="10.6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934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f-</a:t>
            </a: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endParaRPr lang="zh-CN" altLang="en-US" sz="20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f!$B$2:$B$42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f!$J$2:$J$42</c:f>
              <c:numCache>
                <c:formatCode>0.0000_);[Red]\(0.0000\)</c:formatCode>
                <c:ptCount val="41"/>
                <c:pt idx="0">
                  <c:v>3.9497299999999999E-2</c:v>
                </c:pt>
                <c:pt idx="1">
                  <c:v>4.0115100000000001E-2</c:v>
                </c:pt>
                <c:pt idx="2">
                  <c:v>4.25163E-2</c:v>
                </c:pt>
                <c:pt idx="3">
                  <c:v>4.3964499999999997E-2</c:v>
                </c:pt>
                <c:pt idx="4">
                  <c:v>4.9976600000000003E-2</c:v>
                </c:pt>
                <c:pt idx="5">
                  <c:v>5.7476300000000001E-2</c:v>
                </c:pt>
                <c:pt idx="6">
                  <c:v>6.3573699999999997E-2</c:v>
                </c:pt>
                <c:pt idx="7">
                  <c:v>6.7633399999999996E-2</c:v>
                </c:pt>
                <c:pt idx="8">
                  <c:v>7.0408899999999996E-2</c:v>
                </c:pt>
                <c:pt idx="9">
                  <c:v>7.6045500000000002E-2</c:v>
                </c:pt>
                <c:pt idx="10">
                  <c:v>8.6542999999999995E-2</c:v>
                </c:pt>
                <c:pt idx="11">
                  <c:v>8.9156200000000005E-2</c:v>
                </c:pt>
                <c:pt idx="12">
                  <c:v>9.32056E-2</c:v>
                </c:pt>
                <c:pt idx="13">
                  <c:v>9.8061800000000005E-2</c:v>
                </c:pt>
                <c:pt idx="14">
                  <c:v>0.10685799999999999</c:v>
                </c:pt>
                <c:pt idx="15">
                  <c:v>0.116803</c:v>
                </c:pt>
                <c:pt idx="16">
                  <c:v>0.1247492</c:v>
                </c:pt>
                <c:pt idx="17">
                  <c:v>0.1327093</c:v>
                </c:pt>
                <c:pt idx="18">
                  <c:v>0.14937400000000001</c:v>
                </c:pt>
                <c:pt idx="19">
                  <c:v>0.18199299999999999</c:v>
                </c:pt>
                <c:pt idx="20">
                  <c:v>0.18492800000000001</c:v>
                </c:pt>
                <c:pt idx="21">
                  <c:v>0.18787499999999999</c:v>
                </c:pt>
                <c:pt idx="22">
                  <c:v>0.17844399999999999</c:v>
                </c:pt>
                <c:pt idx="23">
                  <c:v>0.18223800000000001</c:v>
                </c:pt>
                <c:pt idx="24">
                  <c:v>0.198404</c:v>
                </c:pt>
                <c:pt idx="25">
                  <c:v>0.20876400000000001</c:v>
                </c:pt>
                <c:pt idx="26">
                  <c:v>0.203683</c:v>
                </c:pt>
                <c:pt idx="27">
                  <c:v>0.21465100000000001</c:v>
                </c:pt>
                <c:pt idx="28">
                  <c:v>0.23988699999999999</c:v>
                </c:pt>
                <c:pt idx="29">
                  <c:v>0.265457</c:v>
                </c:pt>
                <c:pt idx="30">
                  <c:v>0.28944900000000001</c:v>
                </c:pt>
                <c:pt idx="31">
                  <c:v>0.31239400000000001</c:v>
                </c:pt>
                <c:pt idx="32">
                  <c:v>0.32181599999999999</c:v>
                </c:pt>
                <c:pt idx="33">
                  <c:v>0.41534300000000002</c:v>
                </c:pt>
                <c:pt idx="34">
                  <c:v>0.45519199999999999</c:v>
                </c:pt>
                <c:pt idx="35">
                  <c:v>0.49860300000000002</c:v>
                </c:pt>
                <c:pt idx="36">
                  <c:v>0.50346800000000003</c:v>
                </c:pt>
                <c:pt idx="37">
                  <c:v>0.50433899999999998</c:v>
                </c:pt>
                <c:pt idx="38">
                  <c:v>0.54760699999999995</c:v>
                </c:pt>
                <c:pt idx="39">
                  <c:v>0.55979500000000004</c:v>
                </c:pt>
                <c:pt idx="40">
                  <c:v>0.58102500000000001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E-4DD3-A90C-75206EA0A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3407"/>
        <c:axId val="1310053887"/>
        <c:extLst/>
      </c:scatterChart>
      <c:valAx>
        <c:axId val="1210493407"/>
        <c:scaling>
          <c:orientation val="minMax"/>
          <c:max val="0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053887"/>
        <c:crosses val="autoZero"/>
        <c:crossBetween val="midCat"/>
      </c:valAx>
      <c:valAx>
        <c:axId val="1310053887"/>
        <c:scaling>
          <c:orientation val="minMax"/>
          <c:max val="0.60000000000000009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934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v-</a:t>
            </a: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endParaRPr lang="zh-CN" altLang="en-US" sz="20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v!$C$2:$C$17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v!$H$2:$H$17</c:f>
              <c:numCache>
                <c:formatCode>0.0000_);[Red]\(0.0000\)</c:formatCode>
                <c:ptCount val="16"/>
                <c:pt idx="0">
                  <c:v>4.68014E-2</c:v>
                </c:pt>
                <c:pt idx="1">
                  <c:v>5.0597499999999997E-2</c:v>
                </c:pt>
                <c:pt idx="2">
                  <c:v>5.3806300000000001E-2</c:v>
                </c:pt>
                <c:pt idx="3">
                  <c:v>5.6604599999999998E-2</c:v>
                </c:pt>
                <c:pt idx="4">
                  <c:v>5.9791700000000003E-2</c:v>
                </c:pt>
                <c:pt idx="5">
                  <c:v>6.2942600000000001E-2</c:v>
                </c:pt>
                <c:pt idx="6">
                  <c:v>6.5672300000000003E-2</c:v>
                </c:pt>
                <c:pt idx="7">
                  <c:v>6.8446499999999993E-2</c:v>
                </c:pt>
                <c:pt idx="8">
                  <c:v>7.1071800000000004E-2</c:v>
                </c:pt>
                <c:pt idx="9">
                  <c:v>7.3338700000000007E-2</c:v>
                </c:pt>
                <c:pt idx="10">
                  <c:v>7.5275300000000003E-2</c:v>
                </c:pt>
                <c:pt idx="11">
                  <c:v>7.6828800000000003E-2</c:v>
                </c:pt>
                <c:pt idx="12">
                  <c:v>7.7838900000000003E-2</c:v>
                </c:pt>
                <c:pt idx="13">
                  <c:v>7.83827E-2</c:v>
                </c:pt>
                <c:pt idx="14">
                  <c:v>7.8743999999999995E-2</c:v>
                </c:pt>
                <c:pt idx="15">
                  <c:v>7.8587400000000002E-2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39-42BA-B0E1-0954594A7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3407"/>
        <c:axId val="13100538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xVal>
                  <c:numRef>
                    <c:extLst>
                      <c:ext uri="{02D57815-91ED-43cb-92C2-25804820EDAC}">
                        <c15:formulaRef>
                          <c15:sqref>v!$C$2:$C$17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v!$H$2:$H$17</c15:sqref>
                        </c15:formulaRef>
                      </c:ext>
                    </c:extLst>
                    <c:numCache>
                      <c:formatCode>0.0000_);[Red]\(0.0000\)</c:formatCode>
                      <c:ptCount val="16"/>
                      <c:pt idx="0">
                        <c:v>4.68014E-2</c:v>
                      </c:pt>
                      <c:pt idx="1">
                        <c:v>5.0597499999999997E-2</c:v>
                      </c:pt>
                      <c:pt idx="2">
                        <c:v>5.3806300000000001E-2</c:v>
                      </c:pt>
                      <c:pt idx="3">
                        <c:v>5.6604599999999998E-2</c:v>
                      </c:pt>
                      <c:pt idx="4">
                        <c:v>5.9791700000000003E-2</c:v>
                      </c:pt>
                      <c:pt idx="5">
                        <c:v>6.2942600000000001E-2</c:v>
                      </c:pt>
                      <c:pt idx="6">
                        <c:v>6.5672300000000003E-2</c:v>
                      </c:pt>
                      <c:pt idx="7">
                        <c:v>6.8446499999999993E-2</c:v>
                      </c:pt>
                      <c:pt idx="8">
                        <c:v>7.1071800000000004E-2</c:v>
                      </c:pt>
                      <c:pt idx="9">
                        <c:v>7.3338700000000007E-2</c:v>
                      </c:pt>
                      <c:pt idx="10">
                        <c:v>7.5275300000000003E-2</c:v>
                      </c:pt>
                      <c:pt idx="11">
                        <c:v>7.6828800000000003E-2</c:v>
                      </c:pt>
                      <c:pt idx="12">
                        <c:v>7.7838900000000003E-2</c:v>
                      </c:pt>
                      <c:pt idx="13">
                        <c:v>7.83827E-2</c:v>
                      </c:pt>
                      <c:pt idx="14">
                        <c:v>7.8743999999999995E-2</c:v>
                      </c:pt>
                      <c:pt idx="15">
                        <c:v>7.8587400000000002E-2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F39-42BA-B0E1-0954594A75CE}"/>
                  </c:ext>
                </c:extLst>
              </c15:ser>
            </c15:filteredScatterSeries>
          </c:ext>
        </c:extLst>
      </c:scatterChart>
      <c:valAx>
        <c:axId val="1210493407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053887"/>
        <c:crosses val="autoZero"/>
        <c:crossBetween val="midCat"/>
      </c:valAx>
      <c:valAx>
        <c:axId val="1310053887"/>
        <c:scaling>
          <c:orientation val="minMax"/>
          <c:max val="8.0000000000000016E-2"/>
          <c:min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934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v-</a:t>
            </a: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endParaRPr lang="zh-CN" altLang="en-US" sz="20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v!$C$2:$C$17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v!$I$2:$I$17</c:f>
              <c:numCache>
                <c:formatCode>0.0000_);[Red]\(0.0000\)</c:formatCode>
                <c:ptCount val="16"/>
                <c:pt idx="0">
                  <c:v>1.2033799999999999</c:v>
                </c:pt>
                <c:pt idx="1">
                  <c:v>1.39534</c:v>
                </c:pt>
                <c:pt idx="2">
                  <c:v>1.5733699999999999</c:v>
                </c:pt>
                <c:pt idx="3">
                  <c:v>1.7143200000000001</c:v>
                </c:pt>
                <c:pt idx="4">
                  <c:v>1.853</c:v>
                </c:pt>
                <c:pt idx="5">
                  <c:v>1.9918800000000001</c:v>
                </c:pt>
                <c:pt idx="6">
                  <c:v>2.12554</c:v>
                </c:pt>
                <c:pt idx="7">
                  <c:v>2.2545799999999998</c:v>
                </c:pt>
                <c:pt idx="8">
                  <c:v>2.3763999999999998</c:v>
                </c:pt>
                <c:pt idx="9">
                  <c:v>2.4834100000000001</c:v>
                </c:pt>
                <c:pt idx="10">
                  <c:v>2.5758000000000001</c:v>
                </c:pt>
                <c:pt idx="11">
                  <c:v>2.64622</c:v>
                </c:pt>
                <c:pt idx="12">
                  <c:v>2.69489</c:v>
                </c:pt>
                <c:pt idx="13">
                  <c:v>2.7162799999999998</c:v>
                </c:pt>
                <c:pt idx="14">
                  <c:v>2.7130100000000001</c:v>
                </c:pt>
                <c:pt idx="15">
                  <c:v>2.6874500000000001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F-4052-A59D-292781FC3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3407"/>
        <c:axId val="1310053887"/>
      </c:scatterChart>
      <c:valAx>
        <c:axId val="1210493407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053887"/>
        <c:crosses val="autoZero"/>
        <c:crossBetween val="midCat"/>
      </c:valAx>
      <c:valAx>
        <c:axId val="1310053887"/>
        <c:scaling>
          <c:orientation val="minMax"/>
          <c:max val="2.7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9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v-</a:t>
            </a: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endParaRPr lang="zh-CN" altLang="en-US" sz="20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v!$C$2:$C$17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v!$J$2:$J$17</c:f>
              <c:numCache>
                <c:formatCode>0.0000_);[Red]\(0.0000\)</c:formatCode>
                <c:ptCount val="16"/>
                <c:pt idx="0">
                  <c:v>5.53943E-2</c:v>
                </c:pt>
                <c:pt idx="1">
                  <c:v>5.8307999999999999E-2</c:v>
                </c:pt>
                <c:pt idx="2">
                  <c:v>5.9821800000000001E-2</c:v>
                </c:pt>
                <c:pt idx="3">
                  <c:v>6.2528399999999998E-2</c:v>
                </c:pt>
                <c:pt idx="4">
                  <c:v>6.5746399999999997E-2</c:v>
                </c:pt>
                <c:pt idx="5">
                  <c:v>6.8934200000000001E-2</c:v>
                </c:pt>
                <c:pt idx="6">
                  <c:v>7.1639900000000006E-2</c:v>
                </c:pt>
                <c:pt idx="7">
                  <c:v>7.4439099999999994E-2</c:v>
                </c:pt>
                <c:pt idx="8">
                  <c:v>7.7120400000000006E-2</c:v>
                </c:pt>
                <c:pt idx="9">
                  <c:v>7.9477999999999993E-2</c:v>
                </c:pt>
                <c:pt idx="10">
                  <c:v>8.15472E-2</c:v>
                </c:pt>
                <c:pt idx="11">
                  <c:v>8.3215300000000006E-2</c:v>
                </c:pt>
                <c:pt idx="12">
                  <c:v>8.4238599999999997E-2</c:v>
                </c:pt>
                <c:pt idx="13">
                  <c:v>8.4787299999999996E-2</c:v>
                </c:pt>
                <c:pt idx="14">
                  <c:v>8.5130800000000006E-2</c:v>
                </c:pt>
                <c:pt idx="15">
                  <c:v>8.4928000000000003E-2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36-4B38-966B-9BAA2A84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3407"/>
        <c:axId val="1310053887"/>
      </c:scatterChart>
      <c:valAx>
        <c:axId val="1210493407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053887"/>
        <c:crosses val="autoZero"/>
        <c:crossBetween val="midCat"/>
      </c:valAx>
      <c:valAx>
        <c:axId val="1310053887"/>
        <c:scaling>
          <c:orientation val="minMax"/>
          <c:max val="9.0000000000000024E-2"/>
          <c:min val="5.3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9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zh-CN" sz="160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600" i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r>
              <a:rPr lang="en-US" altLang="zh-CN" sz="1600" i="1">
                <a:latin typeface="Times New Roman" panose="02020603050405020304" pitchFamily="18" charset="0"/>
                <a:cs typeface="Times New Roman" panose="02020603050405020304" pitchFamily="18" charset="0"/>
              </a:rPr>
              <a:t>-x</a:t>
            </a:r>
            <a:r>
              <a:rPr lang="en-US" altLang="zh-CN" sz="1600" b="0" i="1" u="none" strike="noStrike" baseline="-25000">
                <a:effectLst/>
              </a:rPr>
              <a:t>L</a:t>
            </a:r>
            <a:endParaRPr lang="zh-CN" altLang="en-US" sz="1600" i="1" baseline="-25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trendline>
            <c:trendlineType val="poly"/>
            <c:order val="2"/>
            <c:dispRSqr val="0"/>
            <c:dispEq val="0"/>
          </c:trendline>
          <c:xVal>
            <c:numRef>
              <c:f>L!$F$2:$F$12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L!$P$2:$P$12</c:f>
              <c:numCache>
                <c:formatCode>0.0000_);[Red]\(0.0000\)</c:formatCode>
                <c:ptCount val="11"/>
                <c:pt idx="0">
                  <c:v>0.79441000000000006</c:v>
                </c:pt>
                <c:pt idx="1">
                  <c:v>0.79292000000000007</c:v>
                </c:pt>
                <c:pt idx="2">
                  <c:v>0.78992000000000007</c:v>
                </c:pt>
                <c:pt idx="3">
                  <c:v>0.78732000000000002</c:v>
                </c:pt>
                <c:pt idx="4">
                  <c:v>0.78626000000000007</c:v>
                </c:pt>
                <c:pt idx="5">
                  <c:v>0.78598000000000001</c:v>
                </c:pt>
                <c:pt idx="6">
                  <c:v>0.78617999999999999</c:v>
                </c:pt>
                <c:pt idx="7">
                  <c:v>0.78712000000000004</c:v>
                </c:pt>
                <c:pt idx="8">
                  <c:v>0.78821000000000008</c:v>
                </c:pt>
                <c:pt idx="9">
                  <c:v>0.78922000000000003</c:v>
                </c:pt>
                <c:pt idx="10">
                  <c:v>0.79241000000000006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A6-49D1-98D8-520F719C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3407"/>
        <c:axId val="1310053887"/>
        <c:extLst/>
      </c:scatterChart>
      <c:valAx>
        <c:axId val="1210493407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053887"/>
        <c:crosses val="autoZero"/>
        <c:crossBetween val="midCat"/>
      </c:valAx>
      <c:valAx>
        <c:axId val="1310053887"/>
        <c:scaling>
          <c:orientation val="minMax"/>
          <c:max val="0.8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934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L-</a:t>
            </a: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endParaRPr lang="zh-CN" altLang="en-US" sz="20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trendline>
            <c:trendlineType val="poly"/>
            <c:order val="5"/>
            <c:dispRSqr val="0"/>
            <c:dispEq val="0"/>
          </c:trendline>
          <c:xVal>
            <c:numRef>
              <c:f>L!$F$2:$F$12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L!$Q$2:$Q$12</c:f>
              <c:numCache>
                <c:formatCode>0.0000_);[Red]\(0.0000\)</c:formatCode>
                <c:ptCount val="11"/>
                <c:pt idx="0">
                  <c:v>2.9069099999999999</c:v>
                </c:pt>
                <c:pt idx="1">
                  <c:v>2.86829</c:v>
                </c:pt>
                <c:pt idx="2">
                  <c:v>2.8279700000000001</c:v>
                </c:pt>
                <c:pt idx="3">
                  <c:v>2.7662199999999997</c:v>
                </c:pt>
                <c:pt idx="4">
                  <c:v>2.7282200000000003</c:v>
                </c:pt>
                <c:pt idx="5">
                  <c:v>2.71502</c:v>
                </c:pt>
                <c:pt idx="6">
                  <c:v>2.7074600000000002</c:v>
                </c:pt>
                <c:pt idx="7">
                  <c:v>2.72946</c:v>
                </c:pt>
                <c:pt idx="8">
                  <c:v>2.7461000000000002</c:v>
                </c:pt>
                <c:pt idx="9">
                  <c:v>2.7790999999999997</c:v>
                </c:pt>
                <c:pt idx="10">
                  <c:v>2.8280000000000003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B7-4B77-93B0-0FA6B57A8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3407"/>
        <c:axId val="1310053887"/>
        <c:extLst/>
      </c:scatterChart>
      <c:valAx>
        <c:axId val="1210493407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053887"/>
        <c:crosses val="autoZero"/>
        <c:crossBetween val="midCat"/>
      </c:valAx>
      <c:valAx>
        <c:axId val="1310053887"/>
        <c:scaling>
          <c:orientation val="minMax"/>
          <c:min val="2.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934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L-</a:t>
            </a: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endParaRPr lang="zh-CN" altLang="en-US" sz="20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trendline>
            <c:trendlineType val="poly"/>
            <c:order val="2"/>
            <c:dispRSqr val="0"/>
            <c:dispEq val="0"/>
          </c:trendline>
          <c:xVal>
            <c:numRef>
              <c:f>L!$F$2:$F$12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L!$R$2:$R$12</c:f>
              <c:numCache>
                <c:formatCode>0.0000_);[Red]\(0.0000\)</c:formatCode>
                <c:ptCount val="11"/>
                <c:pt idx="0">
                  <c:v>9.6636E-2</c:v>
                </c:pt>
                <c:pt idx="1">
                  <c:v>9.3048999999999993E-2</c:v>
                </c:pt>
                <c:pt idx="2">
                  <c:v>8.9213000000000001E-2</c:v>
                </c:pt>
                <c:pt idx="3">
                  <c:v>8.7402000000000007E-2</c:v>
                </c:pt>
                <c:pt idx="4">
                  <c:v>8.5427299999999998E-2</c:v>
                </c:pt>
                <c:pt idx="5">
                  <c:v>8.4942900000000002E-2</c:v>
                </c:pt>
                <c:pt idx="6">
                  <c:v>8.4886000000000003E-2</c:v>
                </c:pt>
                <c:pt idx="7">
                  <c:v>8.6568200000000012E-2</c:v>
                </c:pt>
                <c:pt idx="8">
                  <c:v>8.8182300000000005E-2</c:v>
                </c:pt>
                <c:pt idx="9">
                  <c:v>9.0372000000000008E-2</c:v>
                </c:pt>
                <c:pt idx="10">
                  <c:v>9.4191999999999998E-2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6-4850-9E88-DF84DBCB4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3407"/>
        <c:axId val="1310053887"/>
        <c:extLst/>
      </c:scatterChart>
      <c:valAx>
        <c:axId val="1210493407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053887"/>
        <c:crosses val="autoZero"/>
        <c:crossBetween val="midCat"/>
      </c:valAx>
      <c:valAx>
        <c:axId val="1310053887"/>
        <c:scaling>
          <c:orientation val="minMax"/>
          <c:max val="9.5000000000000029E-2"/>
          <c:min val="8.400000000000001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934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h-</a:t>
            </a: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endParaRPr lang="zh-CN" altLang="en-US" sz="20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trendline>
            <c:trendlineType val="poly"/>
            <c:order val="2"/>
            <c:dispRSqr val="0"/>
            <c:dispEq val="0"/>
          </c:trendline>
          <c:xVal>
            <c:numRef>
              <c:f>h!$E$2:$E$7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h!$H$2:$H$7</c:f>
              <c:numCache>
                <c:formatCode>0.0000_);[Red]\(0.0000\)</c:formatCode>
                <c:ptCount val="6"/>
                <c:pt idx="0">
                  <c:v>0.192466</c:v>
                </c:pt>
                <c:pt idx="1">
                  <c:v>0.386239</c:v>
                </c:pt>
                <c:pt idx="2">
                  <c:v>0.76178299999999999</c:v>
                </c:pt>
                <c:pt idx="3">
                  <c:v>1.6882900000000001</c:v>
                </c:pt>
                <c:pt idx="4">
                  <c:v>2.4531999999999998</c:v>
                </c:pt>
                <c:pt idx="5">
                  <c:v>3.3852199999999999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3-43B2-85FA-3D8A7842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3407"/>
        <c:axId val="1310053887"/>
        <c:extLst/>
      </c:scatterChart>
      <c:valAx>
        <c:axId val="121049340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053887"/>
        <c:crosses val="autoZero"/>
        <c:crossBetween val="midCat"/>
      </c:valAx>
      <c:valAx>
        <c:axId val="1310053887"/>
        <c:scaling>
          <c:orientation val="minMax"/>
          <c:max val="3.5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934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h-</a:t>
            </a: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endParaRPr lang="zh-CN" altLang="en-US" sz="20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trendline>
            <c:trendlineType val="poly"/>
            <c:order val="4"/>
            <c:dispRSqr val="0"/>
            <c:dispEq val="0"/>
          </c:trendline>
          <c:xVal>
            <c:numRef>
              <c:f>h!$E$2:$E$7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h!$I$2:$I$7</c:f>
              <c:numCache>
                <c:formatCode>0.0000_);[Red]\(0.0000\)</c:formatCode>
                <c:ptCount val="6"/>
                <c:pt idx="0">
                  <c:v>0.20627100000000001</c:v>
                </c:pt>
                <c:pt idx="1">
                  <c:v>0.41137699999999999</c:v>
                </c:pt>
                <c:pt idx="2">
                  <c:v>0.82586999999999999</c:v>
                </c:pt>
                <c:pt idx="3">
                  <c:v>1.9246399999999999</c:v>
                </c:pt>
                <c:pt idx="4">
                  <c:v>2.6874500000000001</c:v>
                </c:pt>
                <c:pt idx="5">
                  <c:v>3.8852699999999998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F-4CA7-939D-0B37336A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3407"/>
        <c:axId val="1310053887"/>
        <c:extLst/>
      </c:scatterChart>
      <c:valAx>
        <c:axId val="121049340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053887"/>
        <c:crosses val="autoZero"/>
        <c:crossBetween val="midCat"/>
      </c:valAx>
      <c:valAx>
        <c:axId val="1310053887"/>
        <c:scaling>
          <c:orientation val="minMax"/>
          <c:max val="4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934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h-</a:t>
            </a: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endParaRPr lang="zh-CN" altLang="en-US" sz="20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trendline>
            <c:trendlineType val="poly"/>
            <c:order val="4"/>
            <c:dispRSqr val="0"/>
            <c:dispEq val="0"/>
          </c:trendline>
          <c:xVal>
            <c:numRef>
              <c:f>h!$E$2:$E$7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h!$J$2:$J$7</c:f>
              <c:numCache>
                <c:formatCode>0.0000_);[Red]\(0.0000\)</c:formatCode>
                <c:ptCount val="6"/>
                <c:pt idx="0">
                  <c:v>1.30814E-2</c:v>
                </c:pt>
                <c:pt idx="1">
                  <c:v>2.7840400000000001E-2</c:v>
                </c:pt>
                <c:pt idx="2">
                  <c:v>5.6243000000000001E-2</c:v>
                </c:pt>
                <c:pt idx="3">
                  <c:v>0.110887</c:v>
                </c:pt>
                <c:pt idx="4">
                  <c:v>0.13492799999999999</c:v>
                </c:pt>
                <c:pt idx="5">
                  <c:v>0.158883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B-4E2E-BE3C-7C1EFBF8C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3407"/>
        <c:axId val="1310053887"/>
        <c:extLst/>
      </c:scatterChart>
      <c:valAx>
        <c:axId val="121049340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053887"/>
        <c:crosses val="autoZero"/>
        <c:crossBetween val="midCat"/>
      </c:valAx>
      <c:valAx>
        <c:axId val="1310053887"/>
        <c:scaling>
          <c:orientation val="minMax"/>
          <c:max val="0.16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934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en-US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-</a:t>
            </a: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endParaRPr lang="zh-CN" altLang="en-US" sz="20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seita!$D$2:$D$10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  <c:pt idx="8">
                  <c:v>180</c:v>
                </c:pt>
              </c:numCache>
            </c:numRef>
          </c:xVal>
          <c:yVal>
            <c:numRef>
              <c:f>seita!$H$2:$H$10</c:f>
              <c:numCache>
                <c:formatCode>0.0000_);[Red]\(0.0000\)</c:formatCode>
                <c:ptCount val="9"/>
                <c:pt idx="0">
                  <c:v>2.4531999999999998</c:v>
                </c:pt>
                <c:pt idx="1">
                  <c:v>2.5535700000000001</c:v>
                </c:pt>
                <c:pt idx="2">
                  <c:v>2.6181000000000001</c:v>
                </c:pt>
                <c:pt idx="3">
                  <c:v>2.6678600000000001</c:v>
                </c:pt>
                <c:pt idx="4">
                  <c:v>2.7420900000000001</c:v>
                </c:pt>
                <c:pt idx="5">
                  <c:v>2.6514700000000002</c:v>
                </c:pt>
                <c:pt idx="6">
                  <c:v>2.5865100000000001</c:v>
                </c:pt>
                <c:pt idx="7">
                  <c:v>2.5434350000000001</c:v>
                </c:pt>
                <c:pt idx="8">
                  <c:v>2.5040100000000001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11-4F10-B9E1-F81C1C08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3407"/>
        <c:axId val="1310053887"/>
        <c:extLst/>
      </c:scatterChart>
      <c:valAx>
        <c:axId val="1210493407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053887"/>
        <c:crosses val="autoZero"/>
        <c:crossBetween val="midCat"/>
      </c:valAx>
      <c:valAx>
        <c:axId val="1310053887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934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en-US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-</a:t>
            </a:r>
            <a:r>
              <a:rPr lang="el-GR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endParaRPr lang="zh-CN" altLang="en-US" sz="20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seita!$D$2:$D$10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  <c:pt idx="8">
                  <c:v>180</c:v>
                </c:pt>
              </c:numCache>
            </c:numRef>
          </c:xVal>
          <c:yVal>
            <c:numRef>
              <c:f>seita!$I$2:$I$10</c:f>
              <c:numCache>
                <c:formatCode>0.0000_);[Red]\(0.0000\)</c:formatCode>
                <c:ptCount val="9"/>
                <c:pt idx="0">
                  <c:v>2.6874500000000001</c:v>
                </c:pt>
                <c:pt idx="1">
                  <c:v>2.48956</c:v>
                </c:pt>
                <c:pt idx="2">
                  <c:v>2.2332800000000002</c:v>
                </c:pt>
                <c:pt idx="3">
                  <c:v>1.9937100000000001</c:v>
                </c:pt>
                <c:pt idx="4">
                  <c:v>2.0428500000000001</c:v>
                </c:pt>
                <c:pt idx="5">
                  <c:v>2.0032700000000001</c:v>
                </c:pt>
                <c:pt idx="6">
                  <c:v>1.9922500000000001</c:v>
                </c:pt>
                <c:pt idx="7">
                  <c:v>1.9956799999999999</c:v>
                </c:pt>
                <c:pt idx="8">
                  <c:v>1.94418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F-4C1B-BE83-BCDE1F48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3407"/>
        <c:axId val="1310053887"/>
        <c:extLst/>
      </c:scatterChart>
      <c:valAx>
        <c:axId val="1210493407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053887"/>
        <c:crosses val="autoZero"/>
        <c:crossBetween val="midCat"/>
      </c:valAx>
      <c:valAx>
        <c:axId val="1310053887"/>
        <c:scaling>
          <c:orientation val="minMax"/>
          <c:max val="2.7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934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38</xdr:row>
      <xdr:rowOff>9525</xdr:rowOff>
    </xdr:from>
    <xdr:to>
      <xdr:col>17</xdr:col>
      <xdr:colOff>104775</xdr:colOff>
      <xdr:row>53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14B44E-D647-4860-90EC-3A5959530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0</xdr:row>
      <xdr:rowOff>533400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7D434F-A636-414F-8A72-FA10CFC94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247650</xdr:colOff>
      <xdr:row>12</xdr:row>
      <xdr:rowOff>114300</xdr:rowOff>
    </xdr:from>
    <xdr:to>
      <xdr:col>22</xdr:col>
      <xdr:colOff>19050</xdr:colOff>
      <xdr:row>27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2ECF436-DD29-4A27-A1F2-0E1D384D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295275</xdr:colOff>
      <xdr:row>28</xdr:row>
      <xdr:rowOff>95250</xdr:rowOff>
    </xdr:from>
    <xdr:to>
      <xdr:col>16</xdr:col>
      <xdr:colOff>66675</xdr:colOff>
      <xdr:row>43</xdr:row>
      <xdr:rowOff>123825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0726155-1D4D-446D-BBA2-38D7861F8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11</xdr:row>
      <xdr:rowOff>9525</xdr:rowOff>
    </xdr:from>
    <xdr:to>
      <xdr:col>7</xdr:col>
      <xdr:colOff>66675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95B2E4-7EA3-4A6F-B23B-0B286774A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11</xdr:row>
      <xdr:rowOff>19050</xdr:rowOff>
    </xdr:from>
    <xdr:to>
      <xdr:col>14</xdr:col>
      <xdr:colOff>200025</xdr:colOff>
      <xdr:row>26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C1FFB1-B207-41CC-B054-BF77DA70E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7</xdr:col>
      <xdr:colOff>457200</xdr:colOff>
      <xdr:row>42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4647F1-DDAD-4FF7-A822-54AB82CDC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0.84792</cdr:x>
      <cdr:y>0.78241</cdr:y>
    </cdr:from>
    <cdr:to>
      <cdr:x>1</cdr:x>
      <cdr:y>0.90046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3876675" y="2146300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θ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l-GR" altLang="zh-CN" sz="1200" b="0" i="1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0.84792</cdr:x>
      <cdr:y>0.78241</cdr:y>
    </cdr:from>
    <cdr:to>
      <cdr:x>1</cdr:x>
      <cdr:y>0.90046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3876675" y="2146300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θ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n-US" altLang="zh-CN" sz="1200" b="0" i="1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z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0.84792</cdr:x>
      <cdr:y>0.78241</cdr:y>
    </cdr:from>
    <cdr:to>
      <cdr:x>1</cdr:x>
      <cdr:y>0.90046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3876675" y="2146300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θ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43</xdr:row>
      <xdr:rowOff>19050</xdr:rowOff>
    </xdr:from>
    <xdr:to>
      <xdr:col>6</xdr:col>
      <xdr:colOff>495300</xdr:colOff>
      <xdr:row>58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F14927-64BE-4AA3-A689-76B3743D4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142875</xdr:rowOff>
    </xdr:from>
    <xdr:to>
      <xdr:col>6</xdr:col>
      <xdr:colOff>457200</xdr:colOff>
      <xdr:row>64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1C81EC0-1195-4293-A9C2-9B7A65DD3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43</xdr:row>
      <xdr:rowOff>0</xdr:rowOff>
    </xdr:from>
    <xdr:to>
      <xdr:col>14</xdr:col>
      <xdr:colOff>104775</xdr:colOff>
      <xdr:row>58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827CCF8-9FB6-40B8-9590-98C9D491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0.88958</cdr:x>
      <cdr:y>0.7963</cdr:y>
    </cdr:from>
    <cdr:to>
      <cdr:x>1</cdr:x>
      <cdr:y>0.91435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4067174" y="2184407"/>
          <a:ext cx="504825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f(Hz)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15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0.88958</cdr:x>
      <cdr:y>0.7963</cdr:y>
    </cdr:from>
    <cdr:to>
      <cdr:x>1</cdr:x>
      <cdr:y>0.91435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4067174" y="2184407"/>
          <a:ext cx="504825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f(Hz)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n-US" altLang="zh-CN" sz="1200" b="0" i="1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0.88958</cdr:x>
      <cdr:y>0.7963</cdr:y>
    </cdr:from>
    <cdr:to>
      <cdr:x>1</cdr:x>
      <cdr:y>0.91435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4067174" y="2184407"/>
          <a:ext cx="504825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f(Hz)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n-US" altLang="zh-CN" sz="1200" b="0" i="1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z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0.88958</cdr:x>
      <cdr:y>0.7963</cdr:y>
    </cdr:from>
    <cdr:to>
      <cdr:x>1</cdr:x>
      <cdr:y>0.91435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4067174" y="2184407"/>
          <a:ext cx="504825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f(Hz)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18</xdr:row>
      <xdr:rowOff>66675</xdr:rowOff>
    </xdr:from>
    <xdr:to>
      <xdr:col>7</xdr:col>
      <xdr:colOff>304800</xdr:colOff>
      <xdr:row>33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6C68E1-E9AD-4519-9188-345E86110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35</xdr:row>
      <xdr:rowOff>114300</xdr:rowOff>
    </xdr:from>
    <xdr:to>
      <xdr:col>7</xdr:col>
      <xdr:colOff>352425</xdr:colOff>
      <xdr:row>50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71B78FC-6041-4546-B6D8-D95EFEAD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14</xdr:col>
      <xdr:colOff>457200</xdr:colOff>
      <xdr:row>34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595B3AF-0D26-41CF-B275-7F9013E4B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0.84792</cdr:x>
      <cdr:y>0.78241</cdr:y>
    </cdr:from>
    <cdr:to>
      <cdr:x>1</cdr:x>
      <cdr:y>0.90046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3876675" y="2146300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zh-CN" altLang="en-US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船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(knot)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0.84792</cdr:x>
      <cdr:y>0.78241</cdr:y>
    </cdr:from>
    <cdr:to>
      <cdr:x>1</cdr:x>
      <cdr:y>0.90046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3876675" y="2146300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zh-CN" altLang="en-US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船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(knot)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0.02716</cdr:x>
      <cdr:y>0.0706</cdr:y>
    </cdr:from>
    <cdr:to>
      <cdr:x>0.17583</cdr:x>
      <cdr:y>0.18866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2F53CB80-14AF-474E-9F4D-384A78B7EBD3}"/>
            </a:ext>
          </a:extLst>
        </cdr:cNvPr>
        <cdr:cNvSpPr txBox="1"/>
      </cdr:nvSpPr>
      <cdr:spPr>
        <a:xfrm xmlns:a="http://schemas.openxmlformats.org/drawingml/2006/main">
          <a:off x="127000" y="193675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z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(m/s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0.76411</cdr:x>
      <cdr:y>0.78588</cdr:y>
    </cdr:from>
    <cdr:to>
      <cdr:x>0.91279</cdr:x>
      <cdr:y>0.90394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2F53CB80-14AF-474E-9F4D-384A78B7EBD3}"/>
            </a:ext>
          </a:extLst>
        </cdr:cNvPr>
        <cdr:cNvSpPr txBox="1"/>
      </cdr:nvSpPr>
      <cdr:spPr>
        <a:xfrm xmlns:a="http://schemas.openxmlformats.org/drawingml/2006/main">
          <a:off x="4679855" y="2155817"/>
          <a:ext cx="910602" cy="323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测量点</a:t>
          </a:r>
          <a:r>
            <a:rPr lang="en-US" altLang="zh-CN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zh-CN" alt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轴坐标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L(m)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0.84792</cdr:x>
      <cdr:y>0.78241</cdr:y>
    </cdr:from>
    <cdr:to>
      <cdr:x>1</cdr:x>
      <cdr:y>0.90046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3876675" y="2146300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zh-CN" altLang="en-US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船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(knot)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0.84792</cdr:x>
      <cdr:y>0.78241</cdr:y>
    </cdr:from>
    <cdr:to>
      <cdr:x>1</cdr:x>
      <cdr:y>0.90046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3876675" y="2146300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zh-CN" altLang="en-US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船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(knot)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0.89167</cdr:x>
      <cdr:y>0.78241</cdr:y>
    </cdr:from>
    <cdr:to>
      <cdr:x>1</cdr:x>
      <cdr:y>0.90046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4076700" y="2146307"/>
          <a:ext cx="495300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L(m)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n-US" altLang="zh-CN" sz="1200" b="0" i="1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0.89167</cdr:x>
      <cdr:y>0.78241</cdr:y>
    </cdr:from>
    <cdr:to>
      <cdr:x>1</cdr:x>
      <cdr:y>0.90046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4076700" y="2146307"/>
          <a:ext cx="495300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L(m)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z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0.89167</cdr:x>
      <cdr:y>0.78241</cdr:y>
    </cdr:from>
    <cdr:to>
      <cdr:x>1</cdr:x>
      <cdr:y>0.90046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4076700" y="2146307"/>
          <a:ext cx="495300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L(m)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7</xdr:row>
      <xdr:rowOff>142875</xdr:rowOff>
    </xdr:from>
    <xdr:to>
      <xdr:col>7</xdr:col>
      <xdr:colOff>228600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0DB6AF-5697-422F-950C-505A8A251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7</xdr:row>
      <xdr:rowOff>152400</xdr:rowOff>
    </xdr:from>
    <xdr:to>
      <xdr:col>14</xdr:col>
      <xdr:colOff>485775</xdr:colOff>
      <xdr:row>23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62840C-9507-4D42-8811-1E9175456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7</xdr:col>
      <xdr:colOff>457200</xdr:colOff>
      <xdr:row>40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94EC6C2-220A-481A-B972-EDFADFD1E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0.89167</cdr:x>
      <cdr:y>0.78241</cdr:y>
    </cdr:from>
    <cdr:to>
      <cdr:x>1</cdr:x>
      <cdr:y>0.90046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4076700" y="2146307"/>
          <a:ext cx="495300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h(m)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0.89792</cdr:x>
      <cdr:y>0.78241</cdr:y>
    </cdr:from>
    <cdr:to>
      <cdr:x>1</cdr:x>
      <cdr:y>0.90046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4105274" y="2146307"/>
          <a:ext cx="466725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0" i="1">
              <a:effectLst/>
              <a:latin typeface="+mn-lt"/>
              <a:ea typeface="+mn-ea"/>
              <a:cs typeface="+mn-cs"/>
            </a:rPr>
            <a:t>h(m)</a:t>
          </a:r>
          <a:endParaRPr lang="zh-CN" altLang="zh-CN" sz="1200">
            <a:effectLst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1100" i="1">
              <a:effectLst/>
              <a:latin typeface="+mn-lt"/>
              <a:ea typeface="+mn-ea"/>
              <a:cs typeface="+mn-cs"/>
            </a:rPr>
            <a:t>α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z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0.90833</cdr:x>
      <cdr:y>0.78241</cdr:y>
    </cdr:from>
    <cdr:to>
      <cdr:x>1</cdr:x>
      <cdr:y>0.90046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4152900" y="2146307"/>
          <a:ext cx="419100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0" i="1">
              <a:effectLst/>
              <a:latin typeface="+mn-lt"/>
              <a:ea typeface="+mn-ea"/>
              <a:cs typeface="+mn-cs"/>
            </a:rPr>
            <a:t>h(m)</a:t>
          </a:r>
          <a:endParaRPr lang="zh-CN" altLang="zh-CN" sz="12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85"/>
  <sheetViews>
    <sheetView workbookViewId="0">
      <selection sqref="A1:J81"/>
    </sheetView>
  </sheetViews>
  <sheetFormatPr defaultRowHeight="14.25" x14ac:dyDescent="0.2"/>
  <cols>
    <col min="2" max="6" width="9.25" bestFit="1" customWidth="1"/>
    <col min="7" max="7" width="9.875" customWidth="1"/>
  </cols>
  <sheetData>
    <row r="1" spans="1:11" ht="60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89</v>
      </c>
      <c r="I1" s="1" t="s">
        <v>90</v>
      </c>
      <c r="J1" s="1" t="s">
        <v>91</v>
      </c>
    </row>
    <row r="2" spans="1:11" ht="16.5" hidden="1" thickBot="1" x14ac:dyDescent="0.3">
      <c r="A2" s="1" t="s">
        <v>88</v>
      </c>
      <c r="B2" s="2">
        <v>0.1</v>
      </c>
      <c r="C2" s="2">
        <v>30</v>
      </c>
      <c r="D2" s="2">
        <v>0</v>
      </c>
      <c r="E2" s="2">
        <v>6</v>
      </c>
      <c r="F2" s="2" t="s">
        <v>86</v>
      </c>
      <c r="G2" s="4">
        <v>0.28662900000000002</v>
      </c>
      <c r="H2" s="5">
        <v>3.4222799999999998E-2</v>
      </c>
      <c r="I2" s="5">
        <v>3.7942200000000002E-2</v>
      </c>
      <c r="J2" s="5">
        <v>3.9497299999999999E-2</v>
      </c>
    </row>
    <row r="3" spans="1:11" ht="16.5" hidden="1" thickBot="1" x14ac:dyDescent="0.3">
      <c r="A3" s="1" t="s">
        <v>7</v>
      </c>
      <c r="B3" s="2">
        <v>0.11</v>
      </c>
      <c r="C3" s="2">
        <v>30</v>
      </c>
      <c r="D3" s="2">
        <v>0</v>
      </c>
      <c r="E3" s="2">
        <v>6</v>
      </c>
      <c r="F3" s="2" t="s">
        <v>86</v>
      </c>
      <c r="G3" s="4">
        <v>0.349194</v>
      </c>
      <c r="H3" s="5">
        <v>5.3701100000000002E-2</v>
      </c>
      <c r="I3" s="5">
        <v>4.8277199999999999E-2</v>
      </c>
      <c r="J3" s="5">
        <v>4.0115100000000001E-2</v>
      </c>
    </row>
    <row r="4" spans="1:11" ht="16.5" hidden="1" thickBot="1" x14ac:dyDescent="0.3">
      <c r="A4" s="1" t="s">
        <v>8</v>
      </c>
      <c r="B4" s="2">
        <v>0.12</v>
      </c>
      <c r="C4" s="2">
        <v>30</v>
      </c>
      <c r="D4" s="2">
        <v>0</v>
      </c>
      <c r="E4" s="2">
        <v>6</v>
      </c>
      <c r="F4" s="2" t="s">
        <v>86</v>
      </c>
      <c r="G4" s="4">
        <v>0.41569800000000001</v>
      </c>
      <c r="H4" s="5">
        <v>6.76953E-2</v>
      </c>
      <c r="I4" s="5">
        <v>7.1357199999999996E-2</v>
      </c>
      <c r="J4" s="5">
        <v>4.25163E-2</v>
      </c>
    </row>
    <row r="5" spans="1:11" ht="16.5" hidden="1" thickBot="1" x14ac:dyDescent="0.3">
      <c r="A5" s="1" t="s">
        <v>9</v>
      </c>
      <c r="B5" s="2">
        <v>0.13</v>
      </c>
      <c r="C5" s="2">
        <v>30</v>
      </c>
      <c r="D5" s="2">
        <v>0</v>
      </c>
      <c r="E5" s="2">
        <v>6</v>
      </c>
      <c r="F5" s="2" t="s">
        <v>86</v>
      </c>
      <c r="G5" s="4">
        <v>0.48549399999999998</v>
      </c>
      <c r="H5" s="5">
        <v>6.7586199999999999E-2</v>
      </c>
      <c r="I5" s="5">
        <v>0.107901</v>
      </c>
      <c r="J5" s="5">
        <v>4.3964499999999997E-2</v>
      </c>
    </row>
    <row r="6" spans="1:11" ht="16.5" hidden="1" thickBot="1" x14ac:dyDescent="0.3">
      <c r="A6" s="1" t="s">
        <v>10</v>
      </c>
      <c r="B6" s="2">
        <v>0.14000000000000001</v>
      </c>
      <c r="C6" s="2">
        <v>30</v>
      </c>
      <c r="D6" s="2">
        <v>0</v>
      </c>
      <c r="E6" s="2">
        <v>6</v>
      </c>
      <c r="F6" s="2" t="s">
        <v>86</v>
      </c>
      <c r="G6" s="4">
        <v>0.557639</v>
      </c>
      <c r="H6" s="5">
        <v>0.134824</v>
      </c>
      <c r="I6" s="5">
        <v>0.15840299999999999</v>
      </c>
      <c r="J6" s="5">
        <v>4.9976600000000003E-2</v>
      </c>
    </row>
    <row r="7" spans="1:11" ht="16.5" hidden="1" thickBot="1" x14ac:dyDescent="0.3">
      <c r="A7" s="1" t="s">
        <v>11</v>
      </c>
      <c r="B7" s="2">
        <v>0.15</v>
      </c>
      <c r="C7" s="2">
        <v>30</v>
      </c>
      <c r="D7" s="2">
        <v>0</v>
      </c>
      <c r="E7" s="2">
        <v>6</v>
      </c>
      <c r="F7" s="2" t="s">
        <v>86</v>
      </c>
      <c r="G7" s="4">
        <v>0.63096099999999999</v>
      </c>
      <c r="H7" s="5">
        <v>0.22688700000000001</v>
      </c>
      <c r="I7" s="5">
        <v>8.72584E-2</v>
      </c>
      <c r="J7" s="5">
        <v>5.7476300000000001E-2</v>
      </c>
    </row>
    <row r="8" spans="1:11" ht="16.5" hidden="1" thickBot="1" x14ac:dyDescent="0.3">
      <c r="A8" s="1" t="s">
        <v>12</v>
      </c>
      <c r="B8" s="2">
        <v>0.16</v>
      </c>
      <c r="C8" s="2">
        <v>30</v>
      </c>
      <c r="D8" s="2">
        <v>0</v>
      </c>
      <c r="E8" s="2">
        <v>6</v>
      </c>
      <c r="F8" s="2" t="s">
        <v>86</v>
      </c>
      <c r="G8" s="4">
        <v>0.70425899999999997</v>
      </c>
      <c r="H8" s="5">
        <v>0.31218400000000002</v>
      </c>
      <c r="I8" s="5">
        <v>7.3976E-2</v>
      </c>
      <c r="J8" s="5">
        <v>6.3573699999999997E-2</v>
      </c>
    </row>
    <row r="9" spans="1:11" ht="16.5" hidden="1" thickBot="1" x14ac:dyDescent="0.3">
      <c r="A9" s="1" t="s">
        <v>13</v>
      </c>
      <c r="B9" s="2">
        <v>0.17</v>
      </c>
      <c r="C9" s="2">
        <v>30</v>
      </c>
      <c r="D9" s="2">
        <v>0</v>
      </c>
      <c r="E9" s="2">
        <v>6</v>
      </c>
      <c r="F9" s="2" t="s">
        <v>86</v>
      </c>
      <c r="G9" s="4">
        <v>0.77643099999999998</v>
      </c>
      <c r="H9" s="5">
        <v>0.38183299999999998</v>
      </c>
      <c r="I9" s="5">
        <v>0.16029399999999999</v>
      </c>
      <c r="J9" s="5">
        <v>6.7633399999999996E-2</v>
      </c>
    </row>
    <row r="10" spans="1:11" ht="16.5" hidden="1" thickBot="1" x14ac:dyDescent="0.3">
      <c r="A10" s="1" t="s">
        <v>14</v>
      </c>
      <c r="B10" s="2">
        <v>0.3</v>
      </c>
      <c r="C10" s="2">
        <v>15</v>
      </c>
      <c r="D10" s="2">
        <v>0</v>
      </c>
      <c r="E10" s="2">
        <v>6</v>
      </c>
      <c r="F10" s="2" t="s">
        <v>86</v>
      </c>
      <c r="G10" s="4">
        <v>2.21</v>
      </c>
      <c r="H10" s="5">
        <v>4.68014E-2</v>
      </c>
      <c r="I10" s="5">
        <v>1.2033799999999999</v>
      </c>
      <c r="J10" s="5">
        <v>5.53943E-2</v>
      </c>
      <c r="K10" s="6"/>
    </row>
    <row r="11" spans="1:11" ht="16.5" hidden="1" thickBot="1" x14ac:dyDescent="0.3">
      <c r="A11" s="1" t="s">
        <v>15</v>
      </c>
      <c r="B11" s="2">
        <v>0.3</v>
      </c>
      <c r="C11" s="2">
        <v>30</v>
      </c>
      <c r="D11" s="2">
        <v>0</v>
      </c>
      <c r="E11" s="2">
        <v>0.5</v>
      </c>
      <c r="F11" s="2" t="s">
        <v>86</v>
      </c>
      <c r="G11" s="4">
        <v>0.193</v>
      </c>
      <c r="H11" s="5">
        <v>0.192466</v>
      </c>
      <c r="I11" s="5">
        <v>0.20627100000000001</v>
      </c>
      <c r="J11" s="5">
        <v>1.30814E-2</v>
      </c>
    </row>
    <row r="12" spans="1:11" ht="16.5" hidden="1" thickBot="1" x14ac:dyDescent="0.3">
      <c r="A12" s="1" t="s">
        <v>16</v>
      </c>
      <c r="B12" s="2">
        <v>0.3</v>
      </c>
      <c r="C12" s="2">
        <v>30</v>
      </c>
      <c r="D12" s="2">
        <v>0</v>
      </c>
      <c r="E12" s="2">
        <v>1</v>
      </c>
      <c r="F12" s="2" t="s">
        <v>86</v>
      </c>
      <c r="G12" s="4">
        <v>0.38600000000000001</v>
      </c>
      <c r="H12" s="5">
        <v>0.386239</v>
      </c>
      <c r="I12" s="5">
        <v>0.41137699999999999</v>
      </c>
      <c r="J12" s="5">
        <v>2.7840400000000001E-2</v>
      </c>
    </row>
    <row r="13" spans="1:11" ht="16.5" hidden="1" thickBot="1" x14ac:dyDescent="0.3">
      <c r="A13" s="1" t="s">
        <v>17</v>
      </c>
      <c r="B13" s="2">
        <v>0.3</v>
      </c>
      <c r="C13" s="2">
        <v>30</v>
      </c>
      <c r="D13" s="2">
        <v>0</v>
      </c>
      <c r="E13" s="2">
        <v>2</v>
      </c>
      <c r="F13" s="2" t="s">
        <v>86</v>
      </c>
      <c r="G13" s="4">
        <v>0.78500000000000003</v>
      </c>
      <c r="H13" s="5">
        <v>0.76178299999999999</v>
      </c>
      <c r="I13" s="5">
        <v>0.82586999999999999</v>
      </c>
      <c r="J13" s="5">
        <v>5.6243000000000001E-2</v>
      </c>
    </row>
    <row r="14" spans="1:11" ht="16.5" hidden="1" thickBot="1" x14ac:dyDescent="0.3">
      <c r="A14" s="1" t="s">
        <v>18</v>
      </c>
      <c r="B14" s="2">
        <v>0.3</v>
      </c>
      <c r="C14" s="2">
        <v>30</v>
      </c>
      <c r="D14" s="2">
        <v>0</v>
      </c>
      <c r="E14" s="2">
        <v>4</v>
      </c>
      <c r="F14" s="2" t="s">
        <v>86</v>
      </c>
      <c r="G14" s="4">
        <v>1.57</v>
      </c>
      <c r="H14" s="5">
        <v>1.6882900000000001</v>
      </c>
      <c r="I14" s="5">
        <v>1.9246399999999999</v>
      </c>
      <c r="J14" s="5">
        <v>0.110887</v>
      </c>
    </row>
    <row r="15" spans="1:11" ht="16.5" hidden="1" thickBot="1" x14ac:dyDescent="0.3">
      <c r="A15" s="1" t="s">
        <v>19</v>
      </c>
      <c r="B15" s="2">
        <v>0.18</v>
      </c>
      <c r="C15" s="2">
        <v>30</v>
      </c>
      <c r="D15" s="2">
        <v>0</v>
      </c>
      <c r="E15" s="2">
        <v>6</v>
      </c>
      <c r="F15" s="2" t="s">
        <v>86</v>
      </c>
      <c r="G15" s="4">
        <v>2.355</v>
      </c>
      <c r="H15" s="5">
        <v>0.45416200000000001</v>
      </c>
      <c r="I15" s="5">
        <v>0.34551399999999999</v>
      </c>
      <c r="J15" s="5">
        <v>7.0408899999999996E-2</v>
      </c>
    </row>
    <row r="16" spans="1:11" ht="16.5" hidden="1" thickBot="1" x14ac:dyDescent="0.3">
      <c r="A16" s="1" t="s">
        <v>40</v>
      </c>
      <c r="B16" s="2">
        <v>0.3</v>
      </c>
      <c r="C16" s="2">
        <v>30</v>
      </c>
      <c r="D16" s="2">
        <v>0</v>
      </c>
      <c r="E16" s="2">
        <v>6</v>
      </c>
      <c r="F16" s="2" t="s">
        <v>86</v>
      </c>
      <c r="G16" s="4">
        <v>2.7442000000000002</v>
      </c>
      <c r="H16" s="5">
        <v>7.8587400000000002E-2</v>
      </c>
      <c r="I16" s="5">
        <v>2.6874500000000001</v>
      </c>
      <c r="J16" s="5">
        <v>8.4928000000000003E-2</v>
      </c>
    </row>
    <row r="17" spans="1:10" ht="16.5" hidden="1" thickBot="1" x14ac:dyDescent="0.3">
      <c r="A17" s="1" t="s">
        <v>20</v>
      </c>
      <c r="B17" s="2">
        <v>0.3</v>
      </c>
      <c r="C17" s="2">
        <v>30</v>
      </c>
      <c r="D17" s="2">
        <v>0</v>
      </c>
      <c r="E17" s="2">
        <v>8</v>
      </c>
      <c r="F17" s="2" t="s">
        <v>86</v>
      </c>
      <c r="G17" s="4">
        <v>2.1442000000000001</v>
      </c>
      <c r="H17" s="5">
        <v>3.3852199999999999</v>
      </c>
      <c r="I17" s="5">
        <v>3.8852699999999998</v>
      </c>
      <c r="J17" s="5">
        <v>0.158883</v>
      </c>
    </row>
    <row r="18" spans="1:10" ht="16.5" hidden="1" thickBot="1" x14ac:dyDescent="0.3">
      <c r="A18" s="1" t="s">
        <v>21</v>
      </c>
      <c r="B18" s="2">
        <v>0.3</v>
      </c>
      <c r="C18" s="2">
        <v>30</v>
      </c>
      <c r="D18" s="2">
        <v>30</v>
      </c>
      <c r="E18" s="2">
        <v>6</v>
      </c>
      <c r="F18" s="2" t="s">
        <v>86</v>
      </c>
      <c r="G18" s="4">
        <v>2.2977475687999998</v>
      </c>
      <c r="H18" s="5">
        <v>2.5535700000000001</v>
      </c>
      <c r="I18" s="5">
        <v>1.78956</v>
      </c>
      <c r="J18" s="5">
        <v>0.18931899999999999</v>
      </c>
    </row>
    <row r="19" spans="1:10" ht="16.5" hidden="1" thickBot="1" x14ac:dyDescent="0.3">
      <c r="A19" s="1" t="s">
        <v>22</v>
      </c>
      <c r="B19" s="2">
        <v>0.3</v>
      </c>
      <c r="C19" s="2">
        <v>30</v>
      </c>
      <c r="D19" s="2">
        <v>45</v>
      </c>
      <c r="E19" s="2">
        <v>6</v>
      </c>
      <c r="F19" s="2" t="s">
        <v>86</v>
      </c>
      <c r="G19" s="4">
        <v>2.2471642063999999</v>
      </c>
      <c r="H19" s="5">
        <v>1.5481</v>
      </c>
      <c r="I19" s="5">
        <v>2.2332800000000002</v>
      </c>
      <c r="J19" s="5">
        <v>0.170766</v>
      </c>
    </row>
    <row r="20" spans="1:10" ht="16.5" hidden="1" thickBot="1" x14ac:dyDescent="0.3">
      <c r="A20" s="1" t="s">
        <v>23</v>
      </c>
      <c r="B20" s="2">
        <v>0.3</v>
      </c>
      <c r="C20" s="2">
        <v>30</v>
      </c>
      <c r="D20" s="2">
        <v>60</v>
      </c>
      <c r="E20" s="2">
        <v>6</v>
      </c>
      <c r="F20" s="2" t="s">
        <v>86</v>
      </c>
      <c r="G20" s="4">
        <v>2.1548730896000001</v>
      </c>
      <c r="H20" s="5">
        <v>2.1678600000000001</v>
      </c>
      <c r="I20" s="5">
        <v>1.9937100000000001</v>
      </c>
      <c r="J20" s="5">
        <v>0.18327099999999999</v>
      </c>
    </row>
    <row r="21" spans="1:10" ht="16.5" hidden="1" thickBot="1" x14ac:dyDescent="0.3">
      <c r="A21" s="1" t="s">
        <v>24</v>
      </c>
      <c r="B21" s="2">
        <v>0.3</v>
      </c>
      <c r="C21" s="2">
        <v>30</v>
      </c>
      <c r="D21" s="2">
        <v>90</v>
      </c>
      <c r="E21" s="2">
        <v>6</v>
      </c>
      <c r="F21" s="2" t="s">
        <v>86</v>
      </c>
      <c r="G21" s="4">
        <v>1.9466399719999998</v>
      </c>
      <c r="H21" s="5">
        <v>2.7420900000000001</v>
      </c>
      <c r="I21" s="5">
        <v>2.0428500000000001</v>
      </c>
      <c r="J21" s="5">
        <v>0.197716</v>
      </c>
    </row>
    <row r="22" spans="1:10" ht="16.5" hidden="1" thickBot="1" x14ac:dyDescent="0.3">
      <c r="A22" s="1" t="s">
        <v>25</v>
      </c>
      <c r="B22" s="2">
        <v>0.3</v>
      </c>
      <c r="C22" s="2">
        <v>30</v>
      </c>
      <c r="D22" s="2">
        <v>120</v>
      </c>
      <c r="E22" s="2">
        <v>6</v>
      </c>
      <c r="F22" s="2" t="s">
        <v>86</v>
      </c>
      <c r="G22" s="4">
        <v>1.6970970199999997</v>
      </c>
      <c r="H22" s="5">
        <v>1.45147</v>
      </c>
      <c r="I22" s="5">
        <v>2.7032699999999998</v>
      </c>
      <c r="J22" s="5">
        <v>0.187831</v>
      </c>
    </row>
    <row r="23" spans="1:10" ht="16.5" hidden="1" thickBot="1" x14ac:dyDescent="0.3">
      <c r="A23" s="1" t="s">
        <v>26</v>
      </c>
      <c r="B23" s="2">
        <v>0.3</v>
      </c>
      <c r="C23" s="2">
        <v>30</v>
      </c>
      <c r="D23" s="2">
        <v>135</v>
      </c>
      <c r="E23" s="2">
        <v>6</v>
      </c>
      <c r="F23" s="2" t="s">
        <v>86</v>
      </c>
      <c r="G23" s="4">
        <v>1.6262459328000001</v>
      </c>
      <c r="H23" s="5">
        <v>2.2865099999999998</v>
      </c>
      <c r="I23" s="5">
        <v>2.0922499999999999</v>
      </c>
      <c r="J23" s="5">
        <v>0.16316700000000001</v>
      </c>
    </row>
    <row r="24" spans="1:10" ht="16.5" hidden="1" thickBot="1" x14ac:dyDescent="0.3">
      <c r="A24" s="1" t="s">
        <v>27</v>
      </c>
      <c r="B24" s="2">
        <v>0.3</v>
      </c>
      <c r="C24" s="2">
        <v>30</v>
      </c>
      <c r="D24" s="2">
        <v>150</v>
      </c>
      <c r="E24" s="2">
        <v>6</v>
      </c>
      <c r="F24" s="2" t="s">
        <v>86</v>
      </c>
      <c r="G24" s="4">
        <v>1.52767952</v>
      </c>
      <c r="H24" s="5">
        <v>2.2943500000000001</v>
      </c>
      <c r="I24" s="5">
        <v>1.9956799999999999</v>
      </c>
      <c r="J24" s="5">
        <v>0.19783899999999999</v>
      </c>
    </row>
    <row r="25" spans="1:10" ht="16.5" hidden="1" thickBot="1" x14ac:dyDescent="0.3">
      <c r="A25" s="1" t="s">
        <v>29</v>
      </c>
      <c r="B25" s="2">
        <v>0.19</v>
      </c>
      <c r="C25" s="2">
        <v>30</v>
      </c>
      <c r="D25" s="2">
        <v>0</v>
      </c>
      <c r="E25" s="2">
        <v>6</v>
      </c>
      <c r="F25" s="2" t="s">
        <v>86</v>
      </c>
      <c r="G25" s="4">
        <v>0.91336200000000001</v>
      </c>
      <c r="H25" s="5">
        <v>0.55709799999999998</v>
      </c>
      <c r="I25" s="5">
        <v>0.41097699999999998</v>
      </c>
      <c r="J25" s="5">
        <v>7.6045500000000002E-2</v>
      </c>
    </row>
    <row r="26" spans="1:10" ht="16.5" hidden="1" thickBot="1" x14ac:dyDescent="0.3">
      <c r="A26" s="1" t="s">
        <v>30</v>
      </c>
      <c r="B26" s="2">
        <v>0.2</v>
      </c>
      <c r="C26" s="2">
        <v>30</v>
      </c>
      <c r="D26" s="2">
        <v>0</v>
      </c>
      <c r="E26" s="2">
        <v>6</v>
      </c>
      <c r="F26" s="2" t="s">
        <v>86</v>
      </c>
      <c r="G26" s="4">
        <v>0.907304</v>
      </c>
      <c r="H26" s="5">
        <v>0.61500600000000005</v>
      </c>
      <c r="I26" s="5">
        <v>0.268094</v>
      </c>
      <c r="J26" s="5">
        <v>8.6542999999999995E-2</v>
      </c>
    </row>
    <row r="27" spans="1:10" ht="16.5" hidden="1" thickBot="1" x14ac:dyDescent="0.3">
      <c r="A27" s="1" t="s">
        <v>31</v>
      </c>
      <c r="B27" s="2">
        <v>0.21</v>
      </c>
      <c r="C27" s="2">
        <v>30</v>
      </c>
      <c r="D27" s="2">
        <v>0</v>
      </c>
      <c r="E27" s="2">
        <v>6</v>
      </c>
      <c r="F27" s="2" t="s">
        <v>86</v>
      </c>
      <c r="G27" s="4">
        <v>0.90086699999999997</v>
      </c>
      <c r="H27" s="5">
        <v>0.40596100000000002</v>
      </c>
      <c r="I27" s="5">
        <v>0.32650200000000001</v>
      </c>
      <c r="J27" s="5">
        <v>8.9156200000000005E-2</v>
      </c>
    </row>
    <row r="28" spans="1:10" ht="16.5" hidden="1" thickBot="1" x14ac:dyDescent="0.3">
      <c r="A28" s="1" t="s">
        <v>32</v>
      </c>
      <c r="B28" s="2">
        <v>0.22</v>
      </c>
      <c r="C28" s="2">
        <v>30</v>
      </c>
      <c r="D28" s="2">
        <v>0</v>
      </c>
      <c r="E28" s="2">
        <v>6</v>
      </c>
      <c r="F28" s="2" t="s">
        <v>86</v>
      </c>
      <c r="G28" s="4">
        <v>0.97855899999999996</v>
      </c>
      <c r="H28" s="5">
        <v>0.24055299999999999</v>
      </c>
      <c r="I28" s="5">
        <v>0.39508500000000002</v>
      </c>
      <c r="J28" s="5">
        <v>9.32056E-2</v>
      </c>
    </row>
    <row r="29" spans="1:10" ht="16.5" hidden="1" thickBot="1" x14ac:dyDescent="0.3">
      <c r="A29" s="1" t="s">
        <v>33</v>
      </c>
      <c r="B29" s="2">
        <v>0.23</v>
      </c>
      <c r="C29" s="2">
        <v>30</v>
      </c>
      <c r="D29" s="2">
        <v>0</v>
      </c>
      <c r="E29" s="2">
        <v>6</v>
      </c>
      <c r="F29" s="2" t="s">
        <v>86</v>
      </c>
      <c r="G29" s="4">
        <v>1.07552</v>
      </c>
      <c r="H29" s="5">
        <v>0.45491100000000001</v>
      </c>
      <c r="I29" s="5">
        <v>0.59046699999999996</v>
      </c>
      <c r="J29" s="5">
        <v>9.8061800000000005E-2</v>
      </c>
    </row>
    <row r="30" spans="1:10" ht="16.5" hidden="1" thickBot="1" x14ac:dyDescent="0.3">
      <c r="A30" s="1" t="s">
        <v>34</v>
      </c>
      <c r="B30" s="2">
        <v>0.24</v>
      </c>
      <c r="C30" s="2">
        <v>30</v>
      </c>
      <c r="D30" s="2">
        <v>0</v>
      </c>
      <c r="E30" s="2">
        <v>6</v>
      </c>
      <c r="F30" s="2" t="s">
        <v>86</v>
      </c>
      <c r="G30" s="4">
        <v>1.1669799999999999</v>
      </c>
      <c r="H30" s="5">
        <v>0.70521900000000004</v>
      </c>
      <c r="I30" s="5">
        <v>0.84089899999999995</v>
      </c>
      <c r="J30" s="5">
        <v>0.126858</v>
      </c>
    </row>
    <row r="31" spans="1:10" ht="16.5" hidden="1" thickBot="1" x14ac:dyDescent="0.3">
      <c r="A31" s="1" t="s">
        <v>35</v>
      </c>
      <c r="B31" s="2">
        <v>0.25</v>
      </c>
      <c r="C31" s="2">
        <v>30</v>
      </c>
      <c r="D31" s="2">
        <v>0</v>
      </c>
      <c r="E31" s="2">
        <v>6</v>
      </c>
      <c r="F31" s="2" t="s">
        <v>86</v>
      </c>
      <c r="G31" s="4">
        <v>1.24204</v>
      </c>
      <c r="H31" s="5">
        <v>0.95790299999999995</v>
      </c>
      <c r="I31" s="5">
        <v>1.1326099999999999</v>
      </c>
      <c r="J31" s="5">
        <v>0.116803</v>
      </c>
    </row>
    <row r="32" spans="1:10" ht="16.5" hidden="1" thickBot="1" x14ac:dyDescent="0.3">
      <c r="A32" s="1" t="s">
        <v>36</v>
      </c>
      <c r="B32" s="2">
        <v>0.26</v>
      </c>
      <c r="C32" s="2">
        <v>30</v>
      </c>
      <c r="D32" s="2">
        <v>0</v>
      </c>
      <c r="E32" s="2">
        <v>6</v>
      </c>
      <c r="F32" s="2" t="s">
        <v>86</v>
      </c>
      <c r="G32" s="4">
        <v>1.30453</v>
      </c>
      <c r="H32" s="5">
        <v>1.2105699999999999</v>
      </c>
      <c r="I32" s="5">
        <v>1.45174</v>
      </c>
      <c r="J32" s="5">
        <v>8.4749199999999997E-2</v>
      </c>
    </row>
    <row r="33" spans="1:12" ht="16.5" hidden="1" thickBot="1" x14ac:dyDescent="0.3">
      <c r="A33" s="1" t="s">
        <v>37</v>
      </c>
      <c r="B33" s="2">
        <v>0.27</v>
      </c>
      <c r="C33" s="2">
        <v>30</v>
      </c>
      <c r="D33" s="2">
        <v>0</v>
      </c>
      <c r="E33" s="2">
        <v>6</v>
      </c>
      <c r="F33" s="2" t="s">
        <v>86</v>
      </c>
      <c r="G33" s="4">
        <v>1.36541</v>
      </c>
      <c r="H33" s="5">
        <v>1.50952</v>
      </c>
      <c r="I33" s="5">
        <v>1.78606</v>
      </c>
      <c r="J33" s="5">
        <v>9.2709299999999994E-2</v>
      </c>
    </row>
    <row r="34" spans="1:12" ht="16.5" hidden="1" thickBot="1" x14ac:dyDescent="0.3">
      <c r="A34" s="1" t="s">
        <v>38</v>
      </c>
      <c r="B34" s="2">
        <v>0.28000000000000003</v>
      </c>
      <c r="C34" s="2">
        <v>30</v>
      </c>
      <c r="D34" s="2">
        <v>0</v>
      </c>
      <c r="E34" s="2">
        <v>6</v>
      </c>
      <c r="F34" s="2" t="s">
        <v>86</v>
      </c>
      <c r="G34" s="4">
        <v>1.43371</v>
      </c>
      <c r="H34" s="5">
        <v>1.7923800000000001</v>
      </c>
      <c r="I34" s="5">
        <v>2.1371199999999999</v>
      </c>
      <c r="J34" s="5">
        <v>0.14937400000000001</v>
      </c>
    </row>
    <row r="35" spans="1:12" ht="16.5" hidden="1" thickBot="1" x14ac:dyDescent="0.3">
      <c r="A35" s="1" t="s">
        <v>39</v>
      </c>
      <c r="B35" s="2">
        <v>0.28999999999999998</v>
      </c>
      <c r="C35" s="2">
        <v>30</v>
      </c>
      <c r="D35" s="2">
        <v>0</v>
      </c>
      <c r="E35" s="2">
        <v>6</v>
      </c>
      <c r="F35" s="2" t="s">
        <v>86</v>
      </c>
      <c r="G35" s="4">
        <v>1.5143</v>
      </c>
      <c r="H35" s="5">
        <v>2.0998199999999998</v>
      </c>
      <c r="I35" s="5">
        <v>2.51139</v>
      </c>
      <c r="J35" s="5">
        <v>0.18199299999999999</v>
      </c>
    </row>
    <row r="36" spans="1:12" ht="16.5" hidden="1" thickBot="1" x14ac:dyDescent="0.3">
      <c r="A36" s="1" t="s">
        <v>60</v>
      </c>
      <c r="B36" s="2">
        <v>0.3</v>
      </c>
      <c r="C36" s="2">
        <v>16</v>
      </c>
      <c r="D36" s="2">
        <v>0</v>
      </c>
      <c r="E36" s="2">
        <v>6</v>
      </c>
      <c r="F36" s="2" t="s">
        <v>86</v>
      </c>
      <c r="G36" s="4">
        <v>2.2290000000000001</v>
      </c>
      <c r="H36" s="5">
        <v>5.0597499999999997E-2</v>
      </c>
      <c r="I36" s="5">
        <v>1.39534</v>
      </c>
      <c r="J36" s="5">
        <v>5.8307999999999999E-2</v>
      </c>
      <c r="K36" s="6"/>
      <c r="L36" s="3"/>
    </row>
    <row r="37" spans="1:12" ht="16.5" hidden="1" thickBot="1" x14ac:dyDescent="0.3">
      <c r="A37" s="1" t="s">
        <v>41</v>
      </c>
      <c r="B37" s="2">
        <v>0.31</v>
      </c>
      <c r="C37" s="2">
        <v>30</v>
      </c>
      <c r="D37" s="2">
        <v>0</v>
      </c>
      <c r="E37" s="2">
        <v>6</v>
      </c>
      <c r="F37" s="2" t="s">
        <v>86</v>
      </c>
      <c r="G37" s="4">
        <v>1.74272</v>
      </c>
      <c r="H37" s="5">
        <v>2.8197000000000001</v>
      </c>
      <c r="I37" s="5">
        <v>3.3500299999999998</v>
      </c>
      <c r="J37" s="5">
        <v>0.18787499999999999</v>
      </c>
    </row>
    <row r="38" spans="1:12" ht="16.5" hidden="1" thickBot="1" x14ac:dyDescent="0.3">
      <c r="A38" s="1" t="s">
        <v>42</v>
      </c>
      <c r="B38" s="2">
        <v>0.32</v>
      </c>
      <c r="C38" s="2">
        <v>30</v>
      </c>
      <c r="D38" s="2">
        <v>0</v>
      </c>
      <c r="E38" s="2">
        <v>6</v>
      </c>
      <c r="F38" s="2" t="s">
        <v>86</v>
      </c>
      <c r="G38" s="4">
        <v>2.0485199999999999</v>
      </c>
      <c r="H38" s="5">
        <v>3.2673399999999999</v>
      </c>
      <c r="I38" s="5">
        <v>3.7830400000000002</v>
      </c>
      <c r="J38" s="5">
        <v>0.17844399999999999</v>
      </c>
    </row>
    <row r="39" spans="1:12" ht="16.5" hidden="1" thickBot="1" x14ac:dyDescent="0.3">
      <c r="A39" s="1" t="s">
        <v>43</v>
      </c>
      <c r="B39" s="2">
        <v>0.33</v>
      </c>
      <c r="C39" s="2">
        <v>30</v>
      </c>
      <c r="D39" s="2">
        <v>0</v>
      </c>
      <c r="E39" s="2">
        <v>6</v>
      </c>
      <c r="F39" s="2" t="s">
        <v>86</v>
      </c>
      <c r="G39" s="4">
        <v>2.4144800000000002</v>
      </c>
      <c r="H39" s="5">
        <v>3.6501600000000001</v>
      </c>
      <c r="I39" s="5">
        <v>4.2387600000000001</v>
      </c>
      <c r="J39" s="5">
        <v>0.18223800000000001</v>
      </c>
    </row>
    <row r="40" spans="1:12" ht="16.5" hidden="1" thickBot="1" x14ac:dyDescent="0.3">
      <c r="A40" s="1" t="s">
        <v>44</v>
      </c>
      <c r="B40" s="2">
        <v>0.34</v>
      </c>
      <c r="C40" s="2">
        <v>30</v>
      </c>
      <c r="D40" s="2">
        <v>0</v>
      </c>
      <c r="E40" s="2">
        <v>6</v>
      </c>
      <c r="F40" s="2" t="s">
        <v>86</v>
      </c>
      <c r="G40" s="4">
        <v>2.8599100000000002</v>
      </c>
      <c r="H40" s="5">
        <v>4.0980299999999996</v>
      </c>
      <c r="I40" s="5">
        <v>4.7169699999999999</v>
      </c>
      <c r="J40" s="5">
        <v>0.168404</v>
      </c>
    </row>
    <row r="41" spans="1:12" ht="16.5" hidden="1" thickBot="1" x14ac:dyDescent="0.3">
      <c r="A41" s="1" t="s">
        <v>45</v>
      </c>
      <c r="B41" s="2">
        <v>0.35</v>
      </c>
      <c r="C41" s="2">
        <v>30</v>
      </c>
      <c r="D41" s="2">
        <v>0</v>
      </c>
      <c r="E41" s="2">
        <v>6</v>
      </c>
      <c r="F41" s="2" t="s">
        <v>86</v>
      </c>
      <c r="G41" s="4">
        <v>3.4146700000000001</v>
      </c>
      <c r="H41" s="5">
        <v>4.5371800000000002</v>
      </c>
      <c r="I41" s="5">
        <v>5.22037</v>
      </c>
      <c r="J41" s="5">
        <v>0.21876399999999999</v>
      </c>
    </row>
    <row r="42" spans="1:12" ht="16.5" hidden="1" thickBot="1" x14ac:dyDescent="0.3">
      <c r="A42" s="1" t="s">
        <v>46</v>
      </c>
      <c r="B42" s="2">
        <v>0.36</v>
      </c>
      <c r="C42" s="2">
        <v>30</v>
      </c>
      <c r="D42" s="2">
        <v>0</v>
      </c>
      <c r="E42" s="2">
        <v>6</v>
      </c>
      <c r="F42" s="2" t="s">
        <v>86</v>
      </c>
      <c r="G42" s="4">
        <v>4.1277900000000001</v>
      </c>
      <c r="H42" s="5">
        <v>5.0081699999999998</v>
      </c>
      <c r="I42" s="5">
        <v>5.7556599999999998</v>
      </c>
      <c r="J42" s="5">
        <v>0.19368299999999999</v>
      </c>
    </row>
    <row r="43" spans="1:12" ht="16.5" hidden="1" thickBot="1" x14ac:dyDescent="0.3">
      <c r="A43" s="1" t="s">
        <v>47</v>
      </c>
      <c r="B43" s="2">
        <v>0.37</v>
      </c>
      <c r="C43" s="2">
        <v>30</v>
      </c>
      <c r="D43" s="2">
        <v>0</v>
      </c>
      <c r="E43" s="2">
        <v>6</v>
      </c>
      <c r="F43" s="2" t="s">
        <v>86</v>
      </c>
      <c r="G43" s="4">
        <v>4.7684300000000004</v>
      </c>
      <c r="H43" s="5">
        <v>5.2031400000000003</v>
      </c>
      <c r="I43" s="5">
        <v>6.0037900000000004</v>
      </c>
      <c r="J43" s="5">
        <v>0.21465100000000001</v>
      </c>
    </row>
    <row r="44" spans="1:12" ht="16.5" hidden="1" thickBot="1" x14ac:dyDescent="0.3">
      <c r="A44" s="1" t="s">
        <v>48</v>
      </c>
      <c r="B44" s="2">
        <v>0.38</v>
      </c>
      <c r="C44" s="2">
        <v>30</v>
      </c>
      <c r="D44" s="2">
        <v>0</v>
      </c>
      <c r="E44" s="2">
        <v>6</v>
      </c>
      <c r="F44" s="2" t="s">
        <v>86</v>
      </c>
      <c r="G44" s="4">
        <v>5.3960499999999998</v>
      </c>
      <c r="H44" s="5">
        <v>5.1587800000000001</v>
      </c>
      <c r="I44" s="5">
        <v>6.0435299999999996</v>
      </c>
      <c r="J44" s="5">
        <v>0.23988699999999999</v>
      </c>
    </row>
    <row r="45" spans="1:12" ht="16.5" hidden="1" thickBot="1" x14ac:dyDescent="0.3">
      <c r="A45" s="1" t="s">
        <v>49</v>
      </c>
      <c r="B45" s="2">
        <v>0.39</v>
      </c>
      <c r="C45" s="2">
        <v>30</v>
      </c>
      <c r="D45" s="2">
        <v>0</v>
      </c>
      <c r="E45" s="2">
        <v>6</v>
      </c>
      <c r="F45" s="2" t="s">
        <v>86</v>
      </c>
      <c r="G45" s="4">
        <v>6.3973100000000001</v>
      </c>
      <c r="H45" s="5">
        <v>5.2504499999999998</v>
      </c>
      <c r="I45" s="5">
        <v>6.2105499999999996</v>
      </c>
      <c r="J45" s="5">
        <v>0.265457</v>
      </c>
    </row>
    <row r="46" spans="1:12" ht="16.5" hidden="1" thickBot="1" x14ac:dyDescent="0.3">
      <c r="A46" s="1" t="s">
        <v>50</v>
      </c>
      <c r="B46" s="2">
        <v>0.4</v>
      </c>
      <c r="C46" s="2">
        <v>30</v>
      </c>
      <c r="D46" s="2">
        <v>0</v>
      </c>
      <c r="E46" s="2">
        <v>6</v>
      </c>
      <c r="F46" s="2" t="s">
        <v>86</v>
      </c>
      <c r="G46" s="4">
        <v>8.1188300000000009</v>
      </c>
      <c r="H46" s="5">
        <v>5.6816899999999997</v>
      </c>
      <c r="I46" s="5">
        <v>7.1006200000000002</v>
      </c>
      <c r="J46" s="5">
        <v>0.28944900000000001</v>
      </c>
    </row>
    <row r="47" spans="1:12" ht="16.5" hidden="1" thickBot="1" x14ac:dyDescent="0.3">
      <c r="A47" s="1" t="s">
        <v>51</v>
      </c>
      <c r="B47" s="2">
        <v>0.41</v>
      </c>
      <c r="C47" s="2">
        <v>30</v>
      </c>
      <c r="D47" s="2">
        <v>0</v>
      </c>
      <c r="E47" s="2">
        <v>6</v>
      </c>
      <c r="F47" s="2" t="s">
        <v>86</v>
      </c>
      <c r="G47" s="4">
        <v>10.447100000000001</v>
      </c>
      <c r="H47" s="5">
        <v>7.1515700000000004</v>
      </c>
      <c r="I47" s="5">
        <v>9.3587900000000008</v>
      </c>
      <c r="J47" s="5">
        <v>0.35239399999999999</v>
      </c>
    </row>
    <row r="48" spans="1:12" ht="16.5" hidden="1" thickBot="1" x14ac:dyDescent="0.3">
      <c r="A48" s="1" t="s">
        <v>52</v>
      </c>
      <c r="B48" s="2">
        <v>0.42</v>
      </c>
      <c r="C48" s="2">
        <v>30</v>
      </c>
      <c r="D48" s="2">
        <v>0</v>
      </c>
      <c r="E48" s="2">
        <v>6</v>
      </c>
      <c r="F48" s="2" t="s">
        <v>86</v>
      </c>
      <c r="G48" s="4">
        <v>10.514200000000001</v>
      </c>
      <c r="H48" s="5">
        <v>6.5928199999999997</v>
      </c>
      <c r="I48" s="5">
        <v>8.8012599999999992</v>
      </c>
      <c r="J48" s="5">
        <v>0.32181599999999999</v>
      </c>
    </row>
    <row r="49" spans="1:11" ht="16.5" hidden="1" thickBot="1" x14ac:dyDescent="0.3">
      <c r="A49" s="1" t="s">
        <v>53</v>
      </c>
      <c r="B49" s="2">
        <v>0.43</v>
      </c>
      <c r="C49" s="2">
        <v>30</v>
      </c>
      <c r="D49" s="2">
        <v>0</v>
      </c>
      <c r="E49" s="2">
        <v>6</v>
      </c>
      <c r="F49" s="2" t="s">
        <v>86</v>
      </c>
      <c r="G49" s="4">
        <v>12.273</v>
      </c>
      <c r="H49" s="5">
        <v>2.94252</v>
      </c>
      <c r="I49" s="5">
        <v>6.8356300000000001</v>
      </c>
      <c r="J49" s="5">
        <v>0.44534299999999999</v>
      </c>
    </row>
    <row r="50" spans="1:11" ht="16.5" hidden="1" thickBot="1" x14ac:dyDescent="0.3">
      <c r="A50" s="1" t="s">
        <v>54</v>
      </c>
      <c r="B50" s="2">
        <v>0.44</v>
      </c>
      <c r="C50" s="2">
        <v>30</v>
      </c>
      <c r="D50" s="2">
        <v>0</v>
      </c>
      <c r="E50" s="2">
        <v>6</v>
      </c>
      <c r="F50" s="2" t="s">
        <v>86</v>
      </c>
      <c r="G50" s="4">
        <v>12.484500000000001</v>
      </c>
      <c r="H50" s="5">
        <v>2.1281300000000001</v>
      </c>
      <c r="I50" s="5">
        <v>6.8382699999999996</v>
      </c>
      <c r="J50" s="5">
        <v>0.45519199999999999</v>
      </c>
    </row>
    <row r="51" spans="1:11" ht="16.5" hidden="1" thickBot="1" x14ac:dyDescent="0.3">
      <c r="A51" s="1" t="s">
        <v>55</v>
      </c>
      <c r="B51" s="2">
        <v>0.45</v>
      </c>
      <c r="C51" s="2">
        <v>30</v>
      </c>
      <c r="D51" s="2">
        <v>0</v>
      </c>
      <c r="E51" s="2">
        <v>6</v>
      </c>
      <c r="F51" s="2" t="s">
        <v>86</v>
      </c>
      <c r="G51" s="4">
        <v>12.7394</v>
      </c>
      <c r="H51" s="5">
        <v>2.2810100000000002</v>
      </c>
      <c r="I51" s="5">
        <v>6.85351</v>
      </c>
      <c r="J51" s="5">
        <v>0.49860300000000002</v>
      </c>
    </row>
    <row r="52" spans="1:11" ht="16.5" hidden="1" thickBot="1" x14ac:dyDescent="0.3">
      <c r="A52" s="1" t="s">
        <v>56</v>
      </c>
      <c r="B52" s="2">
        <v>0.46</v>
      </c>
      <c r="C52" s="2">
        <v>30</v>
      </c>
      <c r="D52" s="2">
        <v>0</v>
      </c>
      <c r="E52" s="2">
        <v>6</v>
      </c>
      <c r="F52" s="2" t="s">
        <v>86</v>
      </c>
      <c r="G52" s="4">
        <v>13.053599999999999</v>
      </c>
      <c r="H52" s="5">
        <v>2.4456500000000001</v>
      </c>
      <c r="I52" s="5">
        <v>6.8825700000000003</v>
      </c>
      <c r="J52" s="5">
        <v>0.50346800000000003</v>
      </c>
    </row>
    <row r="53" spans="1:11" ht="16.5" hidden="1" thickBot="1" x14ac:dyDescent="0.3">
      <c r="A53" s="1" t="s">
        <v>57</v>
      </c>
      <c r="B53" s="2">
        <v>0.47</v>
      </c>
      <c r="C53" s="2">
        <v>30</v>
      </c>
      <c r="D53" s="2">
        <v>0</v>
      </c>
      <c r="E53" s="2">
        <v>6</v>
      </c>
      <c r="F53" s="2" t="s">
        <v>86</v>
      </c>
      <c r="G53" s="4">
        <v>13.483499999999999</v>
      </c>
      <c r="H53" s="5">
        <v>2.6600700000000002</v>
      </c>
      <c r="I53" s="5">
        <v>6.9282300000000001</v>
      </c>
      <c r="J53" s="5">
        <v>0.50433899999999998</v>
      </c>
    </row>
    <row r="54" spans="1:11" ht="16.5" hidden="1" thickBot="1" x14ac:dyDescent="0.3">
      <c r="A54" s="1" t="s">
        <v>58</v>
      </c>
      <c r="B54" s="2">
        <v>0.48</v>
      </c>
      <c r="C54" s="2">
        <v>30</v>
      </c>
      <c r="D54" s="2">
        <v>0</v>
      </c>
      <c r="E54" s="2">
        <v>6</v>
      </c>
      <c r="F54" s="2" t="s">
        <v>86</v>
      </c>
      <c r="G54" s="4">
        <v>14.1309</v>
      </c>
      <c r="H54" s="5">
        <v>2.8642699999999999</v>
      </c>
      <c r="I54" s="5">
        <v>6.9920999999999998</v>
      </c>
      <c r="J54" s="5">
        <v>0.54760699999999995</v>
      </c>
    </row>
    <row r="55" spans="1:11" ht="16.5" hidden="1" thickBot="1" x14ac:dyDescent="0.3">
      <c r="A55" s="1" t="s">
        <v>59</v>
      </c>
      <c r="B55" s="2">
        <v>0.49</v>
      </c>
      <c r="C55" s="2">
        <v>30</v>
      </c>
      <c r="D55" s="2">
        <v>0</v>
      </c>
      <c r="E55" s="2">
        <v>6</v>
      </c>
      <c r="F55" s="2" t="s">
        <v>86</v>
      </c>
      <c r="G55" s="4">
        <v>15.0312</v>
      </c>
      <c r="H55" s="5">
        <v>3.0645600000000002</v>
      </c>
      <c r="I55" s="5">
        <v>7.0715000000000003</v>
      </c>
      <c r="J55" s="5">
        <v>0.53979500000000002</v>
      </c>
    </row>
    <row r="56" spans="1:11" ht="16.5" hidden="1" thickBot="1" x14ac:dyDescent="0.3">
      <c r="A56" s="1" t="s">
        <v>72</v>
      </c>
      <c r="B56" s="2">
        <v>0.5</v>
      </c>
      <c r="C56" s="2">
        <v>30</v>
      </c>
      <c r="D56" s="2">
        <v>0</v>
      </c>
      <c r="E56" s="2">
        <v>6</v>
      </c>
      <c r="F56" s="2" t="s">
        <v>86</v>
      </c>
      <c r="G56" s="4">
        <v>16.347799999999999</v>
      </c>
      <c r="H56" s="5">
        <v>3.35947</v>
      </c>
      <c r="I56" s="5">
        <v>7.1570499999999999</v>
      </c>
      <c r="J56" s="5">
        <v>0.58102500000000001</v>
      </c>
    </row>
    <row r="57" spans="1:11" ht="16.5" hidden="1" thickBot="1" x14ac:dyDescent="0.3">
      <c r="A57" s="1" t="s">
        <v>61</v>
      </c>
      <c r="B57" s="2">
        <v>0.3</v>
      </c>
      <c r="C57" s="2">
        <v>17</v>
      </c>
      <c r="D57" s="2">
        <v>0</v>
      </c>
      <c r="E57" s="2">
        <v>6</v>
      </c>
      <c r="F57" s="2" t="s">
        <v>86</v>
      </c>
      <c r="G57" s="4">
        <v>2.238</v>
      </c>
      <c r="H57" s="5">
        <v>5.3806300000000001E-2</v>
      </c>
      <c r="I57" s="5">
        <v>1.5733699999999999</v>
      </c>
      <c r="J57" s="5">
        <v>5.9821800000000001E-2</v>
      </c>
      <c r="K57" s="6"/>
    </row>
    <row r="58" spans="1:11" ht="16.5" hidden="1" thickBot="1" x14ac:dyDescent="0.3">
      <c r="A58" s="1" t="s">
        <v>62</v>
      </c>
      <c r="B58" s="2">
        <v>0.3</v>
      </c>
      <c r="C58" s="2">
        <v>18</v>
      </c>
      <c r="D58" s="2">
        <v>0</v>
      </c>
      <c r="E58" s="2">
        <v>6</v>
      </c>
      <c r="F58" s="2" t="s">
        <v>86</v>
      </c>
      <c r="G58" s="4">
        <v>2.2469999999999999</v>
      </c>
      <c r="H58" s="5">
        <v>5.6604599999999998E-2</v>
      </c>
      <c r="I58" s="5">
        <v>1.7143200000000001</v>
      </c>
      <c r="J58" s="5">
        <v>6.2528399999999998E-2</v>
      </c>
      <c r="K58" s="6"/>
    </row>
    <row r="59" spans="1:11" ht="16.5" hidden="1" thickBot="1" x14ac:dyDescent="0.3">
      <c r="A59" s="1" t="s">
        <v>63</v>
      </c>
      <c r="B59" s="2">
        <v>0.3</v>
      </c>
      <c r="C59" s="2">
        <v>19</v>
      </c>
      <c r="D59" s="2">
        <v>0</v>
      </c>
      <c r="E59" s="2">
        <v>6</v>
      </c>
      <c r="F59" s="2" t="s">
        <v>86</v>
      </c>
      <c r="G59" s="4">
        <v>2.2559999999999998</v>
      </c>
      <c r="H59" s="5">
        <v>5.9791700000000003E-2</v>
      </c>
      <c r="I59" s="5">
        <v>1.853</v>
      </c>
      <c r="J59" s="5">
        <v>6.5746399999999997E-2</v>
      </c>
      <c r="K59" s="6"/>
    </row>
    <row r="60" spans="1:11" ht="16.5" hidden="1" thickBot="1" x14ac:dyDescent="0.3">
      <c r="A60" s="1" t="s">
        <v>64</v>
      </c>
      <c r="B60" s="2">
        <v>0.3</v>
      </c>
      <c r="C60" s="2">
        <v>20</v>
      </c>
      <c r="D60" s="2">
        <v>0</v>
      </c>
      <c r="E60" s="2">
        <v>6</v>
      </c>
      <c r="F60" s="2" t="s">
        <v>86</v>
      </c>
      <c r="G60" s="4">
        <v>2.2629999999999999</v>
      </c>
      <c r="H60" s="5">
        <v>6.2942600000000001E-2</v>
      </c>
      <c r="I60" s="5">
        <v>1.9918800000000001</v>
      </c>
      <c r="J60" s="5">
        <v>6.8934200000000001E-2</v>
      </c>
      <c r="K60" s="6"/>
    </row>
    <row r="61" spans="1:11" ht="16.5" hidden="1" thickBot="1" x14ac:dyDescent="0.3">
      <c r="A61" s="1" t="s">
        <v>65</v>
      </c>
      <c r="B61" s="2">
        <v>0.3</v>
      </c>
      <c r="C61" s="2">
        <v>21</v>
      </c>
      <c r="D61" s="2">
        <v>0</v>
      </c>
      <c r="E61" s="2">
        <v>6</v>
      </c>
      <c r="F61" s="2" t="s">
        <v>86</v>
      </c>
      <c r="G61" s="4">
        <v>2.2719999999999998</v>
      </c>
      <c r="H61" s="5">
        <v>6.5672300000000003E-2</v>
      </c>
      <c r="I61" s="5">
        <v>2.12554</v>
      </c>
      <c r="J61" s="5">
        <v>7.1639900000000006E-2</v>
      </c>
      <c r="K61" s="6"/>
    </row>
    <row r="62" spans="1:11" ht="16.5" hidden="1" thickBot="1" x14ac:dyDescent="0.3">
      <c r="A62" s="1" t="s">
        <v>66</v>
      </c>
      <c r="B62" s="2">
        <v>0.3</v>
      </c>
      <c r="C62" s="2">
        <v>22</v>
      </c>
      <c r="D62" s="2">
        <v>0</v>
      </c>
      <c r="E62" s="2">
        <v>6</v>
      </c>
      <c r="F62" s="2" t="s">
        <v>86</v>
      </c>
      <c r="G62" s="4">
        <v>2.2810000000000001</v>
      </c>
      <c r="H62" s="5">
        <v>6.8446499999999993E-2</v>
      </c>
      <c r="I62" s="5">
        <v>2.2545799999999998</v>
      </c>
      <c r="J62" s="5">
        <v>7.4439099999999994E-2</v>
      </c>
      <c r="K62" s="6"/>
    </row>
    <row r="63" spans="1:11" ht="16.5" hidden="1" thickBot="1" x14ac:dyDescent="0.3">
      <c r="A63" s="1" t="s">
        <v>67</v>
      </c>
      <c r="B63" s="2">
        <v>0.3</v>
      </c>
      <c r="C63" s="2">
        <v>23</v>
      </c>
      <c r="D63" s="2">
        <v>0</v>
      </c>
      <c r="E63" s="2">
        <v>6</v>
      </c>
      <c r="F63" s="2" t="s">
        <v>86</v>
      </c>
      <c r="G63" s="4">
        <v>2.29</v>
      </c>
      <c r="H63" s="5">
        <v>7.1071800000000004E-2</v>
      </c>
      <c r="I63" s="5">
        <v>2.3763999999999998</v>
      </c>
      <c r="J63" s="5">
        <v>7.7120400000000006E-2</v>
      </c>
      <c r="K63" s="6"/>
    </row>
    <row r="64" spans="1:11" ht="16.5" hidden="1" thickBot="1" x14ac:dyDescent="0.3">
      <c r="A64" s="1" t="s">
        <v>68</v>
      </c>
      <c r="B64" s="2">
        <v>0.3</v>
      </c>
      <c r="C64" s="2">
        <v>24</v>
      </c>
      <c r="D64" s="2">
        <v>0</v>
      </c>
      <c r="E64" s="2">
        <v>6</v>
      </c>
      <c r="F64" s="2" t="s">
        <v>86</v>
      </c>
      <c r="G64" s="4">
        <v>2.2989999999999999</v>
      </c>
      <c r="H64" s="5">
        <v>7.3338700000000007E-2</v>
      </c>
      <c r="I64" s="5">
        <v>2.4834100000000001</v>
      </c>
      <c r="J64" s="5">
        <v>7.9477999999999993E-2</v>
      </c>
      <c r="K64" s="6"/>
    </row>
    <row r="65" spans="1:12" ht="16.5" hidden="1" thickBot="1" x14ac:dyDescent="0.3">
      <c r="A65" s="1" t="s">
        <v>69</v>
      </c>
      <c r="B65" s="2">
        <v>0.3</v>
      </c>
      <c r="C65" s="2">
        <v>25</v>
      </c>
      <c r="D65" s="2">
        <v>0</v>
      </c>
      <c r="E65" s="2">
        <v>6</v>
      </c>
      <c r="F65" s="2" t="s">
        <v>86</v>
      </c>
      <c r="G65" s="4">
        <v>2.3079999999999998</v>
      </c>
      <c r="H65" s="5">
        <v>7.5275300000000003E-2</v>
      </c>
      <c r="I65" s="5">
        <v>2.5758000000000001</v>
      </c>
      <c r="J65" s="5">
        <v>8.15472E-2</v>
      </c>
      <c r="K65" s="6"/>
    </row>
    <row r="66" spans="1:12" ht="16.5" hidden="1" thickBot="1" x14ac:dyDescent="0.3">
      <c r="A66" s="1" t="s">
        <v>70</v>
      </c>
      <c r="B66" s="2">
        <v>0.3</v>
      </c>
      <c r="C66" s="2">
        <v>26</v>
      </c>
      <c r="D66" s="2">
        <v>0</v>
      </c>
      <c r="E66" s="2">
        <v>6</v>
      </c>
      <c r="F66" s="2" t="s">
        <v>86</v>
      </c>
      <c r="G66" s="4">
        <v>2.319</v>
      </c>
      <c r="H66" s="5">
        <v>7.6828800000000003E-2</v>
      </c>
      <c r="I66" s="5">
        <v>2.64622</v>
      </c>
      <c r="J66" s="5">
        <v>8.3215300000000006E-2</v>
      </c>
      <c r="K66" s="6"/>
    </row>
    <row r="67" spans="1:12" ht="16.5" hidden="1" thickBot="1" x14ac:dyDescent="0.3">
      <c r="A67" s="1" t="s">
        <v>71</v>
      </c>
      <c r="B67" s="2">
        <v>0.3</v>
      </c>
      <c r="C67" s="2">
        <v>27</v>
      </c>
      <c r="D67" s="2">
        <v>0</v>
      </c>
      <c r="E67" s="2">
        <v>6</v>
      </c>
      <c r="F67" s="2" t="s">
        <v>86</v>
      </c>
      <c r="G67" s="4">
        <v>2.3279999999999998</v>
      </c>
      <c r="H67" s="5">
        <v>7.7838900000000003E-2</v>
      </c>
      <c r="I67" s="5">
        <v>2.69489</v>
      </c>
      <c r="J67" s="5">
        <v>8.4238599999999997E-2</v>
      </c>
      <c r="K67" s="6"/>
    </row>
    <row r="68" spans="1:12" ht="16.5" hidden="1" thickBot="1" x14ac:dyDescent="0.3">
      <c r="A68" s="1" t="s">
        <v>73</v>
      </c>
      <c r="B68" s="2">
        <v>0.3</v>
      </c>
      <c r="C68" s="2">
        <v>28</v>
      </c>
      <c r="D68" s="2">
        <v>0</v>
      </c>
      <c r="E68" s="2">
        <v>6</v>
      </c>
      <c r="F68" s="2" t="s">
        <v>86</v>
      </c>
      <c r="G68" s="4">
        <v>2.3370000000000002</v>
      </c>
      <c r="H68" s="5">
        <v>7.83827E-2</v>
      </c>
      <c r="I68" s="5">
        <v>2.7162799999999998</v>
      </c>
      <c r="J68" s="5">
        <v>8.4787299999999996E-2</v>
      </c>
      <c r="K68" s="6"/>
    </row>
    <row r="69" spans="1:12" ht="16.5" hidden="1" thickBot="1" x14ac:dyDescent="0.3">
      <c r="A69" s="1" t="s">
        <v>74</v>
      </c>
      <c r="B69" s="2">
        <v>0.3</v>
      </c>
      <c r="C69" s="2">
        <v>29</v>
      </c>
      <c r="D69" s="2">
        <v>0</v>
      </c>
      <c r="E69" s="2">
        <v>6</v>
      </c>
      <c r="F69" s="2" t="s">
        <v>86</v>
      </c>
      <c r="G69" s="4">
        <v>2.3460000000000001</v>
      </c>
      <c r="H69" s="5">
        <v>7.8743999999999995E-2</v>
      </c>
      <c r="I69" s="5">
        <v>2.7130100000000001</v>
      </c>
      <c r="J69" s="5">
        <v>8.5130800000000006E-2</v>
      </c>
      <c r="K69" s="6"/>
    </row>
    <row r="70" spans="1:12" ht="16.5" hidden="1" thickBot="1" x14ac:dyDescent="0.3">
      <c r="A70" s="1" t="s">
        <v>28</v>
      </c>
      <c r="B70" s="2">
        <v>0.3</v>
      </c>
      <c r="C70" s="2">
        <v>30</v>
      </c>
      <c r="D70" s="2">
        <v>180</v>
      </c>
      <c r="E70" s="2">
        <v>6</v>
      </c>
      <c r="F70" s="2" t="s">
        <v>86</v>
      </c>
      <c r="G70" s="4">
        <v>1.5780764392000002</v>
      </c>
      <c r="H70" s="5">
        <v>2.5340099999999999</v>
      </c>
      <c r="I70" s="5">
        <v>1.94418</v>
      </c>
      <c r="J70" s="5">
        <v>0.14758399999999999</v>
      </c>
      <c r="K70" s="6"/>
    </row>
    <row r="71" spans="1:12" ht="16.5" thickBot="1" x14ac:dyDescent="0.3">
      <c r="A71" s="1" t="s">
        <v>75</v>
      </c>
      <c r="B71" s="2">
        <v>0.3</v>
      </c>
      <c r="C71" s="2">
        <v>30</v>
      </c>
      <c r="D71" s="2">
        <v>0</v>
      </c>
      <c r="E71" s="2">
        <v>6</v>
      </c>
      <c r="F71" s="2">
        <v>0</v>
      </c>
      <c r="G71" s="4">
        <v>3.1216507285974497</v>
      </c>
      <c r="H71" s="5">
        <v>0.79441000000000006</v>
      </c>
      <c r="I71" s="5">
        <v>2.9069099999999999</v>
      </c>
      <c r="J71" s="5">
        <v>9.6636E-2</v>
      </c>
      <c r="K71" s="3"/>
      <c r="L71" s="3"/>
    </row>
    <row r="72" spans="1:12" ht="16.5" thickBot="1" x14ac:dyDescent="0.3">
      <c r="A72" s="1" t="s">
        <v>76</v>
      </c>
      <c r="B72" s="2">
        <v>0.3</v>
      </c>
      <c r="C72" s="2">
        <v>30</v>
      </c>
      <c r="D72" s="2">
        <v>0</v>
      </c>
      <c r="E72" s="2">
        <v>6</v>
      </c>
      <c r="F72" s="2">
        <v>10</v>
      </c>
      <c r="G72" s="4">
        <v>2.9468054644808741</v>
      </c>
      <c r="H72" s="5">
        <v>0.79292000000000007</v>
      </c>
      <c r="I72" s="5">
        <v>2.86829</v>
      </c>
      <c r="J72" s="5">
        <v>9.3048999999999993E-2</v>
      </c>
      <c r="K72" s="3"/>
      <c r="L72" s="3"/>
    </row>
    <row r="73" spans="1:12" ht="16.5" thickBot="1" x14ac:dyDescent="0.3">
      <c r="A73" s="1" t="s">
        <v>77</v>
      </c>
      <c r="B73" s="2">
        <v>0.3</v>
      </c>
      <c r="C73" s="2">
        <v>30</v>
      </c>
      <c r="D73" s="2">
        <v>0</v>
      </c>
      <c r="E73" s="2">
        <v>6</v>
      </c>
      <c r="F73" s="2">
        <v>20</v>
      </c>
      <c r="G73" s="4">
        <v>2.5837168852459018</v>
      </c>
      <c r="H73" s="5">
        <v>0.78992000000000007</v>
      </c>
      <c r="I73" s="5">
        <v>2.8279700000000001</v>
      </c>
      <c r="J73" s="5">
        <v>8.9213000000000001E-2</v>
      </c>
      <c r="K73" s="3"/>
      <c r="L73" s="3"/>
    </row>
    <row r="74" spans="1:12" ht="16.5" thickBot="1" x14ac:dyDescent="0.3">
      <c r="A74" s="1" t="s">
        <v>78</v>
      </c>
      <c r="B74" s="2">
        <v>0.3</v>
      </c>
      <c r="C74" s="2">
        <v>30</v>
      </c>
      <c r="D74" s="2">
        <v>0</v>
      </c>
      <c r="E74" s="2">
        <v>6</v>
      </c>
      <c r="F74" s="2">
        <v>30</v>
      </c>
      <c r="G74" s="4">
        <v>2.4850686703096541</v>
      </c>
      <c r="H74" s="5">
        <v>0.78732000000000002</v>
      </c>
      <c r="I74" s="5">
        <v>2.7662199999999997</v>
      </c>
      <c r="J74" s="5">
        <v>8.7402000000000007E-2</v>
      </c>
      <c r="K74" s="3"/>
      <c r="L74" s="3"/>
    </row>
    <row r="75" spans="1:12" ht="16.5" thickBot="1" x14ac:dyDescent="0.3">
      <c r="A75" s="1" t="s">
        <v>79</v>
      </c>
      <c r="B75" s="2">
        <v>0.3</v>
      </c>
      <c r="C75" s="2">
        <v>30</v>
      </c>
      <c r="D75" s="2">
        <v>0</v>
      </c>
      <c r="E75" s="2">
        <v>6</v>
      </c>
      <c r="F75" s="2">
        <v>40</v>
      </c>
      <c r="G75" s="4">
        <v>2.439691329690346</v>
      </c>
      <c r="H75" s="5">
        <v>0.78626000000000007</v>
      </c>
      <c r="I75" s="5">
        <v>2.7282200000000003</v>
      </c>
      <c r="J75" s="5">
        <v>8.6427300000000012E-2</v>
      </c>
      <c r="K75" s="3"/>
      <c r="L75" s="3"/>
    </row>
    <row r="76" spans="1:12" ht="16.5" thickBot="1" x14ac:dyDescent="0.3">
      <c r="A76" s="1" t="s">
        <v>80</v>
      </c>
      <c r="B76" s="2">
        <v>0.3</v>
      </c>
      <c r="C76" s="2">
        <v>30</v>
      </c>
      <c r="D76" s="2">
        <v>0</v>
      </c>
      <c r="E76" s="2">
        <v>6</v>
      </c>
      <c r="F76" s="2">
        <v>50</v>
      </c>
      <c r="G76" s="4">
        <v>2.3881248998178504</v>
      </c>
      <c r="H76" s="5">
        <v>0.78598000000000001</v>
      </c>
      <c r="I76" s="5">
        <v>2.71502</v>
      </c>
      <c r="J76" s="5">
        <v>8.4942900000000002E-2</v>
      </c>
      <c r="K76" s="3"/>
      <c r="L76" s="3"/>
    </row>
    <row r="77" spans="1:12" ht="16.5" thickBot="1" x14ac:dyDescent="0.3">
      <c r="A77" s="1" t="s">
        <v>81</v>
      </c>
      <c r="B77" s="2">
        <v>0.3</v>
      </c>
      <c r="C77" s="2">
        <v>30</v>
      </c>
      <c r="D77" s="2">
        <v>0</v>
      </c>
      <c r="E77" s="2">
        <v>6</v>
      </c>
      <c r="F77" s="2">
        <v>60</v>
      </c>
      <c r="G77" s="4">
        <v>2.3551047814207653</v>
      </c>
      <c r="H77" s="5">
        <v>0.78617999999999999</v>
      </c>
      <c r="I77" s="5">
        <v>2.6874599999999997</v>
      </c>
      <c r="J77" s="5">
        <v>8.4886000000000003E-2</v>
      </c>
      <c r="K77" s="3"/>
      <c r="L77" s="3"/>
    </row>
    <row r="78" spans="1:12" ht="16.5" thickBot="1" x14ac:dyDescent="0.3">
      <c r="A78" s="1" t="s">
        <v>82</v>
      </c>
      <c r="B78" s="2">
        <v>0.3</v>
      </c>
      <c r="C78" s="2">
        <v>30</v>
      </c>
      <c r="D78" s="2">
        <v>0</v>
      </c>
      <c r="E78" s="2">
        <v>6</v>
      </c>
      <c r="F78" s="2">
        <v>70</v>
      </c>
      <c r="G78" s="4">
        <v>2.4460340983606557</v>
      </c>
      <c r="H78" s="5">
        <v>0.78712000000000004</v>
      </c>
      <c r="I78" s="5">
        <v>2.7194599999999998</v>
      </c>
      <c r="J78" s="5">
        <v>8.6568200000000012E-2</v>
      </c>
      <c r="K78" s="3"/>
      <c r="L78" s="3"/>
    </row>
    <row r="79" spans="1:12" ht="16.5" thickBot="1" x14ac:dyDescent="0.3">
      <c r="A79" s="1" t="s">
        <v>83</v>
      </c>
      <c r="B79" s="2">
        <v>0.3</v>
      </c>
      <c r="C79" s="2">
        <v>30</v>
      </c>
      <c r="D79" s="2">
        <v>0</v>
      </c>
      <c r="E79" s="2">
        <v>6</v>
      </c>
      <c r="F79" s="2">
        <v>80</v>
      </c>
      <c r="G79" s="4">
        <v>2.4899584699453552</v>
      </c>
      <c r="H79" s="5">
        <v>0.78821000000000008</v>
      </c>
      <c r="I79" s="5">
        <v>2.7561</v>
      </c>
      <c r="J79" s="5">
        <v>8.8582300000000003E-2</v>
      </c>
      <c r="K79" s="3"/>
      <c r="L79" s="3"/>
    </row>
    <row r="80" spans="1:12" ht="16.5" thickBot="1" x14ac:dyDescent="0.3">
      <c r="A80" s="1" t="s">
        <v>84</v>
      </c>
      <c r="B80" s="2">
        <v>0.3</v>
      </c>
      <c r="C80" s="2">
        <v>30</v>
      </c>
      <c r="D80" s="2">
        <v>0</v>
      </c>
      <c r="E80" s="2">
        <v>6</v>
      </c>
      <c r="F80" s="2">
        <v>90</v>
      </c>
      <c r="G80" s="4">
        <v>2.7942507012750455</v>
      </c>
      <c r="H80" s="5">
        <v>0.78922000000000003</v>
      </c>
      <c r="I80" s="5">
        <v>2.7790999999999997</v>
      </c>
      <c r="J80" s="5">
        <v>9.0372000000000008E-2</v>
      </c>
      <c r="K80" s="3"/>
      <c r="L80" s="3"/>
    </row>
    <row r="81" spans="1:12" ht="16.5" thickBot="1" x14ac:dyDescent="0.3">
      <c r="A81" s="1" t="s">
        <v>85</v>
      </c>
      <c r="B81" s="2">
        <v>0.3</v>
      </c>
      <c r="C81" s="2">
        <v>30</v>
      </c>
      <c r="D81" s="2">
        <v>0</v>
      </c>
      <c r="E81" s="2">
        <v>6</v>
      </c>
      <c r="F81" s="2">
        <v>100</v>
      </c>
      <c r="G81" s="4">
        <v>2.9758718306010925</v>
      </c>
      <c r="H81" s="5">
        <v>0.79241000000000006</v>
      </c>
      <c r="I81" s="5">
        <v>2.8280000000000003</v>
      </c>
      <c r="J81" s="5">
        <v>9.4191999999999998E-2</v>
      </c>
      <c r="K81" s="3"/>
      <c r="L81" s="3"/>
    </row>
    <row r="85" spans="1:12" x14ac:dyDescent="0.2">
      <c r="E85" t="s">
        <v>87</v>
      </c>
    </row>
  </sheetData>
  <autoFilter ref="A1:J81" xr:uid="{F52C34D5-1641-408D-B1E4-54FF26FE5557}">
    <filterColumn colId="1">
      <filters>
        <filter val="0.3"/>
      </filters>
    </filterColumn>
    <filterColumn colId="2">
      <filters>
        <filter val="30"/>
      </filters>
    </filterColumn>
    <filterColumn colId="3">
      <filters>
        <filter val="0"/>
      </filters>
    </filterColumn>
    <filterColumn colId="4">
      <filters>
        <filter val="6"/>
      </filters>
    </filterColumn>
    <filterColumn colId="5">
      <filters>
        <filter val="0"/>
        <filter val="10"/>
        <filter val="100"/>
        <filter val="20"/>
        <filter val="30"/>
        <filter val="40"/>
        <filter val="50"/>
        <filter val="60"/>
        <filter val="70"/>
        <filter val="80"/>
        <filter val="90"/>
      </filters>
    </filterColumn>
  </autoFilter>
  <sortState ref="A2:J81">
    <sortCondition ref="A3"/>
  </sortState>
  <phoneticPr fontId="2" type="noConversion"/>
  <conditionalFormatting sqref="G2:G9 G1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{E93DD89B-1E98-4DEE-88CE-FC0AE17013BC}</x14:id>
        </ext>
      </extLst>
    </cfRule>
  </conditionalFormatting>
  <conditionalFormatting sqref="G40:G4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{F2CC1EE3-31C9-4347-B256-C1EB42C22C45}</x14:id>
        </ext>
      </extLst>
    </cfRule>
  </conditionalFormatting>
  <conditionalFormatting sqref="G40:G4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{D8ADBECE-198D-4AD7-91F3-59A51EB0AD0C}</x14:id>
        </ext>
      </extLst>
    </cfRule>
  </conditionalFormatting>
  <conditionalFormatting sqref="G4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{DF4BF7C2-FC07-4543-A0B9-891B68FD2571}</x14:id>
        </ext>
      </extLst>
    </cfRule>
  </conditionalFormatting>
  <conditionalFormatting sqref="G49:G61 G46:G4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{181A250E-421E-462F-8AE4-C6597403C09F}</x14:id>
        </ext>
      </extLst>
    </cfRule>
  </conditionalFormatting>
  <conditionalFormatting sqref="G4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{F6B59C83-6B6A-4B77-8784-93898B75BFB2}</x14:id>
        </ext>
      </extLst>
    </cfRule>
  </conditionalFormatting>
  <conditionalFormatting sqref="G62:G6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{0AAEF0BD-D1C1-403B-8975-66B9735DEA16}</x14:id>
        </ext>
      </extLst>
    </cfRule>
  </conditionalFormatting>
  <conditionalFormatting sqref="G62:G7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{FB594AB2-1C38-4C08-BE95-E582092457FD}</x14:id>
        </ext>
      </extLst>
    </cfRule>
  </conditionalFormatting>
  <conditionalFormatting sqref="G11:G35 G37:G39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{2E73E1FA-7274-42B8-8CDF-A94DC7E44E87}</x14:id>
        </ext>
      </extLst>
    </cfRule>
  </conditionalFormatting>
  <conditionalFormatting sqref="G71:G8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{366494BF-F8EF-4F13-8A3E-E01BB23B6AC0}</x14:id>
        </ext>
      </extLst>
    </cfRule>
  </conditionalFormatting>
  <conditionalFormatting sqref="G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{79C5444F-8F3C-45B3-8AF0-CEECA9770679}</x14:id>
        </ext>
      </extLst>
    </cfRule>
  </conditionalFormatting>
  <conditionalFormatting sqref="G1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{0816361C-BF9B-43E1-8BA4-B0022705BC0C}</x14:id>
        </ext>
      </extLst>
    </cfRule>
  </conditionalFormatting>
  <conditionalFormatting sqref="G3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{541C4D7A-A312-4BA1-926B-CB7271426D9B}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3DD89B-1E98-4DEE-88CE-FC0AE1701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G2:G9 G11</xm:sqref>
        </x14:conditionalFormatting>
        <x14:conditionalFormatting xmlns:xm="http://schemas.microsoft.com/office/excel/2006/main">
          <x14:cfRule type="dataBar" id="{F2CC1EE3-31C9-4347-B256-C1EB42C22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G40:G44</xm:sqref>
        </x14:conditionalFormatting>
        <x14:conditionalFormatting xmlns:xm="http://schemas.microsoft.com/office/excel/2006/main">
          <x14:cfRule type="dataBar" id="{D8ADBECE-198D-4AD7-91F3-59A51EB0A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G40:G45</xm:sqref>
        </x14:conditionalFormatting>
        <x14:conditionalFormatting xmlns:xm="http://schemas.microsoft.com/office/excel/2006/main">
          <x14:cfRule type="dataBar" id="{DF4BF7C2-FC07-4543-A0B9-891B68FD25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181A250E-421E-462F-8AE4-C6597403C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G49:G61 G46:G47</xm:sqref>
        </x14:conditionalFormatting>
        <x14:conditionalFormatting xmlns:xm="http://schemas.microsoft.com/office/excel/2006/main">
          <x14:cfRule type="dataBar" id="{F6B59C83-6B6A-4B77-8784-93898B75B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0AAEF0BD-D1C1-403B-8975-66B9735DE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G62:G69</xm:sqref>
        </x14:conditionalFormatting>
        <x14:conditionalFormatting xmlns:xm="http://schemas.microsoft.com/office/excel/2006/main">
          <x14:cfRule type="dataBar" id="{FB594AB2-1C38-4C08-BE95-E582092457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G62:G70</xm:sqref>
        </x14:conditionalFormatting>
        <x14:conditionalFormatting xmlns:xm="http://schemas.microsoft.com/office/excel/2006/main">
          <x14:cfRule type="dataBar" id="{2E73E1FA-7274-42B8-8CDF-A94DC7E44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G11:G35 G37:G39</xm:sqref>
        </x14:conditionalFormatting>
        <x14:conditionalFormatting xmlns:xm="http://schemas.microsoft.com/office/excel/2006/main">
          <x14:cfRule type="dataBar" id="{366494BF-F8EF-4F13-8A3E-E01BB23B6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G71:G81</xm:sqref>
        </x14:conditionalFormatting>
        <x14:conditionalFormatting xmlns:xm="http://schemas.microsoft.com/office/excel/2006/main">
          <x14:cfRule type="dataBar" id="{79C5444F-8F3C-45B3-8AF0-CEECA97706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0816361C-BF9B-43E1-8BA4-B0022705B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541C4D7A-A312-4BA1-926B-CB7271426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51FC-A136-427E-893E-D76C4AFB68D5}">
  <dimension ref="A1:W62"/>
  <sheetViews>
    <sheetView tabSelected="1" workbookViewId="0">
      <selection activeCell="F2" sqref="F2:G12"/>
    </sheetView>
  </sheetViews>
  <sheetFormatPr defaultRowHeight="14.25" x14ac:dyDescent="0.2"/>
  <sheetData>
    <row r="1" spans="1:18" ht="60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P1" s="1" t="s">
        <v>89</v>
      </c>
      <c r="Q1" s="1" t="s">
        <v>90</v>
      </c>
      <c r="R1" s="1" t="s">
        <v>91</v>
      </c>
    </row>
    <row r="2" spans="1:18" ht="16.5" thickBot="1" x14ac:dyDescent="0.3">
      <c r="A2" s="1" t="s">
        <v>75</v>
      </c>
      <c r="B2" s="2">
        <v>0.3</v>
      </c>
      <c r="C2" s="2">
        <v>30</v>
      </c>
      <c r="D2" s="2">
        <v>0</v>
      </c>
      <c r="E2" s="2">
        <v>6</v>
      </c>
      <c r="F2" s="2">
        <v>0</v>
      </c>
      <c r="G2" s="4">
        <v>3.1216507285974497</v>
      </c>
      <c r="P2" s="5">
        <v>0.79441000000000006</v>
      </c>
      <c r="Q2" s="5">
        <v>2.9069099999999999</v>
      </c>
      <c r="R2" s="5">
        <v>9.6636E-2</v>
      </c>
    </row>
    <row r="3" spans="1:18" ht="16.5" thickBot="1" x14ac:dyDescent="0.3">
      <c r="A3" s="1" t="s">
        <v>76</v>
      </c>
      <c r="B3" s="2">
        <v>0.3</v>
      </c>
      <c r="C3" s="2">
        <v>30</v>
      </c>
      <c r="D3" s="2">
        <v>0</v>
      </c>
      <c r="E3" s="2">
        <v>6</v>
      </c>
      <c r="F3" s="2">
        <v>10</v>
      </c>
      <c r="G3" s="4">
        <v>2.9468054644808741</v>
      </c>
      <c r="P3" s="5">
        <v>0.79292000000000007</v>
      </c>
      <c r="Q3" s="5">
        <v>2.86829</v>
      </c>
      <c r="R3" s="5">
        <v>9.3048999999999993E-2</v>
      </c>
    </row>
    <row r="4" spans="1:18" ht="16.5" thickBot="1" x14ac:dyDescent="0.3">
      <c r="A4" s="1" t="s">
        <v>77</v>
      </c>
      <c r="B4" s="2">
        <v>0.3</v>
      </c>
      <c r="C4" s="2">
        <v>30</v>
      </c>
      <c r="D4" s="2">
        <v>0</v>
      </c>
      <c r="E4" s="2">
        <v>6</v>
      </c>
      <c r="F4" s="2">
        <v>20</v>
      </c>
      <c r="G4" s="4">
        <v>2.5837168852459018</v>
      </c>
      <c r="P4" s="5">
        <v>0.78992000000000007</v>
      </c>
      <c r="Q4" s="5">
        <v>2.8279700000000001</v>
      </c>
      <c r="R4" s="5">
        <v>8.9213000000000001E-2</v>
      </c>
    </row>
    <row r="5" spans="1:18" ht="16.5" thickBot="1" x14ac:dyDescent="0.3">
      <c r="A5" s="1" t="s">
        <v>78</v>
      </c>
      <c r="B5" s="2">
        <v>0.3</v>
      </c>
      <c r="C5" s="2">
        <v>30</v>
      </c>
      <c r="D5" s="2">
        <v>0</v>
      </c>
      <c r="E5" s="2">
        <v>6</v>
      </c>
      <c r="F5" s="2">
        <v>30</v>
      </c>
      <c r="G5" s="4">
        <v>2.4850686703096541</v>
      </c>
      <c r="P5" s="5">
        <v>0.78732000000000002</v>
      </c>
      <c r="Q5" s="5">
        <v>2.7662199999999997</v>
      </c>
      <c r="R5" s="5">
        <v>8.7402000000000007E-2</v>
      </c>
    </row>
    <row r="6" spans="1:18" ht="16.5" thickBot="1" x14ac:dyDescent="0.3">
      <c r="A6" s="1" t="s">
        <v>79</v>
      </c>
      <c r="B6" s="2">
        <v>0.3</v>
      </c>
      <c r="C6" s="2">
        <v>30</v>
      </c>
      <c r="D6" s="2">
        <v>0</v>
      </c>
      <c r="E6" s="2">
        <v>6</v>
      </c>
      <c r="F6" s="2">
        <v>40</v>
      </c>
      <c r="G6" s="4">
        <v>2.439691329690346</v>
      </c>
      <c r="P6" s="5">
        <v>0.78626000000000007</v>
      </c>
      <c r="Q6" s="5">
        <v>2.7282200000000003</v>
      </c>
      <c r="R6" s="5">
        <v>8.5427299999999998E-2</v>
      </c>
    </row>
    <row r="7" spans="1:18" ht="16.5" thickBot="1" x14ac:dyDescent="0.3">
      <c r="A7" s="1" t="s">
        <v>80</v>
      </c>
      <c r="B7" s="2">
        <v>0.3</v>
      </c>
      <c r="C7" s="2">
        <v>30</v>
      </c>
      <c r="D7" s="2">
        <v>0</v>
      </c>
      <c r="E7" s="2">
        <v>6</v>
      </c>
      <c r="F7" s="2">
        <v>50</v>
      </c>
      <c r="G7" s="4">
        <v>2.3881248998178504</v>
      </c>
      <c r="P7" s="5">
        <v>0.78598000000000001</v>
      </c>
      <c r="Q7" s="5">
        <v>2.71502</v>
      </c>
      <c r="R7" s="5">
        <v>8.4942900000000002E-2</v>
      </c>
    </row>
    <row r="8" spans="1:18" ht="16.5" thickBot="1" x14ac:dyDescent="0.3">
      <c r="A8" s="1" t="s">
        <v>81</v>
      </c>
      <c r="B8" s="2">
        <v>0.3</v>
      </c>
      <c r="C8" s="2">
        <v>30</v>
      </c>
      <c r="D8" s="2">
        <v>0</v>
      </c>
      <c r="E8" s="2">
        <v>6</v>
      </c>
      <c r="F8" s="2">
        <v>60</v>
      </c>
      <c r="G8" s="4">
        <v>2.3551047814207653</v>
      </c>
      <c r="P8" s="5">
        <v>0.78617999999999999</v>
      </c>
      <c r="Q8" s="5">
        <v>2.7074600000000002</v>
      </c>
      <c r="R8" s="5">
        <v>8.4886000000000003E-2</v>
      </c>
    </row>
    <row r="9" spans="1:18" ht="16.5" thickBot="1" x14ac:dyDescent="0.3">
      <c r="A9" s="1" t="s">
        <v>82</v>
      </c>
      <c r="B9" s="2">
        <v>0.3</v>
      </c>
      <c r="C9" s="2">
        <v>30</v>
      </c>
      <c r="D9" s="2">
        <v>0</v>
      </c>
      <c r="E9" s="2">
        <v>6</v>
      </c>
      <c r="F9" s="2">
        <v>70</v>
      </c>
      <c r="G9" s="4">
        <v>2.4460340983606557</v>
      </c>
      <c r="P9" s="5">
        <v>0.78712000000000004</v>
      </c>
      <c r="Q9" s="5">
        <v>2.72946</v>
      </c>
      <c r="R9" s="5">
        <v>8.6568200000000012E-2</v>
      </c>
    </row>
    <row r="10" spans="1:18" ht="16.5" thickBot="1" x14ac:dyDescent="0.3">
      <c r="A10" s="1" t="s">
        <v>83</v>
      </c>
      <c r="B10" s="2">
        <v>0.3</v>
      </c>
      <c r="C10" s="2">
        <v>30</v>
      </c>
      <c r="D10" s="2">
        <v>0</v>
      </c>
      <c r="E10" s="2">
        <v>6</v>
      </c>
      <c r="F10" s="2">
        <v>80</v>
      </c>
      <c r="G10" s="4">
        <v>2.4899584699453552</v>
      </c>
      <c r="P10" s="5">
        <v>0.78821000000000008</v>
      </c>
      <c r="Q10" s="5">
        <v>2.7461000000000002</v>
      </c>
      <c r="R10" s="5">
        <v>8.8182300000000005E-2</v>
      </c>
    </row>
    <row r="11" spans="1:18" ht="16.5" thickBot="1" x14ac:dyDescent="0.3">
      <c r="A11" s="1" t="s">
        <v>84</v>
      </c>
      <c r="B11" s="2">
        <v>0.3</v>
      </c>
      <c r="C11" s="2">
        <v>30</v>
      </c>
      <c r="D11" s="2">
        <v>0</v>
      </c>
      <c r="E11" s="2">
        <v>6</v>
      </c>
      <c r="F11" s="2">
        <v>90</v>
      </c>
      <c r="G11" s="4">
        <v>2.7942507012750455</v>
      </c>
      <c r="P11" s="5">
        <v>0.78922000000000003</v>
      </c>
      <c r="Q11" s="5">
        <v>2.7790999999999997</v>
      </c>
      <c r="R11" s="5">
        <v>9.0372000000000008E-2</v>
      </c>
    </row>
    <row r="12" spans="1:18" ht="16.5" thickBot="1" x14ac:dyDescent="0.3">
      <c r="A12" s="1" t="s">
        <v>85</v>
      </c>
      <c r="B12" s="2">
        <v>0.3</v>
      </c>
      <c r="C12" s="2">
        <v>30</v>
      </c>
      <c r="D12" s="2">
        <v>0</v>
      </c>
      <c r="E12" s="2">
        <v>6</v>
      </c>
      <c r="F12" s="2">
        <v>100</v>
      </c>
      <c r="G12" s="4">
        <v>2.9758718306010925</v>
      </c>
      <c r="P12" s="5">
        <v>0.79241000000000006</v>
      </c>
      <c r="Q12" s="5">
        <v>2.8280000000000003</v>
      </c>
      <c r="R12" s="5">
        <v>9.4191999999999998E-2</v>
      </c>
    </row>
    <row r="45" spans="8:15" ht="15" thickBot="1" x14ac:dyDescent="0.25"/>
    <row r="46" spans="8:15" ht="16.5" thickBot="1" x14ac:dyDescent="0.3">
      <c r="H46" s="2"/>
      <c r="I46" s="2"/>
      <c r="J46" s="2"/>
      <c r="K46" s="2"/>
      <c r="L46" s="2"/>
      <c r="M46" s="2"/>
      <c r="N46" s="2"/>
      <c r="O46" s="2"/>
    </row>
    <row r="47" spans="8:15" ht="15.75" thickBot="1" x14ac:dyDescent="0.25">
      <c r="H47" s="4"/>
      <c r="I47" s="4"/>
      <c r="J47" s="4"/>
      <c r="K47" s="4"/>
      <c r="L47" s="4"/>
      <c r="M47" s="4"/>
      <c r="N47" s="4"/>
      <c r="O47" s="4"/>
    </row>
    <row r="48" spans="8:15" ht="15.75" thickBot="1" x14ac:dyDescent="0.3">
      <c r="H48" s="10"/>
      <c r="I48" s="10"/>
      <c r="J48" s="10"/>
      <c r="K48" s="10"/>
      <c r="L48" s="10"/>
      <c r="M48" s="10"/>
      <c r="N48" s="10"/>
      <c r="O48" s="10"/>
    </row>
    <row r="49" spans="4:23" ht="15.75" thickBot="1" x14ac:dyDescent="0.3">
      <c r="H49" s="11"/>
      <c r="I49" s="11"/>
      <c r="J49" s="11"/>
      <c r="K49" s="11"/>
      <c r="L49" s="11"/>
      <c r="M49" s="11"/>
      <c r="N49" s="11"/>
      <c r="O49" s="11"/>
    </row>
    <row r="50" spans="4:23" ht="15" thickBot="1" x14ac:dyDescent="0.25">
      <c r="H50" s="8"/>
      <c r="I50" s="8"/>
      <c r="J50" s="8"/>
      <c r="K50" s="8"/>
      <c r="L50" s="8"/>
      <c r="M50" s="8"/>
      <c r="N50" s="8"/>
      <c r="O50" s="8"/>
    </row>
    <row r="56" spans="4:23" x14ac:dyDescent="0.2">
      <c r="S56" s="7">
        <f>E59-S59</f>
        <v>0.76654594717668445</v>
      </c>
    </row>
    <row r="57" spans="4:23" ht="15" thickBot="1" x14ac:dyDescent="0.25"/>
    <row r="58" spans="4:23" ht="16.5" thickBot="1" x14ac:dyDescent="0.3">
      <c r="D58" s="12" t="s">
        <v>94</v>
      </c>
      <c r="E58" s="2">
        <v>0</v>
      </c>
      <c r="F58" s="2">
        <v>10</v>
      </c>
      <c r="G58" s="2">
        <v>20</v>
      </c>
      <c r="P58" s="2">
        <v>30</v>
      </c>
      <c r="Q58" s="2">
        <v>40</v>
      </c>
      <c r="R58" s="2">
        <v>50</v>
      </c>
      <c r="S58" s="2">
        <v>60</v>
      </c>
      <c r="T58" s="2">
        <v>70</v>
      </c>
      <c r="U58" s="2">
        <v>80</v>
      </c>
      <c r="V58" s="2">
        <v>90</v>
      </c>
      <c r="W58" s="2">
        <v>100</v>
      </c>
    </row>
    <row r="59" spans="4:23" ht="48" thickBot="1" x14ac:dyDescent="0.25">
      <c r="D59" s="12" t="s">
        <v>95</v>
      </c>
      <c r="E59" s="4">
        <v>3.1216507285974497</v>
      </c>
      <c r="F59" s="4">
        <v>2.9468054644808741</v>
      </c>
      <c r="G59" s="4">
        <v>2.5837168852459018</v>
      </c>
      <c r="P59" s="4">
        <v>2.4850686703096541</v>
      </c>
      <c r="Q59" s="4">
        <v>2.439691329690346</v>
      </c>
      <c r="R59" s="4">
        <v>2.3881248998178504</v>
      </c>
      <c r="S59" s="4">
        <v>2.3551047814207653</v>
      </c>
      <c r="T59" s="4">
        <v>2.4460340983606557</v>
      </c>
      <c r="U59" s="4">
        <v>2.4899584699453552</v>
      </c>
      <c r="V59" s="4">
        <v>2.7942507012750455</v>
      </c>
      <c r="W59" s="4">
        <v>2.9758718306010925</v>
      </c>
    </row>
    <row r="60" spans="4:23" ht="15.75" thickBot="1" x14ac:dyDescent="0.3">
      <c r="D60" s="9" t="s">
        <v>92</v>
      </c>
      <c r="E60" s="10">
        <f t="shared" ref="E60:W60" si="0">E59-2.355</f>
        <v>0.76665072859744976</v>
      </c>
      <c r="F60" s="10">
        <f t="shared" si="0"/>
        <v>0.59180546448087412</v>
      </c>
      <c r="G60" s="10">
        <f t="shared" si="0"/>
        <v>0.22871688524590184</v>
      </c>
      <c r="P60" s="10">
        <f t="shared" si="0"/>
        <v>0.13006867030965408</v>
      </c>
      <c r="Q60" s="10">
        <f t="shared" si="0"/>
        <v>8.4691329690345984E-2</v>
      </c>
      <c r="R60" s="10">
        <f t="shared" si="0"/>
        <v>3.3124899817850384E-2</v>
      </c>
      <c r="S60" s="10">
        <f t="shared" si="0"/>
        <v>1.0478142076530972E-4</v>
      </c>
      <c r="T60" s="10">
        <f t="shared" si="0"/>
        <v>9.103409836065568E-2</v>
      </c>
      <c r="U60" s="10">
        <f t="shared" si="0"/>
        <v>0.13495846994535521</v>
      </c>
      <c r="V60" s="10">
        <f t="shared" si="0"/>
        <v>0.43925070127504551</v>
      </c>
      <c r="W60" s="10">
        <f t="shared" si="0"/>
        <v>0.62087183060109252</v>
      </c>
    </row>
    <row r="61" spans="4:23" ht="15.75" thickBot="1" x14ac:dyDescent="0.3">
      <c r="D61" s="9" t="s">
        <v>93</v>
      </c>
      <c r="E61" s="11">
        <f>E60/0.767</f>
        <v>0.99954462659380672</v>
      </c>
      <c r="F61" s="11">
        <f t="shared" ref="F61:W61" si="1">F60/0.767</f>
        <v>0.77158469945355168</v>
      </c>
      <c r="G61" s="11">
        <f t="shared" si="1"/>
        <v>0.29819672131147568</v>
      </c>
      <c r="P61" s="11">
        <f t="shared" si="1"/>
        <v>0.16958105646630259</v>
      </c>
      <c r="Q61" s="11">
        <f t="shared" si="1"/>
        <v>0.11041894353369749</v>
      </c>
      <c r="R61" s="11">
        <f t="shared" si="1"/>
        <v>4.3187613843351215E-2</v>
      </c>
      <c r="S61" s="11">
        <f t="shared" si="1"/>
        <v>1.3661202185829167E-4</v>
      </c>
      <c r="T61" s="11">
        <f t="shared" si="1"/>
        <v>0.11868852459016385</v>
      </c>
      <c r="U61" s="11">
        <f t="shared" si="1"/>
        <v>0.17595628415300549</v>
      </c>
      <c r="V61" s="11">
        <f t="shared" si="1"/>
        <v>0.57268670309653913</v>
      </c>
      <c r="W61" s="11">
        <f t="shared" si="1"/>
        <v>0.80948087431693938</v>
      </c>
    </row>
    <row r="62" spans="4:23" ht="15" thickBot="1" x14ac:dyDescent="0.25">
      <c r="D62" s="8" t="s">
        <v>96</v>
      </c>
      <c r="E62" s="8" t="s">
        <v>97</v>
      </c>
      <c r="F62" s="8" t="s">
        <v>97</v>
      </c>
      <c r="G62" s="8" t="s">
        <v>100</v>
      </c>
      <c r="P62" s="8" t="s">
        <v>99</v>
      </c>
      <c r="Q62" s="8" t="s">
        <v>99</v>
      </c>
      <c r="R62" s="8" t="s">
        <v>98</v>
      </c>
      <c r="S62" s="8" t="s">
        <v>98</v>
      </c>
      <c r="T62" s="8" t="s">
        <v>99</v>
      </c>
      <c r="U62" s="8" t="s">
        <v>99</v>
      </c>
      <c r="V62" s="8" t="s">
        <v>100</v>
      </c>
      <c r="W62" s="8" t="s">
        <v>97</v>
      </c>
    </row>
  </sheetData>
  <phoneticPr fontId="2" type="noConversion"/>
  <conditionalFormatting sqref="P2:P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{2652CD44-BB23-4A6A-BC0C-3FC1920D0CE7}</x14:id>
        </ext>
      </extLst>
    </cfRule>
  </conditionalFormatting>
  <conditionalFormatting sqref="Q2:Q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{338CB974-8FEF-4088-A295-3B3EDEB3C6A7}</x14:id>
        </ext>
      </extLst>
    </cfRule>
  </conditionalFormatting>
  <conditionalFormatting sqref="R2:R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{553ADF3E-12EE-44A1-A50A-1BB789B0D50A}</x14:id>
        </ext>
      </extLst>
    </cfRule>
  </conditionalFormatting>
  <conditionalFormatting sqref="E59:G59 P59:W59 H47:O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{5D8EDC4B-7F28-4F9E-B9DC-C79829964FD3}</x14:id>
        </ext>
      </extLst>
    </cfRule>
  </conditionalFormatting>
  <conditionalFormatting sqref="G2:G12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{A4342B92-0FF5-45A8-80AF-D14B7F9421D7}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52CD44-BB23-4A6A-BC0C-3FC1920D0C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P2:P12</xm:sqref>
        </x14:conditionalFormatting>
        <x14:conditionalFormatting xmlns:xm="http://schemas.microsoft.com/office/excel/2006/main">
          <x14:cfRule type="dataBar" id="{338CB974-8FEF-4088-A295-3B3EDEB3C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Q2:Q12</xm:sqref>
        </x14:conditionalFormatting>
        <x14:conditionalFormatting xmlns:xm="http://schemas.microsoft.com/office/excel/2006/main">
          <x14:cfRule type="dataBar" id="{553ADF3E-12EE-44A1-A50A-1BB789B0D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R2:R12</xm:sqref>
        </x14:conditionalFormatting>
        <x14:conditionalFormatting xmlns:xm="http://schemas.microsoft.com/office/excel/2006/main">
          <x14:cfRule type="dataBar" id="{5D8EDC4B-7F28-4F9E-B9DC-C79829964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E59:G59 P59:W59 H47:O47</xm:sqref>
        </x14:conditionalFormatting>
        <x14:conditionalFormatting xmlns:xm="http://schemas.microsoft.com/office/excel/2006/main">
          <x14:cfRule type="dataBar" id="{A4342B92-0FF5-45A8-80AF-D14B7F942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C695-E8CE-4278-B5F7-537DE1120C2D}">
  <dimension ref="A1:M7"/>
  <sheetViews>
    <sheetView workbookViewId="0">
      <selection activeCell="K7" sqref="K7"/>
    </sheetView>
  </sheetViews>
  <sheetFormatPr defaultRowHeight="14.25" x14ac:dyDescent="0.2"/>
  <sheetData>
    <row r="1" spans="1:13" ht="60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89</v>
      </c>
      <c r="I1" s="1" t="s">
        <v>90</v>
      </c>
      <c r="J1" s="1" t="s">
        <v>91</v>
      </c>
    </row>
    <row r="2" spans="1:13" ht="16.5" thickBot="1" x14ac:dyDescent="0.3">
      <c r="A2" s="1" t="s">
        <v>15</v>
      </c>
      <c r="B2" s="2">
        <v>0.3</v>
      </c>
      <c r="C2" s="2">
        <v>30</v>
      </c>
      <c r="D2" s="2">
        <v>0</v>
      </c>
      <c r="E2" s="2">
        <v>0.5</v>
      </c>
      <c r="F2" s="2" t="s">
        <v>86</v>
      </c>
      <c r="G2" s="4">
        <v>0.193</v>
      </c>
      <c r="H2" s="5">
        <v>0.192466</v>
      </c>
      <c r="I2" s="5">
        <v>0.20627100000000001</v>
      </c>
      <c r="J2" s="5">
        <v>1.30814E-2</v>
      </c>
    </row>
    <row r="3" spans="1:13" ht="16.5" thickBot="1" x14ac:dyDescent="0.3">
      <c r="A3" s="1" t="s">
        <v>16</v>
      </c>
      <c r="B3" s="2">
        <v>0.3</v>
      </c>
      <c r="C3" s="2">
        <v>30</v>
      </c>
      <c r="D3" s="2">
        <v>0</v>
      </c>
      <c r="E3" s="2">
        <v>1</v>
      </c>
      <c r="F3" s="2" t="s">
        <v>86</v>
      </c>
      <c r="G3" s="4">
        <v>0.38600000000000001</v>
      </c>
      <c r="H3" s="5">
        <v>0.386239</v>
      </c>
      <c r="I3" s="5">
        <v>0.41137699999999999</v>
      </c>
      <c r="J3" s="5">
        <v>2.7840400000000001E-2</v>
      </c>
    </row>
    <row r="4" spans="1:13" ht="16.5" thickBot="1" x14ac:dyDescent="0.3">
      <c r="A4" s="1" t="s">
        <v>17</v>
      </c>
      <c r="B4" s="2">
        <v>0.3</v>
      </c>
      <c r="C4" s="2">
        <v>30</v>
      </c>
      <c r="D4" s="2">
        <v>0</v>
      </c>
      <c r="E4" s="2">
        <v>2</v>
      </c>
      <c r="F4" s="2" t="s">
        <v>86</v>
      </c>
      <c r="G4" s="4">
        <v>0.78500000000000003</v>
      </c>
      <c r="H4" s="5">
        <v>0.76178299999999999</v>
      </c>
      <c r="I4" s="5">
        <v>0.82586999999999999</v>
      </c>
      <c r="J4" s="5">
        <v>5.6243000000000001E-2</v>
      </c>
    </row>
    <row r="5" spans="1:13" ht="16.5" thickBot="1" x14ac:dyDescent="0.3">
      <c r="A5" s="1" t="s">
        <v>18</v>
      </c>
      <c r="B5" s="2">
        <v>0.3</v>
      </c>
      <c r="C5" s="2">
        <v>30</v>
      </c>
      <c r="D5" s="2">
        <v>0</v>
      </c>
      <c r="E5" s="2">
        <v>4</v>
      </c>
      <c r="F5" s="2" t="s">
        <v>86</v>
      </c>
      <c r="G5" s="4">
        <v>1.57</v>
      </c>
      <c r="H5" s="5">
        <v>1.6882900000000001</v>
      </c>
      <c r="I5" s="5">
        <v>1.9246399999999999</v>
      </c>
      <c r="J5" s="5">
        <v>0.110887</v>
      </c>
    </row>
    <row r="6" spans="1:13" ht="16.5" thickBot="1" x14ac:dyDescent="0.3">
      <c r="A6" s="1" t="s">
        <v>40</v>
      </c>
      <c r="B6" s="2">
        <v>0.3</v>
      </c>
      <c r="C6" s="2">
        <v>30</v>
      </c>
      <c r="D6" s="2">
        <v>0</v>
      </c>
      <c r="E6" s="2">
        <v>6</v>
      </c>
      <c r="F6" s="2" t="s">
        <v>86</v>
      </c>
      <c r="G6" s="4">
        <v>1.7442</v>
      </c>
      <c r="H6" s="5">
        <v>2.4531999999999998</v>
      </c>
      <c r="I6" s="5">
        <v>2.6874500000000001</v>
      </c>
      <c r="J6" s="5">
        <v>0.13492799999999999</v>
      </c>
    </row>
    <row r="7" spans="1:13" ht="16.5" thickBot="1" x14ac:dyDescent="0.3">
      <c r="A7" s="1" t="s">
        <v>20</v>
      </c>
      <c r="B7" s="2">
        <v>0.3</v>
      </c>
      <c r="C7" s="2">
        <v>30</v>
      </c>
      <c r="D7" s="2">
        <v>0</v>
      </c>
      <c r="E7" s="2">
        <v>8</v>
      </c>
      <c r="F7" s="2" t="s">
        <v>86</v>
      </c>
      <c r="G7" s="4">
        <v>2.1442000000000001</v>
      </c>
      <c r="H7" s="5">
        <v>3.3852199999999999</v>
      </c>
      <c r="I7" s="5">
        <v>3.8852699999999998</v>
      </c>
      <c r="J7" s="5">
        <v>0.158883</v>
      </c>
      <c r="K7">
        <f>(H7-H2)/H2</f>
        <v>16.588665010962973</v>
      </c>
      <c r="L7">
        <f>(I7-I2)/I2</f>
        <v>17.835754904955131</v>
      </c>
      <c r="M7">
        <f>(J7-J2)/J2</f>
        <v>11.145718348189032</v>
      </c>
    </row>
  </sheetData>
  <phoneticPr fontId="2" type="noConversion"/>
  <conditionalFormatting sqref="G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{C1342BB4-7BA6-406E-B647-5ED65B1B8329}</x14:id>
        </ext>
      </extLst>
    </cfRule>
  </conditionalFormatting>
  <conditionalFormatting sqref="G2:G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{CA686AEF-3997-491A-96EF-1CAE82255B04}</x14:id>
        </ext>
      </extLst>
    </cfRule>
  </conditionalFormatting>
  <conditionalFormatting sqref="H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{106F7F7A-F21B-4634-904B-A30661DFEB8A}</x14:id>
        </ext>
      </extLst>
    </cfRule>
  </conditionalFormatting>
  <conditionalFormatting sqref="I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{B6744416-6953-43C0-A49B-D8C566C1ACAB}</x14:id>
        </ext>
      </extLst>
    </cfRule>
  </conditionalFormatting>
  <conditionalFormatting sqref="J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{ED8AAD7B-9A29-4A29-8ADF-77CB210EB9BB}</x14:id>
        </ext>
      </extLst>
    </cfRule>
  </conditionalFormatting>
  <conditionalFormatting sqref="H2:H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{B7C7DDAF-6AED-497C-A832-E7C79FEB202D}</x14:id>
        </ext>
      </extLst>
    </cfRule>
  </conditionalFormatting>
  <conditionalFormatting sqref="I2:I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{FC39B2B1-54E8-4583-97D5-8AA798E9F940}</x14:id>
        </ext>
      </extLst>
    </cfRule>
  </conditionalFormatting>
  <conditionalFormatting sqref="J2:J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{885ABAF4-E21B-4139-BC09-041ABA0E23FD}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342BB4-7BA6-406E-B647-5ED65B1B8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CA686AEF-3997-491A-96EF-1CAE82255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106F7F7A-F21B-4634-904B-A30661DFEB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B6744416-6953-43C0-A49B-D8C566C1AC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ED8AAD7B-9A29-4A29-8ADF-77CB210EB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B7C7DDAF-6AED-497C-A832-E7C79FEB2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  <x14:conditionalFormatting xmlns:xm="http://schemas.microsoft.com/office/excel/2006/main">
          <x14:cfRule type="dataBar" id="{FC39B2B1-54E8-4583-97D5-8AA798E9F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I2:I7</xm:sqref>
        </x14:conditionalFormatting>
        <x14:conditionalFormatting xmlns:xm="http://schemas.microsoft.com/office/excel/2006/main">
          <x14:cfRule type="dataBar" id="{885ABAF4-E21B-4139-BC09-041ABA0E23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174E-3DE7-4EB6-A4A3-7109B5D088BA}">
  <dimension ref="A1:M10"/>
  <sheetViews>
    <sheetView workbookViewId="0">
      <selection activeCell="M4" sqref="M4"/>
    </sheetView>
  </sheetViews>
  <sheetFormatPr defaultRowHeight="14.25" x14ac:dyDescent="0.2"/>
  <sheetData>
    <row r="1" spans="1:13" ht="60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89</v>
      </c>
      <c r="I1" s="1" t="s">
        <v>90</v>
      </c>
      <c r="J1" s="1" t="s">
        <v>91</v>
      </c>
    </row>
    <row r="2" spans="1:13" ht="16.5" thickBot="1" x14ac:dyDescent="0.3">
      <c r="A2" s="1" t="s">
        <v>40</v>
      </c>
      <c r="B2" s="2">
        <v>0.3</v>
      </c>
      <c r="C2" s="2">
        <v>30</v>
      </c>
      <c r="D2" s="2">
        <v>0</v>
      </c>
      <c r="E2" s="2">
        <v>6</v>
      </c>
      <c r="F2" s="2" t="s">
        <v>86</v>
      </c>
      <c r="G2" s="4">
        <v>2.355</v>
      </c>
      <c r="H2" s="5">
        <v>2.4531999999999998</v>
      </c>
      <c r="I2" s="5">
        <v>2.6874500000000001</v>
      </c>
      <c r="J2" s="5">
        <v>0.18492800000000001</v>
      </c>
    </row>
    <row r="3" spans="1:13" ht="16.5" thickBot="1" x14ac:dyDescent="0.3">
      <c r="A3" s="1" t="s">
        <v>21</v>
      </c>
      <c r="B3" s="2">
        <v>0.3</v>
      </c>
      <c r="C3" s="2">
        <v>30</v>
      </c>
      <c r="D3" s="2">
        <v>30</v>
      </c>
      <c r="E3" s="2">
        <v>6</v>
      </c>
      <c r="F3" s="2" t="s">
        <v>86</v>
      </c>
      <c r="G3" s="4">
        <v>2.2977475687999998</v>
      </c>
      <c r="H3" s="5">
        <v>2.5535700000000001</v>
      </c>
      <c r="I3" s="5">
        <v>2.48956</v>
      </c>
      <c r="J3" s="5">
        <v>0.18931899999999999</v>
      </c>
    </row>
    <row r="4" spans="1:13" ht="16.5" thickBot="1" x14ac:dyDescent="0.3">
      <c r="A4" s="1" t="s">
        <v>22</v>
      </c>
      <c r="B4" s="2">
        <v>0.3</v>
      </c>
      <c r="C4" s="2">
        <v>30</v>
      </c>
      <c r="D4" s="2">
        <v>45</v>
      </c>
      <c r="E4" s="2">
        <v>6</v>
      </c>
      <c r="F4" s="2" t="s">
        <v>86</v>
      </c>
      <c r="G4" s="4">
        <v>2.2471642063999999</v>
      </c>
      <c r="H4" s="5">
        <v>2.6181000000000001</v>
      </c>
      <c r="I4" s="5">
        <v>2.2332800000000002</v>
      </c>
      <c r="J4" s="5">
        <v>0.19076599999999999</v>
      </c>
    </row>
    <row r="5" spans="1:13" ht="16.5" thickBot="1" x14ac:dyDescent="0.3">
      <c r="A5" s="1" t="s">
        <v>23</v>
      </c>
      <c r="B5" s="2">
        <v>0.3</v>
      </c>
      <c r="C5" s="2">
        <v>30</v>
      </c>
      <c r="D5" s="2">
        <v>60</v>
      </c>
      <c r="E5" s="2">
        <v>6</v>
      </c>
      <c r="F5" s="2" t="s">
        <v>86</v>
      </c>
      <c r="G5" s="4">
        <v>2.1548730896000001</v>
      </c>
      <c r="H5" s="5">
        <v>2.6678600000000001</v>
      </c>
      <c r="I5" s="5">
        <v>1.9937100000000001</v>
      </c>
      <c r="J5" s="5">
        <v>0.193271</v>
      </c>
    </row>
    <row r="6" spans="1:13" ht="16.5" thickBot="1" x14ac:dyDescent="0.3">
      <c r="A6" s="1" t="s">
        <v>24</v>
      </c>
      <c r="B6" s="2">
        <v>0.3</v>
      </c>
      <c r="C6" s="2">
        <v>30</v>
      </c>
      <c r="D6" s="2">
        <v>90</v>
      </c>
      <c r="E6" s="2">
        <v>6</v>
      </c>
      <c r="F6" s="2" t="s">
        <v>86</v>
      </c>
      <c r="G6" s="4">
        <v>1.9466399719999998</v>
      </c>
      <c r="H6" s="5">
        <v>2.7420900000000001</v>
      </c>
      <c r="I6" s="5">
        <v>2.0428500000000001</v>
      </c>
      <c r="J6" s="5">
        <v>0.197716</v>
      </c>
    </row>
    <row r="7" spans="1:13" ht="16.5" thickBot="1" x14ac:dyDescent="0.3">
      <c r="A7" s="1" t="s">
        <v>25</v>
      </c>
      <c r="B7" s="2">
        <v>0.3</v>
      </c>
      <c r="C7" s="2">
        <v>30</v>
      </c>
      <c r="D7" s="2">
        <v>120</v>
      </c>
      <c r="E7" s="2">
        <v>6</v>
      </c>
      <c r="F7" s="2" t="s">
        <v>86</v>
      </c>
      <c r="G7" s="4">
        <v>1.6970970199999997</v>
      </c>
      <c r="H7" s="5">
        <v>2.6514700000000002</v>
      </c>
      <c r="I7" s="5">
        <v>2.0032700000000001</v>
      </c>
      <c r="J7" s="5">
        <v>0.187831</v>
      </c>
    </row>
    <row r="8" spans="1:13" ht="16.5" thickBot="1" x14ac:dyDescent="0.3">
      <c r="A8" s="1" t="s">
        <v>26</v>
      </c>
      <c r="B8" s="2">
        <v>0.3</v>
      </c>
      <c r="C8" s="2">
        <v>30</v>
      </c>
      <c r="D8" s="2">
        <v>135</v>
      </c>
      <c r="E8" s="2">
        <v>6</v>
      </c>
      <c r="F8" s="2" t="s">
        <v>86</v>
      </c>
      <c r="G8" s="4">
        <v>1.6262459328000001</v>
      </c>
      <c r="H8" s="5">
        <v>2.5865100000000001</v>
      </c>
      <c r="I8" s="5">
        <v>1.9922500000000001</v>
      </c>
      <c r="J8" s="5">
        <v>0.16316700000000001</v>
      </c>
    </row>
    <row r="9" spans="1:13" ht="16.5" thickBot="1" x14ac:dyDescent="0.3">
      <c r="A9" s="1" t="s">
        <v>27</v>
      </c>
      <c r="B9" s="2">
        <v>0.3</v>
      </c>
      <c r="C9" s="2">
        <v>30</v>
      </c>
      <c r="D9" s="2">
        <v>150</v>
      </c>
      <c r="E9" s="2">
        <v>6</v>
      </c>
      <c r="F9" s="2" t="s">
        <v>86</v>
      </c>
      <c r="G9" s="4">
        <v>1.52767952</v>
      </c>
      <c r="H9" s="5">
        <v>2.5434350000000001</v>
      </c>
      <c r="I9" s="5">
        <v>1.9956799999999999</v>
      </c>
      <c r="J9" s="5">
        <v>0.16783899999999999</v>
      </c>
    </row>
    <row r="10" spans="1:13" ht="16.5" thickBot="1" x14ac:dyDescent="0.3">
      <c r="A10" s="1" t="s">
        <v>28</v>
      </c>
      <c r="B10" s="2">
        <v>0.3</v>
      </c>
      <c r="C10" s="2">
        <v>30</v>
      </c>
      <c r="D10" s="2">
        <v>180</v>
      </c>
      <c r="E10" s="2">
        <v>6</v>
      </c>
      <c r="F10" s="2" t="s">
        <v>86</v>
      </c>
      <c r="G10" s="4">
        <v>1.5780764392000002</v>
      </c>
      <c r="H10" s="5">
        <v>2.5040100000000001</v>
      </c>
      <c r="I10" s="5">
        <v>1.94418</v>
      </c>
      <c r="J10" s="5">
        <v>0.14758399999999999</v>
      </c>
      <c r="K10">
        <f>(H10-H2)/H2</f>
        <v>2.0711723463231798E-2</v>
      </c>
      <c r="L10">
        <f>(I10-I2)/I2</f>
        <v>-0.2765707268972446</v>
      </c>
      <c r="M10">
        <f>(J10-J2)/J2</f>
        <v>-0.20193805156601496</v>
      </c>
    </row>
  </sheetData>
  <phoneticPr fontId="2" type="noConversion"/>
  <conditionalFormatting sqref="G2:G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{F6944B45-15FC-4DD0-BAEA-8A73EE86412B}</x14:id>
        </ext>
      </extLst>
    </cfRule>
  </conditionalFormatting>
  <conditionalFormatting sqref="G1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{434B8D5B-4767-4883-B5E5-639F76ED6FC7}</x14:id>
        </ext>
      </extLst>
    </cfRule>
  </conditionalFormatting>
  <conditionalFormatting sqref="G2:G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{02707D19-0FF3-46EE-9C5E-F09F622ECEB1}</x14:id>
        </ext>
      </extLst>
    </cfRule>
  </conditionalFormatting>
  <conditionalFormatting sqref="H3:H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{E13FCA71-22A8-479D-AB66-F4FAD2533403}</x14:id>
        </ext>
      </extLst>
    </cfRule>
  </conditionalFormatting>
  <conditionalFormatting sqref="I3:I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{3B2F96FE-6ACC-4157-84D4-329E122C5027}</x14:id>
        </ext>
      </extLst>
    </cfRule>
  </conditionalFormatting>
  <conditionalFormatting sqref="J3:J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{341AE1BE-63C5-445C-B18A-8D570C9FBDA4}</x14:id>
        </ext>
      </extLst>
    </cfRule>
  </conditionalFormatting>
  <conditionalFormatting sqref="H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{89E31306-D040-4C1E-91B9-1F691A90BA3C}</x14:id>
        </ext>
      </extLst>
    </cfRule>
  </conditionalFormatting>
  <conditionalFormatting sqref="I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{7D98A118-2D38-4BBD-9B60-4D9904EB25BC}</x14:id>
        </ext>
      </extLst>
    </cfRule>
  </conditionalFormatting>
  <conditionalFormatting sqref="J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{F1D8FC63-E5FF-49E6-95E4-4FBD78A5F444}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944B45-15FC-4DD0-BAEA-8A73EE864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G2:G9</xm:sqref>
        </x14:conditionalFormatting>
        <x14:conditionalFormatting xmlns:xm="http://schemas.microsoft.com/office/excel/2006/main">
          <x14:cfRule type="dataBar" id="{434B8D5B-4767-4883-B5E5-639F76ED6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02707D19-0FF3-46EE-9C5E-F09F622EC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G2:G10</xm:sqref>
        </x14:conditionalFormatting>
        <x14:conditionalFormatting xmlns:xm="http://schemas.microsoft.com/office/excel/2006/main">
          <x14:cfRule type="dataBar" id="{E13FCA71-22A8-479D-AB66-F4FAD2533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</xm:sqref>
        </x14:conditionalFormatting>
        <x14:conditionalFormatting xmlns:xm="http://schemas.microsoft.com/office/excel/2006/main">
          <x14:cfRule type="dataBar" id="{3B2F96FE-6ACC-4157-84D4-329E122C5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I3:I10</xm:sqref>
        </x14:conditionalFormatting>
        <x14:conditionalFormatting xmlns:xm="http://schemas.microsoft.com/office/excel/2006/main">
          <x14:cfRule type="dataBar" id="{341AE1BE-63C5-445C-B18A-8D570C9FB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J3:J10</xm:sqref>
        </x14:conditionalFormatting>
        <x14:conditionalFormatting xmlns:xm="http://schemas.microsoft.com/office/excel/2006/main">
          <x14:cfRule type="dataBar" id="{89E31306-D040-4C1E-91B9-1F691A90B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7D98A118-2D38-4BBD-9B60-4D9904EB2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F1D8FC63-E5FF-49E6-95E4-4FBD78A5F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5E9F-389B-4A73-BEAB-98A1B3BFE5D7}">
  <dimension ref="A1:M42"/>
  <sheetViews>
    <sheetView topLeftCell="A10" workbookViewId="0">
      <selection activeCell="H22" sqref="H22:J22"/>
    </sheetView>
  </sheetViews>
  <sheetFormatPr defaultRowHeight="14.25" x14ac:dyDescent="0.2"/>
  <sheetData>
    <row r="1" spans="1:10" ht="60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89</v>
      </c>
      <c r="I1" s="1" t="s">
        <v>90</v>
      </c>
      <c r="J1" s="1" t="s">
        <v>91</v>
      </c>
    </row>
    <row r="2" spans="1:10" ht="16.5" thickBot="1" x14ac:dyDescent="0.3">
      <c r="A2" s="1" t="s">
        <v>88</v>
      </c>
      <c r="B2" s="2">
        <v>0.1</v>
      </c>
      <c r="C2" s="2">
        <v>30</v>
      </c>
      <c r="D2" s="2">
        <v>0</v>
      </c>
      <c r="E2" s="2">
        <v>6</v>
      </c>
      <c r="F2" s="2" t="s">
        <v>86</v>
      </c>
      <c r="G2" s="4">
        <v>0.28662900000000002</v>
      </c>
      <c r="H2" s="5">
        <v>3.4222799999999998E-2</v>
      </c>
      <c r="I2" s="5">
        <v>3.7942200000000002E-2</v>
      </c>
      <c r="J2" s="5">
        <v>3.9497299999999999E-2</v>
      </c>
    </row>
    <row r="3" spans="1:10" ht="16.5" thickBot="1" x14ac:dyDescent="0.3">
      <c r="A3" s="1" t="s">
        <v>7</v>
      </c>
      <c r="B3" s="2">
        <v>0.11</v>
      </c>
      <c r="C3" s="2">
        <v>30</v>
      </c>
      <c r="D3" s="2">
        <v>0</v>
      </c>
      <c r="E3" s="2">
        <v>6</v>
      </c>
      <c r="F3" s="2" t="s">
        <v>86</v>
      </c>
      <c r="G3" s="4">
        <v>0.349194</v>
      </c>
      <c r="H3" s="5">
        <v>5.3701100000000002E-2</v>
      </c>
      <c r="I3" s="5">
        <v>4.8277199999999999E-2</v>
      </c>
      <c r="J3" s="5">
        <v>4.0115100000000001E-2</v>
      </c>
    </row>
    <row r="4" spans="1:10" ht="16.5" thickBot="1" x14ac:dyDescent="0.3">
      <c r="A4" s="1" t="s">
        <v>8</v>
      </c>
      <c r="B4" s="2">
        <v>0.12</v>
      </c>
      <c r="C4" s="2">
        <v>30</v>
      </c>
      <c r="D4" s="2">
        <v>0</v>
      </c>
      <c r="E4" s="2">
        <v>6</v>
      </c>
      <c r="F4" s="2" t="s">
        <v>86</v>
      </c>
      <c r="G4" s="4">
        <v>0.41569800000000001</v>
      </c>
      <c r="H4" s="5">
        <v>6.76953E-2</v>
      </c>
      <c r="I4" s="5">
        <v>7.1357199999999996E-2</v>
      </c>
      <c r="J4" s="5">
        <v>4.25163E-2</v>
      </c>
    </row>
    <row r="5" spans="1:10" ht="16.5" thickBot="1" x14ac:dyDescent="0.3">
      <c r="A5" s="1" t="s">
        <v>9</v>
      </c>
      <c r="B5" s="2">
        <v>0.13</v>
      </c>
      <c r="C5" s="2">
        <v>30</v>
      </c>
      <c r="D5" s="2">
        <v>0</v>
      </c>
      <c r="E5" s="2">
        <v>6</v>
      </c>
      <c r="F5" s="2" t="s">
        <v>86</v>
      </c>
      <c r="G5" s="4">
        <v>0.48549399999999998</v>
      </c>
      <c r="H5" s="5">
        <v>6.7586199999999999E-2</v>
      </c>
      <c r="I5" s="5">
        <v>0.107901</v>
      </c>
      <c r="J5" s="5">
        <v>4.3964499999999997E-2</v>
      </c>
    </row>
    <row r="6" spans="1:10" ht="16.5" thickBot="1" x14ac:dyDescent="0.3">
      <c r="A6" s="1" t="s">
        <v>10</v>
      </c>
      <c r="B6" s="2">
        <v>0.14000000000000001</v>
      </c>
      <c r="C6" s="2">
        <v>30</v>
      </c>
      <c r="D6" s="2">
        <v>0</v>
      </c>
      <c r="E6" s="2">
        <v>6</v>
      </c>
      <c r="F6" s="2" t="s">
        <v>86</v>
      </c>
      <c r="G6" s="4">
        <v>0.557639</v>
      </c>
      <c r="H6" s="5">
        <v>0.134824</v>
      </c>
      <c r="I6" s="5">
        <v>0.15840299999999999</v>
      </c>
      <c r="J6" s="5">
        <v>4.9976600000000003E-2</v>
      </c>
    </row>
    <row r="7" spans="1:10" ht="16.5" thickBot="1" x14ac:dyDescent="0.3">
      <c r="A7" s="1" t="s">
        <v>11</v>
      </c>
      <c r="B7" s="2">
        <v>0.15</v>
      </c>
      <c r="C7" s="2">
        <v>30</v>
      </c>
      <c r="D7" s="2">
        <v>0</v>
      </c>
      <c r="E7" s="2">
        <v>6</v>
      </c>
      <c r="F7" s="2" t="s">
        <v>86</v>
      </c>
      <c r="G7" s="4">
        <v>0.63096099999999999</v>
      </c>
      <c r="H7" s="5">
        <v>0.22688700000000001</v>
      </c>
      <c r="I7" s="5">
        <v>8.72584E-2</v>
      </c>
      <c r="J7" s="5">
        <v>5.7476300000000001E-2</v>
      </c>
    </row>
    <row r="8" spans="1:10" ht="16.5" thickBot="1" x14ac:dyDescent="0.3">
      <c r="A8" s="1" t="s">
        <v>12</v>
      </c>
      <c r="B8" s="2">
        <v>0.16</v>
      </c>
      <c r="C8" s="2">
        <v>30</v>
      </c>
      <c r="D8" s="2">
        <v>0</v>
      </c>
      <c r="E8" s="2">
        <v>6</v>
      </c>
      <c r="F8" s="2" t="s">
        <v>86</v>
      </c>
      <c r="G8" s="4">
        <v>0.70425899999999997</v>
      </c>
      <c r="H8" s="5">
        <v>0.31218400000000002</v>
      </c>
      <c r="I8" s="5">
        <v>7.3976E-2</v>
      </c>
      <c r="J8" s="5">
        <v>6.3573699999999997E-2</v>
      </c>
    </row>
    <row r="9" spans="1:10" ht="16.5" thickBot="1" x14ac:dyDescent="0.3">
      <c r="A9" s="1" t="s">
        <v>13</v>
      </c>
      <c r="B9" s="2">
        <v>0.17</v>
      </c>
      <c r="C9" s="2">
        <v>30</v>
      </c>
      <c r="D9" s="2">
        <v>0</v>
      </c>
      <c r="E9" s="2">
        <v>6</v>
      </c>
      <c r="F9" s="2" t="s">
        <v>86</v>
      </c>
      <c r="G9" s="4">
        <v>0.77643099999999998</v>
      </c>
      <c r="H9" s="5">
        <v>0.38183299999999998</v>
      </c>
      <c r="I9" s="5">
        <v>0.16029399999999999</v>
      </c>
      <c r="J9" s="5">
        <v>6.7633399999999996E-2</v>
      </c>
    </row>
    <row r="10" spans="1:10" ht="16.5" thickBot="1" x14ac:dyDescent="0.3">
      <c r="A10" s="1" t="s">
        <v>19</v>
      </c>
      <c r="B10" s="2">
        <v>0.18</v>
      </c>
      <c r="C10" s="2">
        <v>30</v>
      </c>
      <c r="D10" s="2">
        <v>0</v>
      </c>
      <c r="E10" s="2">
        <v>6</v>
      </c>
      <c r="F10" s="2" t="s">
        <v>86</v>
      </c>
      <c r="G10" s="4">
        <v>0.84641699999999997</v>
      </c>
      <c r="H10" s="5">
        <v>0.45416200000000001</v>
      </c>
      <c r="I10" s="5">
        <v>0.34551399999999999</v>
      </c>
      <c r="J10" s="5">
        <v>7.0408899999999996E-2</v>
      </c>
    </row>
    <row r="11" spans="1:10" ht="16.5" thickBot="1" x14ac:dyDescent="0.3">
      <c r="A11" s="1" t="s">
        <v>29</v>
      </c>
      <c r="B11" s="2">
        <v>0.19</v>
      </c>
      <c r="C11" s="2">
        <v>30</v>
      </c>
      <c r="D11" s="2">
        <v>0</v>
      </c>
      <c r="E11" s="2">
        <v>6</v>
      </c>
      <c r="F11" s="2" t="s">
        <v>86</v>
      </c>
      <c r="G11" s="4">
        <v>0.91336200000000001</v>
      </c>
      <c r="H11" s="5">
        <v>0.457098</v>
      </c>
      <c r="I11" s="5">
        <v>0.41097699999999998</v>
      </c>
      <c r="J11" s="5">
        <v>7.6045500000000002E-2</v>
      </c>
    </row>
    <row r="12" spans="1:10" ht="16.5" thickBot="1" x14ac:dyDescent="0.3">
      <c r="A12" s="1" t="s">
        <v>30</v>
      </c>
      <c r="B12" s="2">
        <v>0.2</v>
      </c>
      <c r="C12" s="2">
        <v>30</v>
      </c>
      <c r="D12" s="2">
        <v>0</v>
      </c>
      <c r="E12" s="2">
        <v>6</v>
      </c>
      <c r="F12" s="2" t="s">
        <v>86</v>
      </c>
      <c r="G12" s="4">
        <v>0.907304</v>
      </c>
      <c r="H12" s="5">
        <v>0.41500599999999999</v>
      </c>
      <c r="I12" s="5">
        <v>0.268094</v>
      </c>
      <c r="J12" s="5">
        <v>8.6542999999999995E-2</v>
      </c>
    </row>
    <row r="13" spans="1:10" ht="16.5" thickBot="1" x14ac:dyDescent="0.3">
      <c r="A13" s="1" t="s">
        <v>31</v>
      </c>
      <c r="B13" s="2">
        <v>0.21</v>
      </c>
      <c r="C13" s="2">
        <v>30</v>
      </c>
      <c r="D13" s="2">
        <v>0</v>
      </c>
      <c r="E13" s="2">
        <v>6</v>
      </c>
      <c r="F13" s="2" t="s">
        <v>86</v>
      </c>
      <c r="G13" s="4">
        <v>0.90086699999999997</v>
      </c>
      <c r="H13" s="5">
        <v>0.40596100000000002</v>
      </c>
      <c r="I13" s="5">
        <v>0.32650200000000001</v>
      </c>
      <c r="J13" s="5">
        <v>8.9156200000000005E-2</v>
      </c>
    </row>
    <row r="14" spans="1:10" ht="16.5" thickBot="1" x14ac:dyDescent="0.3">
      <c r="A14" s="1" t="s">
        <v>32</v>
      </c>
      <c r="B14" s="2">
        <v>0.22</v>
      </c>
      <c r="C14" s="2">
        <v>30</v>
      </c>
      <c r="D14" s="2">
        <v>0</v>
      </c>
      <c r="E14" s="2">
        <v>6</v>
      </c>
      <c r="F14" s="2" t="s">
        <v>86</v>
      </c>
      <c r="G14" s="4">
        <v>0.97855899999999996</v>
      </c>
      <c r="H14" s="5">
        <v>0.44055299999999997</v>
      </c>
      <c r="I14" s="5">
        <v>0.39508500000000002</v>
      </c>
      <c r="J14" s="5">
        <v>9.32056E-2</v>
      </c>
    </row>
    <row r="15" spans="1:10" ht="16.5" thickBot="1" x14ac:dyDescent="0.3">
      <c r="A15" s="1" t="s">
        <v>33</v>
      </c>
      <c r="B15" s="2">
        <v>0.23</v>
      </c>
      <c r="C15" s="2">
        <v>30</v>
      </c>
      <c r="D15" s="2">
        <v>0</v>
      </c>
      <c r="E15" s="2">
        <v>6</v>
      </c>
      <c r="F15" s="2" t="s">
        <v>86</v>
      </c>
      <c r="G15" s="4">
        <v>1.07552</v>
      </c>
      <c r="H15" s="5">
        <v>0.45491100000000001</v>
      </c>
      <c r="I15" s="5">
        <v>0.59046699999999996</v>
      </c>
      <c r="J15" s="5">
        <v>9.8061800000000005E-2</v>
      </c>
    </row>
    <row r="16" spans="1:10" ht="16.5" thickBot="1" x14ac:dyDescent="0.3">
      <c r="A16" s="1" t="s">
        <v>34</v>
      </c>
      <c r="B16" s="2">
        <v>0.24</v>
      </c>
      <c r="C16" s="2">
        <v>30</v>
      </c>
      <c r="D16" s="2">
        <v>0</v>
      </c>
      <c r="E16" s="2">
        <v>6</v>
      </c>
      <c r="F16" s="2" t="s">
        <v>86</v>
      </c>
      <c r="G16" s="4">
        <v>1.1669799999999999</v>
      </c>
      <c r="H16" s="5">
        <v>0.70521900000000004</v>
      </c>
      <c r="I16" s="5">
        <v>0.84089899999999995</v>
      </c>
      <c r="J16" s="5">
        <v>0.10685799999999999</v>
      </c>
    </row>
    <row r="17" spans="1:10" ht="16.5" thickBot="1" x14ac:dyDescent="0.3">
      <c r="A17" s="1" t="s">
        <v>35</v>
      </c>
      <c r="B17" s="2">
        <v>0.25</v>
      </c>
      <c r="C17" s="2">
        <v>30</v>
      </c>
      <c r="D17" s="2">
        <v>0</v>
      </c>
      <c r="E17" s="2">
        <v>6</v>
      </c>
      <c r="F17" s="2" t="s">
        <v>86</v>
      </c>
      <c r="G17" s="4">
        <v>1.24204</v>
      </c>
      <c r="H17" s="5">
        <v>0.95790299999999995</v>
      </c>
      <c r="I17" s="5">
        <v>1.1326099999999999</v>
      </c>
      <c r="J17" s="5">
        <v>0.116803</v>
      </c>
    </row>
    <row r="18" spans="1:10" ht="16.5" thickBot="1" x14ac:dyDescent="0.3">
      <c r="A18" s="1" t="s">
        <v>36</v>
      </c>
      <c r="B18" s="2">
        <v>0.26</v>
      </c>
      <c r="C18" s="2">
        <v>30</v>
      </c>
      <c r="D18" s="2">
        <v>0</v>
      </c>
      <c r="E18" s="2">
        <v>6</v>
      </c>
      <c r="F18" s="2" t="s">
        <v>86</v>
      </c>
      <c r="G18" s="4">
        <v>1.30453</v>
      </c>
      <c r="H18" s="5">
        <v>1.2105699999999999</v>
      </c>
      <c r="I18" s="5">
        <v>1.45174</v>
      </c>
      <c r="J18" s="5">
        <v>0.1247492</v>
      </c>
    </row>
    <row r="19" spans="1:10" ht="16.5" thickBot="1" x14ac:dyDescent="0.3">
      <c r="A19" s="1" t="s">
        <v>37</v>
      </c>
      <c r="B19" s="2">
        <v>0.27</v>
      </c>
      <c r="C19" s="2">
        <v>30</v>
      </c>
      <c r="D19" s="2">
        <v>0</v>
      </c>
      <c r="E19" s="2">
        <v>6</v>
      </c>
      <c r="F19" s="2" t="s">
        <v>86</v>
      </c>
      <c r="G19" s="4">
        <v>1.36541</v>
      </c>
      <c r="H19" s="5">
        <v>1.50952</v>
      </c>
      <c r="I19" s="5">
        <v>1.78606</v>
      </c>
      <c r="J19" s="5">
        <v>0.1327093</v>
      </c>
    </row>
    <row r="20" spans="1:10" ht="16.5" thickBot="1" x14ac:dyDescent="0.3">
      <c r="A20" s="1" t="s">
        <v>38</v>
      </c>
      <c r="B20" s="2">
        <v>0.28000000000000003</v>
      </c>
      <c r="C20" s="2">
        <v>30</v>
      </c>
      <c r="D20" s="2">
        <v>0</v>
      </c>
      <c r="E20" s="2">
        <v>6</v>
      </c>
      <c r="F20" s="2" t="s">
        <v>86</v>
      </c>
      <c r="G20" s="4">
        <v>1.43371</v>
      </c>
      <c r="H20" s="5">
        <v>1.7923800000000001</v>
      </c>
      <c r="I20" s="5">
        <v>2.1371199999999999</v>
      </c>
      <c r="J20" s="5">
        <v>0.14937400000000001</v>
      </c>
    </row>
    <row r="21" spans="1:10" ht="16.5" thickBot="1" x14ac:dyDescent="0.3">
      <c r="A21" s="1" t="s">
        <v>39</v>
      </c>
      <c r="B21" s="2">
        <v>0.28999999999999998</v>
      </c>
      <c r="C21" s="2">
        <v>30</v>
      </c>
      <c r="D21" s="2">
        <v>0</v>
      </c>
      <c r="E21" s="2">
        <v>6</v>
      </c>
      <c r="F21" s="2" t="s">
        <v>86</v>
      </c>
      <c r="G21" s="4">
        <v>1.5143</v>
      </c>
      <c r="H21" s="5">
        <v>2.0998199999999998</v>
      </c>
      <c r="I21" s="5">
        <v>2.51139</v>
      </c>
      <c r="J21" s="5">
        <v>0.18199299999999999</v>
      </c>
    </row>
    <row r="22" spans="1:10" ht="16.5" thickBot="1" x14ac:dyDescent="0.3">
      <c r="A22" s="1" t="s">
        <v>40</v>
      </c>
      <c r="B22" s="2">
        <v>0.3</v>
      </c>
      <c r="C22" s="2">
        <v>30</v>
      </c>
      <c r="D22" s="2">
        <v>0</v>
      </c>
      <c r="E22" s="2">
        <v>6</v>
      </c>
      <c r="F22" s="2" t="s">
        <v>86</v>
      </c>
      <c r="G22" s="4">
        <v>2.3550499999999999</v>
      </c>
      <c r="H22" s="5">
        <v>2.4531999999999998</v>
      </c>
      <c r="I22" s="5">
        <v>2.6874500000000001</v>
      </c>
      <c r="J22" s="5">
        <v>0.18492800000000001</v>
      </c>
    </row>
    <row r="23" spans="1:10" ht="16.5" thickBot="1" x14ac:dyDescent="0.3">
      <c r="A23" s="1" t="s">
        <v>41</v>
      </c>
      <c r="B23" s="2">
        <v>0.31</v>
      </c>
      <c r="C23" s="2">
        <v>30</v>
      </c>
      <c r="D23" s="2">
        <v>0</v>
      </c>
      <c r="E23" s="2">
        <v>6</v>
      </c>
      <c r="F23" s="2" t="s">
        <v>86</v>
      </c>
      <c r="G23" s="4">
        <v>1.74272</v>
      </c>
      <c r="H23" s="5">
        <v>2.8197000000000001</v>
      </c>
      <c r="I23" s="5">
        <v>3.3500299999999998</v>
      </c>
      <c r="J23" s="5">
        <v>0.18787499999999999</v>
      </c>
    </row>
    <row r="24" spans="1:10" ht="16.5" thickBot="1" x14ac:dyDescent="0.3">
      <c r="A24" s="1" t="s">
        <v>42</v>
      </c>
      <c r="B24" s="2">
        <v>0.32</v>
      </c>
      <c r="C24" s="2">
        <v>30</v>
      </c>
      <c r="D24" s="2">
        <v>0</v>
      </c>
      <c r="E24" s="2">
        <v>6</v>
      </c>
      <c r="F24" s="2" t="s">
        <v>86</v>
      </c>
      <c r="G24" s="4">
        <v>2.0485199999999999</v>
      </c>
      <c r="H24" s="5">
        <v>3.2673399999999999</v>
      </c>
      <c r="I24" s="5">
        <v>3.7830400000000002</v>
      </c>
      <c r="J24" s="5">
        <v>0.17844399999999999</v>
      </c>
    </row>
    <row r="25" spans="1:10" ht="16.5" thickBot="1" x14ac:dyDescent="0.3">
      <c r="A25" s="1" t="s">
        <v>43</v>
      </c>
      <c r="B25" s="2">
        <v>0.33</v>
      </c>
      <c r="C25" s="2">
        <v>30</v>
      </c>
      <c r="D25" s="2">
        <v>0</v>
      </c>
      <c r="E25" s="2">
        <v>6</v>
      </c>
      <c r="F25" s="2" t="s">
        <v>86</v>
      </c>
      <c r="G25" s="4">
        <v>2.4144800000000002</v>
      </c>
      <c r="H25" s="5">
        <v>3.6501600000000001</v>
      </c>
      <c r="I25" s="5">
        <v>4.2387600000000001</v>
      </c>
      <c r="J25" s="5">
        <v>0.18223800000000001</v>
      </c>
    </row>
    <row r="26" spans="1:10" ht="16.5" thickBot="1" x14ac:dyDescent="0.3">
      <c r="A26" s="1" t="s">
        <v>44</v>
      </c>
      <c r="B26" s="2">
        <v>0.34</v>
      </c>
      <c r="C26" s="2">
        <v>30</v>
      </c>
      <c r="D26" s="2">
        <v>0</v>
      </c>
      <c r="E26" s="2">
        <v>6</v>
      </c>
      <c r="F26" s="2" t="s">
        <v>86</v>
      </c>
      <c r="G26" s="4">
        <v>2.8599100000000002</v>
      </c>
      <c r="H26" s="5">
        <v>4.0980299999999996</v>
      </c>
      <c r="I26" s="5">
        <v>4.7169699999999999</v>
      </c>
      <c r="J26" s="5">
        <v>0.198404</v>
      </c>
    </row>
    <row r="27" spans="1:10" ht="16.5" thickBot="1" x14ac:dyDescent="0.3">
      <c r="A27" s="1" t="s">
        <v>45</v>
      </c>
      <c r="B27" s="2">
        <v>0.35</v>
      </c>
      <c r="C27" s="2">
        <v>30</v>
      </c>
      <c r="D27" s="2">
        <v>0</v>
      </c>
      <c r="E27" s="2">
        <v>6</v>
      </c>
      <c r="F27" s="2" t="s">
        <v>86</v>
      </c>
      <c r="G27" s="4">
        <v>3.4146700000000001</v>
      </c>
      <c r="H27" s="5">
        <v>4.5371800000000002</v>
      </c>
      <c r="I27" s="5">
        <v>5.22037</v>
      </c>
      <c r="J27" s="5">
        <v>0.20876400000000001</v>
      </c>
    </row>
    <row r="28" spans="1:10" ht="16.5" thickBot="1" x14ac:dyDescent="0.3">
      <c r="A28" s="1" t="s">
        <v>46</v>
      </c>
      <c r="B28" s="2">
        <v>0.36</v>
      </c>
      <c r="C28" s="2">
        <v>30</v>
      </c>
      <c r="D28" s="2">
        <v>0</v>
      </c>
      <c r="E28" s="2">
        <v>6</v>
      </c>
      <c r="F28" s="2" t="s">
        <v>86</v>
      </c>
      <c r="G28" s="4">
        <v>4.1277900000000001</v>
      </c>
      <c r="H28" s="5">
        <v>5.0081699999999998</v>
      </c>
      <c r="I28" s="5">
        <v>5.7556599999999998</v>
      </c>
      <c r="J28" s="5">
        <v>0.203683</v>
      </c>
    </row>
    <row r="29" spans="1:10" ht="16.5" thickBot="1" x14ac:dyDescent="0.3">
      <c r="A29" s="1" t="s">
        <v>47</v>
      </c>
      <c r="B29" s="2">
        <v>0.37</v>
      </c>
      <c r="C29" s="2">
        <v>30</v>
      </c>
      <c r="D29" s="2">
        <v>0</v>
      </c>
      <c r="E29" s="2">
        <v>6</v>
      </c>
      <c r="F29" s="2" t="s">
        <v>86</v>
      </c>
      <c r="G29" s="4">
        <v>4.7684300000000004</v>
      </c>
      <c r="H29" s="5">
        <v>5.2031400000000003</v>
      </c>
      <c r="I29" s="5">
        <v>6.0037900000000004</v>
      </c>
      <c r="J29" s="5">
        <v>0.21465100000000001</v>
      </c>
    </row>
    <row r="30" spans="1:10" ht="16.5" thickBot="1" x14ac:dyDescent="0.3">
      <c r="A30" s="1" t="s">
        <v>48</v>
      </c>
      <c r="B30" s="2">
        <v>0.38</v>
      </c>
      <c r="C30" s="2">
        <v>30</v>
      </c>
      <c r="D30" s="2">
        <v>0</v>
      </c>
      <c r="E30" s="2">
        <v>6</v>
      </c>
      <c r="F30" s="2" t="s">
        <v>86</v>
      </c>
      <c r="G30" s="4">
        <v>5.3960499999999998</v>
      </c>
      <c r="H30" s="5">
        <v>5.1587800000000001</v>
      </c>
      <c r="I30" s="5">
        <v>6.0435299999999996</v>
      </c>
      <c r="J30" s="5">
        <v>0.23988699999999999</v>
      </c>
    </row>
    <row r="31" spans="1:10" ht="16.5" thickBot="1" x14ac:dyDescent="0.3">
      <c r="A31" s="1" t="s">
        <v>49</v>
      </c>
      <c r="B31" s="2">
        <v>0.39</v>
      </c>
      <c r="C31" s="2">
        <v>30</v>
      </c>
      <c r="D31" s="2">
        <v>0</v>
      </c>
      <c r="E31" s="2">
        <v>6</v>
      </c>
      <c r="F31" s="2" t="s">
        <v>86</v>
      </c>
      <c r="G31" s="4">
        <v>6.3973100000000001</v>
      </c>
      <c r="H31" s="5">
        <v>5.2504499999999998</v>
      </c>
      <c r="I31" s="5">
        <v>6.2105499999999996</v>
      </c>
      <c r="J31" s="5">
        <v>0.265457</v>
      </c>
    </row>
    <row r="32" spans="1:10" ht="16.5" thickBot="1" x14ac:dyDescent="0.3">
      <c r="A32" s="1" t="s">
        <v>50</v>
      </c>
      <c r="B32" s="2">
        <v>0.4</v>
      </c>
      <c r="C32" s="2">
        <v>30</v>
      </c>
      <c r="D32" s="2">
        <v>0</v>
      </c>
      <c r="E32" s="2">
        <v>6</v>
      </c>
      <c r="F32" s="2" t="s">
        <v>86</v>
      </c>
      <c r="G32" s="4">
        <v>8.1188300000000009</v>
      </c>
      <c r="H32" s="5">
        <v>5.6816899999999997</v>
      </c>
      <c r="I32" s="5">
        <v>7.1006200000000002</v>
      </c>
      <c r="J32" s="5">
        <v>0.28944900000000001</v>
      </c>
    </row>
    <row r="33" spans="1:13" ht="16.5" thickBot="1" x14ac:dyDescent="0.3">
      <c r="A33" s="1" t="s">
        <v>51</v>
      </c>
      <c r="B33" s="2">
        <v>0.41</v>
      </c>
      <c r="C33" s="2">
        <v>30</v>
      </c>
      <c r="D33" s="2">
        <v>0</v>
      </c>
      <c r="E33" s="2">
        <v>6</v>
      </c>
      <c r="F33" s="2" t="s">
        <v>86</v>
      </c>
      <c r="G33" s="4">
        <v>10.447100000000001</v>
      </c>
      <c r="H33" s="5">
        <v>6.1515700000000004</v>
      </c>
      <c r="I33" s="5">
        <v>7.3587899999999999</v>
      </c>
      <c r="J33" s="5">
        <v>0.31239400000000001</v>
      </c>
    </row>
    <row r="34" spans="1:13" ht="16.5" thickBot="1" x14ac:dyDescent="0.3">
      <c r="A34" s="1" t="s">
        <v>52</v>
      </c>
      <c r="B34" s="2">
        <v>0.42</v>
      </c>
      <c r="C34" s="2">
        <v>30</v>
      </c>
      <c r="D34" s="2">
        <v>0</v>
      </c>
      <c r="E34" s="2">
        <v>6</v>
      </c>
      <c r="F34" s="2" t="s">
        <v>86</v>
      </c>
      <c r="G34" s="4">
        <v>10.514200000000001</v>
      </c>
      <c r="H34" s="5">
        <v>6.5928199999999997</v>
      </c>
      <c r="I34" s="5">
        <v>7.6012599999999999</v>
      </c>
      <c r="J34" s="5">
        <v>0.32181599999999999</v>
      </c>
    </row>
    <row r="35" spans="1:13" ht="16.5" thickBot="1" x14ac:dyDescent="0.3">
      <c r="A35" s="1" t="s">
        <v>53</v>
      </c>
      <c r="B35" s="2">
        <v>0.43</v>
      </c>
      <c r="C35" s="2">
        <v>30</v>
      </c>
      <c r="D35" s="2">
        <v>0</v>
      </c>
      <c r="E35" s="2">
        <v>6</v>
      </c>
      <c r="F35" s="2" t="s">
        <v>86</v>
      </c>
      <c r="G35" s="4">
        <v>12.273</v>
      </c>
      <c r="H35" s="5">
        <v>6.94252</v>
      </c>
      <c r="I35" s="5">
        <v>7.8356300000000001</v>
      </c>
      <c r="J35" s="5">
        <v>0.41534300000000002</v>
      </c>
    </row>
    <row r="36" spans="1:13" ht="16.5" thickBot="1" x14ac:dyDescent="0.3">
      <c r="A36" s="1" t="s">
        <v>54</v>
      </c>
      <c r="B36" s="2">
        <v>0.44</v>
      </c>
      <c r="C36" s="2">
        <v>30</v>
      </c>
      <c r="D36" s="2">
        <v>0</v>
      </c>
      <c r="E36" s="2">
        <v>6</v>
      </c>
      <c r="F36" s="2" t="s">
        <v>86</v>
      </c>
      <c r="G36" s="4">
        <v>12.484500000000001</v>
      </c>
      <c r="H36" s="5">
        <v>7.1281299999999996</v>
      </c>
      <c r="I36" s="5">
        <v>8.23827</v>
      </c>
      <c r="J36" s="5">
        <v>0.45519199999999999</v>
      </c>
    </row>
    <row r="37" spans="1:13" ht="16.5" thickBot="1" x14ac:dyDescent="0.3">
      <c r="A37" s="1" t="s">
        <v>55</v>
      </c>
      <c r="B37" s="2">
        <v>0.45</v>
      </c>
      <c r="C37" s="2">
        <v>30</v>
      </c>
      <c r="D37" s="2">
        <v>0</v>
      </c>
      <c r="E37" s="2">
        <v>6</v>
      </c>
      <c r="F37" s="2" t="s">
        <v>86</v>
      </c>
      <c r="G37" s="4">
        <v>12.7394</v>
      </c>
      <c r="H37" s="5">
        <v>7.2810100000000002</v>
      </c>
      <c r="I37" s="5">
        <v>8.6535100000000007</v>
      </c>
      <c r="J37" s="5">
        <v>0.49860300000000002</v>
      </c>
    </row>
    <row r="38" spans="1:13" ht="16.5" thickBot="1" x14ac:dyDescent="0.3">
      <c r="A38" s="1" t="s">
        <v>56</v>
      </c>
      <c r="B38" s="2">
        <v>0.46</v>
      </c>
      <c r="C38" s="2">
        <v>30</v>
      </c>
      <c r="D38" s="2">
        <v>0</v>
      </c>
      <c r="E38" s="2">
        <v>6</v>
      </c>
      <c r="F38" s="2" t="s">
        <v>86</v>
      </c>
      <c r="G38" s="4">
        <v>13.053599999999999</v>
      </c>
      <c r="H38" s="5">
        <v>7.4456499999999997</v>
      </c>
      <c r="I38" s="5">
        <v>9.2825699999999998</v>
      </c>
      <c r="J38" s="5">
        <v>0.50346800000000003</v>
      </c>
    </row>
    <row r="39" spans="1:13" ht="16.5" thickBot="1" x14ac:dyDescent="0.3">
      <c r="A39" s="1" t="s">
        <v>57</v>
      </c>
      <c r="B39" s="2">
        <v>0.47</v>
      </c>
      <c r="C39" s="2">
        <v>30</v>
      </c>
      <c r="D39" s="2">
        <v>0</v>
      </c>
      <c r="E39" s="2">
        <v>6</v>
      </c>
      <c r="F39" s="2" t="s">
        <v>86</v>
      </c>
      <c r="G39" s="4">
        <v>13.483499999999999</v>
      </c>
      <c r="H39" s="5">
        <v>7.6600700000000002</v>
      </c>
      <c r="I39" s="5">
        <v>9.4282299999999992</v>
      </c>
      <c r="J39" s="5">
        <v>0.50433899999999998</v>
      </c>
    </row>
    <row r="40" spans="1:13" ht="16.5" thickBot="1" x14ac:dyDescent="0.3">
      <c r="A40" s="1" t="s">
        <v>58</v>
      </c>
      <c r="B40" s="2">
        <v>0.48</v>
      </c>
      <c r="C40" s="2">
        <v>30</v>
      </c>
      <c r="D40" s="2">
        <v>0</v>
      </c>
      <c r="E40" s="2">
        <v>6</v>
      </c>
      <c r="F40" s="2" t="s">
        <v>86</v>
      </c>
      <c r="G40" s="4">
        <v>14.1309</v>
      </c>
      <c r="H40" s="5">
        <v>7.8642700000000003</v>
      </c>
      <c r="I40" s="5">
        <v>9.8920999999999992</v>
      </c>
      <c r="J40" s="5">
        <v>0.54760699999999995</v>
      </c>
    </row>
    <row r="41" spans="1:13" ht="16.5" thickBot="1" x14ac:dyDescent="0.3">
      <c r="A41" s="1" t="s">
        <v>59</v>
      </c>
      <c r="B41" s="2">
        <v>0.49</v>
      </c>
      <c r="C41" s="2">
        <v>30</v>
      </c>
      <c r="D41" s="2">
        <v>0</v>
      </c>
      <c r="E41" s="2">
        <v>6</v>
      </c>
      <c r="F41" s="2" t="s">
        <v>86</v>
      </c>
      <c r="G41" s="4">
        <v>15.0312</v>
      </c>
      <c r="H41" s="5">
        <v>8.0645600000000002</v>
      </c>
      <c r="I41" s="5">
        <v>10.2715</v>
      </c>
      <c r="J41" s="5">
        <v>0.55979500000000004</v>
      </c>
    </row>
    <row r="42" spans="1:13" ht="16.5" thickBot="1" x14ac:dyDescent="0.3">
      <c r="A42" s="1" t="s">
        <v>72</v>
      </c>
      <c r="B42" s="2">
        <v>0.5</v>
      </c>
      <c r="C42" s="2">
        <v>30</v>
      </c>
      <c r="D42" s="2">
        <v>0</v>
      </c>
      <c r="E42" s="2">
        <v>6</v>
      </c>
      <c r="F42" s="2" t="s">
        <v>86</v>
      </c>
      <c r="G42" s="4">
        <v>16.347799999999999</v>
      </c>
      <c r="H42" s="5">
        <v>8.35947</v>
      </c>
      <c r="I42" s="5">
        <v>10.55705</v>
      </c>
      <c r="J42" s="5">
        <v>0.58102500000000001</v>
      </c>
      <c r="K42">
        <f>(G42-G2)/G2</f>
        <v>56.034703397074253</v>
      </c>
      <c r="L42">
        <f>(H42-H2)/H2</f>
        <v>243.26610329955469</v>
      </c>
      <c r="M42">
        <f>(I42-I2)/I2</f>
        <v>277.24032343933669</v>
      </c>
    </row>
  </sheetData>
  <phoneticPr fontId="2" type="noConversion"/>
  <conditionalFormatting sqref="G2:G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{FA2736B8-B8FA-4191-AADC-EB3884E61408}</x14:id>
        </ext>
      </extLst>
    </cfRule>
  </conditionalFormatting>
  <conditionalFormatting sqref="G10:G2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{EC5063C2-CC0A-4A60-9DAA-223C4BFC0A8B}</x14:id>
        </ext>
      </extLst>
    </cfRule>
  </conditionalFormatting>
  <conditionalFormatting sqref="G26:G3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{FD703329-509F-4763-AF99-9AB1CCB8EFB2}</x14:id>
        </ext>
      </extLst>
    </cfRule>
  </conditionalFormatting>
  <conditionalFormatting sqref="G26:G3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{340EC0C8-E005-43DE-8E9B-B7B00AD5B7AE}</x14:id>
        </ext>
      </extLst>
    </cfRule>
  </conditionalFormatting>
  <conditionalFormatting sqref="G3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{8491B5B4-BDD3-418B-AA1A-BAE648825ACC}</x14:id>
        </ext>
      </extLst>
    </cfRule>
  </conditionalFormatting>
  <conditionalFormatting sqref="G35:G42 G32:G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{BBE4A789-7D27-4800-889D-48CFAD27C096}</x14:id>
        </ext>
      </extLst>
    </cfRule>
  </conditionalFormatting>
  <conditionalFormatting sqref="G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{E69321FF-4225-4000-BFC3-FED1169D7E7C}</x14:id>
        </ext>
      </extLst>
    </cfRule>
  </conditionalFormatting>
  <conditionalFormatting sqref="G2:G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{A9D07DF7-4E08-4819-AED8-BFBCA55EEBD4}</x14:id>
        </ext>
      </extLst>
    </cfRule>
  </conditionalFormatting>
  <conditionalFormatting sqref="H2:H4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{FF719ABA-7EB8-462F-BD53-B04F972123E4}</x14:id>
        </ext>
      </extLst>
    </cfRule>
  </conditionalFormatting>
  <conditionalFormatting sqref="I2:I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{B84E7357-3B4E-4BBB-9B32-EF64BFDCD32A}</x14:id>
        </ext>
      </extLst>
    </cfRule>
  </conditionalFormatting>
  <conditionalFormatting sqref="J2:J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{B6A54938-AC56-48FF-BAE3-1B118792B7F3}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736B8-B8FA-4191-AADC-EB3884E614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G2:G9</xm:sqref>
        </x14:conditionalFormatting>
        <x14:conditionalFormatting xmlns:xm="http://schemas.microsoft.com/office/excel/2006/main">
          <x14:cfRule type="dataBar" id="{EC5063C2-CC0A-4A60-9DAA-223C4BFC0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G10:G25</xm:sqref>
        </x14:conditionalFormatting>
        <x14:conditionalFormatting xmlns:xm="http://schemas.microsoft.com/office/excel/2006/main">
          <x14:cfRule type="dataBar" id="{FD703329-509F-4763-AF99-9AB1CCB8E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G26:G30</xm:sqref>
        </x14:conditionalFormatting>
        <x14:conditionalFormatting xmlns:xm="http://schemas.microsoft.com/office/excel/2006/main">
          <x14:cfRule type="dataBar" id="{340EC0C8-E005-43DE-8E9B-B7B00AD5B7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G26:G31</xm:sqref>
        </x14:conditionalFormatting>
        <x14:conditionalFormatting xmlns:xm="http://schemas.microsoft.com/office/excel/2006/main">
          <x14:cfRule type="dataBar" id="{8491B5B4-BDD3-418B-AA1A-BAE648825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BBE4A789-7D27-4800-889D-48CFAD27C0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G35:G42 G32:G33</xm:sqref>
        </x14:conditionalFormatting>
        <x14:conditionalFormatting xmlns:xm="http://schemas.microsoft.com/office/excel/2006/main">
          <x14:cfRule type="dataBar" id="{E69321FF-4225-4000-BFC3-FED1169D7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A9D07DF7-4E08-4819-AED8-BFBCA55EE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G2:G42</xm:sqref>
        </x14:conditionalFormatting>
        <x14:conditionalFormatting xmlns:xm="http://schemas.microsoft.com/office/excel/2006/main">
          <x14:cfRule type="dataBar" id="{FF719ABA-7EB8-462F-BD53-B04F97212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H2:H42</xm:sqref>
        </x14:conditionalFormatting>
        <x14:conditionalFormatting xmlns:xm="http://schemas.microsoft.com/office/excel/2006/main">
          <x14:cfRule type="dataBar" id="{B84E7357-3B4E-4BBB-9B32-EF64BFDCD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I2:I42</xm:sqref>
        </x14:conditionalFormatting>
        <x14:conditionalFormatting xmlns:xm="http://schemas.microsoft.com/office/excel/2006/main">
          <x14:cfRule type="dataBar" id="{B6A54938-AC56-48FF-BAE3-1B118792B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J2:J42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930D-FA7C-4907-8E5B-98D1FFFB7FF2}">
  <dimension ref="A1:M17"/>
  <sheetViews>
    <sheetView topLeftCell="A19" workbookViewId="0">
      <selection activeCell="M11" sqref="M11"/>
    </sheetView>
  </sheetViews>
  <sheetFormatPr defaultRowHeight="14.25" x14ac:dyDescent="0.2"/>
  <sheetData>
    <row r="1" spans="1:10" ht="60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89</v>
      </c>
      <c r="I1" s="1" t="s">
        <v>90</v>
      </c>
      <c r="J1" s="1" t="s">
        <v>91</v>
      </c>
    </row>
    <row r="2" spans="1:10" ht="16.5" thickBot="1" x14ac:dyDescent="0.3">
      <c r="A2" s="1" t="s">
        <v>14</v>
      </c>
      <c r="B2" s="2">
        <v>0.3</v>
      </c>
      <c r="C2" s="2">
        <v>15</v>
      </c>
      <c r="D2" s="2">
        <v>0</v>
      </c>
      <c r="E2" s="2">
        <v>6</v>
      </c>
      <c r="F2" s="2" t="s">
        <v>86</v>
      </c>
      <c r="G2" s="4">
        <v>2.21</v>
      </c>
      <c r="H2" s="5">
        <v>4.68014E-2</v>
      </c>
      <c r="I2" s="5">
        <v>1.2033799999999999</v>
      </c>
      <c r="J2" s="5">
        <v>5.53943E-2</v>
      </c>
    </row>
    <row r="3" spans="1:10" ht="16.5" thickBot="1" x14ac:dyDescent="0.3">
      <c r="A3" s="1" t="s">
        <v>60</v>
      </c>
      <c r="B3" s="2">
        <v>0.3</v>
      </c>
      <c r="C3" s="2">
        <v>16</v>
      </c>
      <c r="D3" s="2">
        <v>0</v>
      </c>
      <c r="E3" s="2">
        <v>6</v>
      </c>
      <c r="F3" s="2" t="s">
        <v>86</v>
      </c>
      <c r="G3" s="4">
        <v>2.2290000000000001</v>
      </c>
      <c r="H3" s="5">
        <v>5.0597499999999997E-2</v>
      </c>
      <c r="I3" s="5">
        <v>1.39534</v>
      </c>
      <c r="J3" s="5">
        <v>5.8307999999999999E-2</v>
      </c>
    </row>
    <row r="4" spans="1:10" ht="16.5" thickBot="1" x14ac:dyDescent="0.3">
      <c r="A4" s="1" t="s">
        <v>61</v>
      </c>
      <c r="B4" s="2">
        <v>0.3</v>
      </c>
      <c r="C4" s="2">
        <v>17</v>
      </c>
      <c r="D4" s="2">
        <v>0</v>
      </c>
      <c r="E4" s="2">
        <v>6</v>
      </c>
      <c r="F4" s="2" t="s">
        <v>86</v>
      </c>
      <c r="G4" s="4">
        <v>2.238</v>
      </c>
      <c r="H4" s="5">
        <v>5.3806300000000001E-2</v>
      </c>
      <c r="I4" s="5">
        <v>1.5733699999999999</v>
      </c>
      <c r="J4" s="5">
        <v>5.9821800000000001E-2</v>
      </c>
    </row>
    <row r="5" spans="1:10" ht="16.5" thickBot="1" x14ac:dyDescent="0.3">
      <c r="A5" s="1" t="s">
        <v>62</v>
      </c>
      <c r="B5" s="2">
        <v>0.3</v>
      </c>
      <c r="C5" s="2">
        <v>18</v>
      </c>
      <c r="D5" s="2">
        <v>0</v>
      </c>
      <c r="E5" s="2">
        <v>6</v>
      </c>
      <c r="F5" s="2" t="s">
        <v>86</v>
      </c>
      <c r="G5" s="4">
        <v>2.2469999999999999</v>
      </c>
      <c r="H5" s="5">
        <v>5.6604599999999998E-2</v>
      </c>
      <c r="I5" s="5">
        <v>1.7143200000000001</v>
      </c>
      <c r="J5" s="5">
        <v>6.2528399999999998E-2</v>
      </c>
    </row>
    <row r="6" spans="1:10" ht="16.5" thickBot="1" x14ac:dyDescent="0.3">
      <c r="A6" s="1" t="s">
        <v>63</v>
      </c>
      <c r="B6" s="2">
        <v>0.3</v>
      </c>
      <c r="C6" s="2">
        <v>19</v>
      </c>
      <c r="D6" s="2">
        <v>0</v>
      </c>
      <c r="E6" s="2">
        <v>6</v>
      </c>
      <c r="F6" s="2" t="s">
        <v>86</v>
      </c>
      <c r="G6" s="4">
        <v>2.2559999999999998</v>
      </c>
      <c r="H6" s="5">
        <v>5.9791700000000003E-2</v>
      </c>
      <c r="I6" s="5">
        <v>1.853</v>
      </c>
      <c r="J6" s="5">
        <v>6.5746399999999997E-2</v>
      </c>
    </row>
    <row r="7" spans="1:10" ht="16.5" thickBot="1" x14ac:dyDescent="0.3">
      <c r="A7" s="1" t="s">
        <v>64</v>
      </c>
      <c r="B7" s="2">
        <v>0.3</v>
      </c>
      <c r="C7" s="2">
        <v>20</v>
      </c>
      <c r="D7" s="2">
        <v>0</v>
      </c>
      <c r="E7" s="2">
        <v>6</v>
      </c>
      <c r="F7" s="2" t="s">
        <v>86</v>
      </c>
      <c r="G7" s="4">
        <v>2.2629999999999999</v>
      </c>
      <c r="H7" s="5">
        <v>6.2942600000000001E-2</v>
      </c>
      <c r="I7" s="5">
        <v>1.9918800000000001</v>
      </c>
      <c r="J7" s="5">
        <v>6.8934200000000001E-2</v>
      </c>
    </row>
    <row r="8" spans="1:10" ht="16.5" thickBot="1" x14ac:dyDescent="0.3">
      <c r="A8" s="1" t="s">
        <v>65</v>
      </c>
      <c r="B8" s="2">
        <v>0.3</v>
      </c>
      <c r="C8" s="2">
        <v>21</v>
      </c>
      <c r="D8" s="2">
        <v>0</v>
      </c>
      <c r="E8" s="2">
        <v>6</v>
      </c>
      <c r="F8" s="2" t="s">
        <v>86</v>
      </c>
      <c r="G8" s="4">
        <v>2.2719999999999998</v>
      </c>
      <c r="H8" s="5">
        <v>6.5672300000000003E-2</v>
      </c>
      <c r="I8" s="5">
        <v>2.12554</v>
      </c>
      <c r="J8" s="5">
        <v>7.1639900000000006E-2</v>
      </c>
    </row>
    <row r="9" spans="1:10" ht="16.5" thickBot="1" x14ac:dyDescent="0.3">
      <c r="A9" s="1" t="s">
        <v>66</v>
      </c>
      <c r="B9" s="2">
        <v>0.3</v>
      </c>
      <c r="C9" s="2">
        <v>22</v>
      </c>
      <c r="D9" s="2">
        <v>0</v>
      </c>
      <c r="E9" s="2">
        <v>6</v>
      </c>
      <c r="F9" s="2" t="s">
        <v>86</v>
      </c>
      <c r="G9" s="4">
        <v>2.2810000000000001</v>
      </c>
      <c r="H9" s="5">
        <v>6.8446499999999993E-2</v>
      </c>
      <c r="I9" s="5">
        <v>2.2545799999999998</v>
      </c>
      <c r="J9" s="5">
        <v>7.4439099999999994E-2</v>
      </c>
    </row>
    <row r="10" spans="1:10" ht="16.5" thickBot="1" x14ac:dyDescent="0.3">
      <c r="A10" s="1" t="s">
        <v>67</v>
      </c>
      <c r="B10" s="2">
        <v>0.3</v>
      </c>
      <c r="C10" s="2">
        <v>23</v>
      </c>
      <c r="D10" s="2">
        <v>0</v>
      </c>
      <c r="E10" s="2">
        <v>6</v>
      </c>
      <c r="F10" s="2" t="s">
        <v>86</v>
      </c>
      <c r="G10" s="4">
        <v>2.29</v>
      </c>
      <c r="H10" s="5">
        <v>7.1071800000000004E-2</v>
      </c>
      <c r="I10" s="5">
        <v>2.3763999999999998</v>
      </c>
      <c r="J10" s="5">
        <v>7.7120400000000006E-2</v>
      </c>
    </row>
    <row r="11" spans="1:10" ht="16.5" thickBot="1" x14ac:dyDescent="0.3">
      <c r="A11" s="1" t="s">
        <v>68</v>
      </c>
      <c r="B11" s="2">
        <v>0.3</v>
      </c>
      <c r="C11" s="2">
        <v>24</v>
      </c>
      <c r="D11" s="2">
        <v>0</v>
      </c>
      <c r="E11" s="2">
        <v>6</v>
      </c>
      <c r="F11" s="2" t="s">
        <v>86</v>
      </c>
      <c r="G11" s="4">
        <v>2.2989999999999999</v>
      </c>
      <c r="H11" s="5">
        <v>7.3338700000000007E-2</v>
      </c>
      <c r="I11" s="5">
        <v>2.4834100000000001</v>
      </c>
      <c r="J11" s="5">
        <v>7.9477999999999993E-2</v>
      </c>
    </row>
    <row r="12" spans="1:10" ht="16.5" thickBot="1" x14ac:dyDescent="0.3">
      <c r="A12" s="1" t="s">
        <v>69</v>
      </c>
      <c r="B12" s="2">
        <v>0.3</v>
      </c>
      <c r="C12" s="2">
        <v>25</v>
      </c>
      <c r="D12" s="2">
        <v>0</v>
      </c>
      <c r="E12" s="2">
        <v>6</v>
      </c>
      <c r="F12" s="2" t="s">
        <v>86</v>
      </c>
      <c r="G12" s="4">
        <v>2.3079999999999998</v>
      </c>
      <c r="H12" s="5">
        <v>7.5275300000000003E-2</v>
      </c>
      <c r="I12" s="5">
        <v>2.5758000000000001</v>
      </c>
      <c r="J12" s="5">
        <v>8.15472E-2</v>
      </c>
    </row>
    <row r="13" spans="1:10" ht="16.5" thickBot="1" x14ac:dyDescent="0.3">
      <c r="A13" s="1" t="s">
        <v>70</v>
      </c>
      <c r="B13" s="2">
        <v>0.3</v>
      </c>
      <c r="C13" s="2">
        <v>26</v>
      </c>
      <c r="D13" s="2">
        <v>0</v>
      </c>
      <c r="E13" s="2">
        <v>6</v>
      </c>
      <c r="F13" s="2" t="s">
        <v>86</v>
      </c>
      <c r="G13" s="4">
        <v>2.319</v>
      </c>
      <c r="H13" s="5">
        <v>7.6828800000000003E-2</v>
      </c>
      <c r="I13" s="5">
        <v>2.64622</v>
      </c>
      <c r="J13" s="5">
        <v>8.3215300000000006E-2</v>
      </c>
    </row>
    <row r="14" spans="1:10" ht="16.5" thickBot="1" x14ac:dyDescent="0.3">
      <c r="A14" s="1" t="s">
        <v>71</v>
      </c>
      <c r="B14" s="2">
        <v>0.3</v>
      </c>
      <c r="C14" s="2">
        <v>27</v>
      </c>
      <c r="D14" s="2">
        <v>0</v>
      </c>
      <c r="E14" s="2">
        <v>6</v>
      </c>
      <c r="F14" s="2" t="s">
        <v>86</v>
      </c>
      <c r="G14" s="4">
        <v>2.3279999999999998</v>
      </c>
      <c r="H14" s="5">
        <v>7.7838900000000003E-2</v>
      </c>
      <c r="I14" s="5">
        <v>2.69489</v>
      </c>
      <c r="J14" s="5">
        <v>8.4238599999999997E-2</v>
      </c>
    </row>
    <row r="15" spans="1:10" ht="16.5" thickBot="1" x14ac:dyDescent="0.3">
      <c r="A15" s="1" t="s">
        <v>73</v>
      </c>
      <c r="B15" s="2">
        <v>0.3</v>
      </c>
      <c r="C15" s="2">
        <v>28</v>
      </c>
      <c r="D15" s="2">
        <v>0</v>
      </c>
      <c r="E15" s="2">
        <v>6</v>
      </c>
      <c r="F15" s="2" t="s">
        <v>86</v>
      </c>
      <c r="G15" s="4">
        <v>2.3370000000000002</v>
      </c>
      <c r="H15" s="5">
        <v>7.83827E-2</v>
      </c>
      <c r="I15" s="5">
        <v>2.7162799999999998</v>
      </c>
      <c r="J15" s="5">
        <v>8.4787299999999996E-2</v>
      </c>
    </row>
    <row r="16" spans="1:10" ht="16.5" thickBot="1" x14ac:dyDescent="0.3">
      <c r="A16" s="1" t="s">
        <v>74</v>
      </c>
      <c r="B16" s="2">
        <v>0.3</v>
      </c>
      <c r="C16" s="2">
        <v>29</v>
      </c>
      <c r="D16" s="2">
        <v>0</v>
      </c>
      <c r="E16" s="2">
        <v>6</v>
      </c>
      <c r="F16" s="2" t="s">
        <v>86</v>
      </c>
      <c r="G16" s="4">
        <v>2.3460000000000001</v>
      </c>
      <c r="H16" s="5">
        <v>7.8743999999999995E-2</v>
      </c>
      <c r="I16" s="5">
        <v>2.7130100000000001</v>
      </c>
      <c r="J16" s="5">
        <v>8.5130800000000006E-2</v>
      </c>
    </row>
    <row r="17" spans="1:13" ht="16.5" thickBot="1" x14ac:dyDescent="0.3">
      <c r="A17" s="1" t="s">
        <v>40</v>
      </c>
      <c r="B17" s="2">
        <v>0.3</v>
      </c>
      <c r="C17" s="2">
        <v>30</v>
      </c>
      <c r="D17" s="2">
        <v>0</v>
      </c>
      <c r="E17" s="2">
        <v>6</v>
      </c>
      <c r="F17" s="2" t="s">
        <v>86</v>
      </c>
      <c r="G17" s="4">
        <v>2.355</v>
      </c>
      <c r="H17" s="5">
        <v>7.8587400000000002E-2</v>
      </c>
      <c r="I17" s="5">
        <v>2.6874500000000001</v>
      </c>
      <c r="J17" s="5">
        <v>8.4928000000000003E-2</v>
      </c>
      <c r="K17">
        <f>(H17-H2)/H2</f>
        <v>0.67916771720504088</v>
      </c>
      <c r="L17">
        <f>(I17-I2)/I2</f>
        <v>1.233251342053217</v>
      </c>
      <c r="M17">
        <f>(J17-J2)/J2</f>
        <v>0.53315413318698857</v>
      </c>
    </row>
  </sheetData>
  <phoneticPr fontId="2" type="noConversion"/>
  <conditionalFormatting sqref="G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{CDD66784-1D45-4117-BDD8-3F8B254B018F}</x14:id>
        </ext>
      </extLst>
    </cfRule>
  </conditionalFormatting>
  <conditionalFormatting sqref="G2:G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{E82CB9E3-BF61-4D6E-8994-7F10FD754A9A}</x14:id>
        </ext>
      </extLst>
    </cfRule>
  </conditionalFormatting>
  <conditionalFormatting sqref="G4:G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{33A05661-3718-4139-9FB4-C8037E46B829}</x14:id>
        </ext>
      </extLst>
    </cfRule>
  </conditionalFormatting>
  <conditionalFormatting sqref="G9:G1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{6B946E50-9542-4748-8E25-A9F39D06AF24}</x14:id>
        </ext>
      </extLst>
    </cfRule>
  </conditionalFormatting>
  <conditionalFormatting sqref="G9:G1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{31519341-CF4E-4CBD-B02A-8C5F23C7374D}</x14:id>
        </ext>
      </extLst>
    </cfRule>
  </conditionalFormatting>
  <conditionalFormatting sqref="H2:H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{D873A8BA-EC7C-4903-A5D1-B7BDAECEC6DC}</x14:id>
        </ext>
      </extLst>
    </cfRule>
  </conditionalFormatting>
  <conditionalFormatting sqref="I2:I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{66A393A2-DB8B-41B3-A242-1E7619A1CC45}</x14:id>
        </ext>
      </extLst>
    </cfRule>
  </conditionalFormatting>
  <conditionalFormatting sqref="J2:J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{580CE5CE-94FF-46EA-97DB-F3A1FB6628FE}</x14:id>
        </ext>
      </extLst>
    </cfRule>
  </conditionalFormatting>
  <conditionalFormatting sqref="G2:G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{C99AE548-5DE8-4380-BF2B-00755BA8D1D0}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D66784-1D45-4117-BDD8-3F8B254B0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E82CB9E3-BF61-4D6E-8994-7F10FD754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</xm:sqref>
        </x14:conditionalFormatting>
        <x14:conditionalFormatting xmlns:xm="http://schemas.microsoft.com/office/excel/2006/main">
          <x14:cfRule type="dataBar" id="{33A05661-3718-4139-9FB4-C8037E46B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G4:G8</xm:sqref>
        </x14:conditionalFormatting>
        <x14:conditionalFormatting xmlns:xm="http://schemas.microsoft.com/office/excel/2006/main">
          <x14:cfRule type="dataBar" id="{6B946E50-9542-4748-8E25-A9F39D06AF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G9:G16</xm:sqref>
        </x14:conditionalFormatting>
        <x14:conditionalFormatting xmlns:xm="http://schemas.microsoft.com/office/excel/2006/main">
          <x14:cfRule type="dataBar" id="{31519341-CF4E-4CBD-B02A-8C5F23C737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G9:G17</xm:sqref>
        </x14:conditionalFormatting>
        <x14:conditionalFormatting xmlns:xm="http://schemas.microsoft.com/office/excel/2006/main">
          <x14:cfRule type="dataBar" id="{D873A8BA-EC7C-4903-A5D1-B7BDAECEC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H2:H17</xm:sqref>
        </x14:conditionalFormatting>
        <x14:conditionalFormatting xmlns:xm="http://schemas.microsoft.com/office/excel/2006/main">
          <x14:cfRule type="dataBar" id="{66A393A2-DB8B-41B3-A242-1E7619A1C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I2:I17</xm:sqref>
        </x14:conditionalFormatting>
        <x14:conditionalFormatting xmlns:xm="http://schemas.microsoft.com/office/excel/2006/main">
          <x14:cfRule type="dataBar" id="{580CE5CE-94FF-46EA-97DB-F3A1FB662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J2:J17</xm:sqref>
        </x14:conditionalFormatting>
        <x14:conditionalFormatting xmlns:xm="http://schemas.microsoft.com/office/excel/2006/main">
          <x14:cfRule type="dataBar" id="{C99AE548-5DE8-4380-BF2B-00755BA8D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L</vt:lpstr>
      <vt:lpstr>h</vt:lpstr>
      <vt:lpstr>seita</vt:lpstr>
      <vt:lpstr>f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2018-06-07T17:11:44Z</dcterms:modified>
</cp:coreProperties>
</file>