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2" l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4" i="2"/>
  <c r="B13" i="2"/>
  <c r="C13" i="2"/>
  <c r="D13" i="2"/>
  <c r="E13" i="2"/>
  <c r="F13" i="2"/>
  <c r="G13" i="2"/>
  <c r="H13" i="2"/>
  <c r="I13" i="2"/>
  <c r="J13" i="2"/>
  <c r="K13" i="2"/>
  <c r="K15" i="2" s="1"/>
  <c r="L13" i="2"/>
  <c r="L15" i="2" s="1"/>
  <c r="M13" i="2"/>
  <c r="N13" i="2"/>
  <c r="O13" i="2"/>
  <c r="O15" i="2" s="1"/>
  <c r="P13" i="2"/>
  <c r="P15" i="2" s="1"/>
  <c r="Q13" i="2"/>
  <c r="Q15" i="2" s="1"/>
  <c r="R13" i="2"/>
  <c r="A13" i="2"/>
  <c r="R15" i="2" l="1"/>
  <c r="N15" i="2"/>
  <c r="M15" i="2"/>
  <c r="J15" i="2"/>
  <c r="F15" i="2"/>
  <c r="H15" i="2"/>
  <c r="I15" i="2"/>
  <c r="G15" i="2"/>
  <c r="E15" i="2"/>
  <c r="D15" i="2"/>
  <c r="A15" i="2"/>
  <c r="C15" i="2"/>
  <c r="B15" i="2"/>
  <c r="G1" i="2"/>
  <c r="B17" i="2" l="1"/>
  <c r="E17" i="2" s="1"/>
  <c r="I6" i="2"/>
  <c r="J6" i="2"/>
  <c r="K6" i="2"/>
  <c r="L6" i="2"/>
  <c r="M6" i="2"/>
  <c r="N6" i="2"/>
  <c r="O6" i="2"/>
  <c r="P6" i="2"/>
  <c r="R1" i="2"/>
  <c r="M4" i="2" s="1"/>
  <c r="R6" i="2" l="1"/>
  <c r="L4" i="2"/>
  <c r="O4" i="2"/>
  <c r="O7" i="2" s="1"/>
  <c r="K4" i="2"/>
  <c r="K7" i="2" s="1"/>
  <c r="P4" i="2"/>
  <c r="M5" i="2"/>
  <c r="M7" i="2"/>
  <c r="N4" i="2"/>
  <c r="J4" i="2"/>
  <c r="I4" i="2"/>
  <c r="XFD1" i="2"/>
  <c r="B6" i="2"/>
  <c r="C6" i="2"/>
  <c r="D6" i="2"/>
  <c r="A6" i="2"/>
  <c r="B3" i="2"/>
  <c r="B4" i="2" s="1"/>
  <c r="B5" i="2" s="1"/>
  <c r="B22" i="1"/>
  <c r="C22" i="1" s="1"/>
  <c r="B23" i="1"/>
  <c r="D23" i="1" s="1"/>
  <c r="C23" i="1"/>
  <c r="B24" i="1"/>
  <c r="B25" i="1"/>
  <c r="C25" i="1"/>
  <c r="B26" i="1"/>
  <c r="C26" i="1"/>
  <c r="D26" i="1" s="1"/>
  <c r="B27" i="1"/>
  <c r="C27" i="1" s="1"/>
  <c r="B28" i="1"/>
  <c r="B29" i="1"/>
  <c r="B30" i="1"/>
  <c r="C30" i="1" s="1"/>
  <c r="D30" i="1" s="1"/>
  <c r="B31" i="1"/>
  <c r="C31" i="1"/>
  <c r="D31" i="1" s="1"/>
  <c r="B32" i="1"/>
  <c r="B33" i="1"/>
  <c r="C33" i="1"/>
  <c r="B34" i="1"/>
  <c r="D34" i="1" s="1"/>
  <c r="C34" i="1"/>
  <c r="B35" i="1"/>
  <c r="C35" i="1" s="1"/>
  <c r="D35" i="1" s="1"/>
  <c r="B36" i="1"/>
  <c r="B37" i="1"/>
  <c r="C37" i="1" s="1"/>
  <c r="B38" i="1"/>
  <c r="C38" i="1" s="1"/>
  <c r="B39" i="1"/>
  <c r="D39" i="1" s="1"/>
  <c r="C39" i="1"/>
  <c r="B40" i="1"/>
  <c r="B41" i="1"/>
  <c r="C41" i="1"/>
  <c r="B42" i="1"/>
  <c r="C42" i="1"/>
  <c r="D42" i="1" s="1"/>
  <c r="B43" i="1"/>
  <c r="C43" i="1" s="1"/>
  <c r="B44" i="1"/>
  <c r="B45" i="1"/>
  <c r="B46" i="1"/>
  <c r="C46" i="1" s="1"/>
  <c r="D46" i="1" s="1"/>
  <c r="B47" i="1"/>
  <c r="C47" i="1"/>
  <c r="D47" i="1" s="1"/>
  <c r="B48" i="1"/>
  <c r="B49" i="1"/>
  <c r="C49" i="1"/>
  <c r="B50" i="1"/>
  <c r="D50" i="1" s="1"/>
  <c r="C50" i="1"/>
  <c r="B51" i="1"/>
  <c r="C51" i="1" s="1"/>
  <c r="D51" i="1" s="1"/>
  <c r="B52" i="1"/>
  <c r="B53" i="1"/>
  <c r="C53" i="1" s="1"/>
  <c r="B54" i="1"/>
  <c r="C54" i="1" s="1"/>
  <c r="B55" i="1"/>
  <c r="D55" i="1" s="1"/>
  <c r="C55" i="1"/>
  <c r="B56" i="1"/>
  <c r="B57" i="1"/>
  <c r="C57" i="1"/>
  <c r="B58" i="1"/>
  <c r="C58" i="1"/>
  <c r="D58" i="1" s="1"/>
  <c r="B59" i="1"/>
  <c r="C59" i="1" s="1"/>
  <c r="B60" i="1"/>
  <c r="B61" i="1"/>
  <c r="B62" i="1"/>
  <c r="C62" i="1" s="1"/>
  <c r="D62" i="1" s="1"/>
  <c r="B63" i="1"/>
  <c r="C63" i="1"/>
  <c r="D63" i="1" s="1"/>
  <c r="B64" i="1"/>
  <c r="B65" i="1"/>
  <c r="C65" i="1"/>
  <c r="B66" i="1"/>
  <c r="D66" i="1" s="1"/>
  <c r="C66" i="1"/>
  <c r="B67" i="1"/>
  <c r="C67" i="1" s="1"/>
  <c r="D67" i="1" s="1"/>
  <c r="B68" i="1"/>
  <c r="B69" i="1"/>
  <c r="C69" i="1" s="1"/>
  <c r="B70" i="1"/>
  <c r="C70" i="1" s="1"/>
  <c r="B71" i="1"/>
  <c r="D71" i="1" s="1"/>
  <c r="C71" i="1"/>
  <c r="B72" i="1"/>
  <c r="B73" i="1"/>
  <c r="C73" i="1"/>
  <c r="B74" i="1"/>
  <c r="C74" i="1"/>
  <c r="D74" i="1" s="1"/>
  <c r="B75" i="1"/>
  <c r="C75" i="1" s="1"/>
  <c r="B76" i="1"/>
  <c r="C76" i="1" s="1"/>
  <c r="B77" i="1"/>
  <c r="B78" i="1"/>
  <c r="C78" i="1" s="1"/>
  <c r="D78" i="1" s="1"/>
  <c r="B79" i="1"/>
  <c r="C79" i="1"/>
  <c r="D79" i="1" s="1"/>
  <c r="B80" i="1"/>
  <c r="C80" i="1" s="1"/>
  <c r="B81" i="1"/>
  <c r="C81" i="1"/>
  <c r="B82" i="1"/>
  <c r="D82" i="1" s="1"/>
  <c r="C82" i="1"/>
  <c r="B83" i="1"/>
  <c r="C83" i="1" s="1"/>
  <c r="D83" i="1" s="1"/>
  <c r="B84" i="1"/>
  <c r="B85" i="1"/>
  <c r="C85" i="1" s="1"/>
  <c r="B86" i="1"/>
  <c r="C86" i="1" s="1"/>
  <c r="B87" i="1"/>
  <c r="D87" i="1" s="1"/>
  <c r="C87" i="1"/>
  <c r="B88" i="1"/>
  <c r="B89" i="1"/>
  <c r="C89" i="1"/>
  <c r="B90" i="1"/>
  <c r="C90" i="1"/>
  <c r="D90" i="1" s="1"/>
  <c r="B91" i="1"/>
  <c r="C91" i="1" s="1"/>
  <c r="B92" i="1"/>
  <c r="C92" i="1" s="1"/>
  <c r="B93" i="1"/>
  <c r="B94" i="1"/>
  <c r="C94" i="1" s="1"/>
  <c r="D94" i="1" s="1"/>
  <c r="B95" i="1"/>
  <c r="C95" i="1"/>
  <c r="D95" i="1" s="1"/>
  <c r="B96" i="1"/>
  <c r="B97" i="1"/>
  <c r="C97" i="1"/>
  <c r="B98" i="1"/>
  <c r="D98" i="1" s="1"/>
  <c r="C98" i="1"/>
  <c r="B99" i="1"/>
  <c r="C99" i="1" s="1"/>
  <c r="D99" i="1" s="1"/>
  <c r="B100" i="1"/>
  <c r="C100" i="1" s="1"/>
  <c r="B21" i="1"/>
  <c r="C21" i="1" s="1"/>
  <c r="B2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D20" i="1" l="1"/>
  <c r="D8" i="1"/>
  <c r="D18" i="1"/>
  <c r="D2" i="1"/>
  <c r="D13" i="1"/>
  <c r="C19" i="1"/>
  <c r="D19" i="1" s="1"/>
  <c r="C11" i="1"/>
  <c r="D11" i="1" s="1"/>
  <c r="D3" i="1"/>
  <c r="D45" i="1"/>
  <c r="C18" i="1"/>
  <c r="C14" i="1"/>
  <c r="D14" i="1" s="1"/>
  <c r="C10" i="1"/>
  <c r="D10" i="1" s="1"/>
  <c r="C6" i="1"/>
  <c r="D6" i="1" s="1"/>
  <c r="C2" i="1"/>
  <c r="D89" i="1"/>
  <c r="D73" i="1"/>
  <c r="D57" i="1"/>
  <c r="D41" i="1"/>
  <c r="D25" i="1"/>
  <c r="C15" i="1"/>
  <c r="D15" i="1" s="1"/>
  <c r="C7" i="1"/>
  <c r="D7" i="1" s="1"/>
  <c r="C1" i="1"/>
  <c r="D1" i="1" s="1"/>
  <c r="C17" i="1"/>
  <c r="D17" i="1" s="1"/>
  <c r="C13" i="1"/>
  <c r="C9" i="1"/>
  <c r="D9" i="1" s="1"/>
  <c r="C5" i="1"/>
  <c r="D5" i="1" s="1"/>
  <c r="D91" i="1"/>
  <c r="D86" i="1"/>
  <c r="D85" i="1"/>
  <c r="D75" i="1"/>
  <c r="D70" i="1"/>
  <c r="D69" i="1"/>
  <c r="D59" i="1"/>
  <c r="D54" i="1"/>
  <c r="D53" i="1"/>
  <c r="D43" i="1"/>
  <c r="D38" i="1"/>
  <c r="D37" i="1"/>
  <c r="D27" i="1"/>
  <c r="D22" i="1"/>
  <c r="C20" i="1"/>
  <c r="C16" i="1"/>
  <c r="D16" i="1" s="1"/>
  <c r="C12" i="1"/>
  <c r="D12" i="1" s="1"/>
  <c r="C8" i="1"/>
  <c r="C4" i="1"/>
  <c r="D4" i="1" s="1"/>
  <c r="D97" i="1"/>
  <c r="C93" i="1"/>
  <c r="D93" i="1" s="1"/>
  <c r="D81" i="1"/>
  <c r="C77" i="1"/>
  <c r="D77" i="1" s="1"/>
  <c r="D65" i="1"/>
  <c r="C61" i="1"/>
  <c r="D61" i="1" s="1"/>
  <c r="D49" i="1"/>
  <c r="C45" i="1"/>
  <c r="D33" i="1"/>
  <c r="C29" i="1"/>
  <c r="D29" i="1" s="1"/>
  <c r="O5" i="2"/>
  <c r="L7" i="2"/>
  <c r="L5" i="2"/>
  <c r="K5" i="2"/>
  <c r="P7" i="2"/>
  <c r="P5" i="2"/>
  <c r="J7" i="2"/>
  <c r="J5" i="2"/>
  <c r="N7" i="2"/>
  <c r="N5" i="2"/>
  <c r="I5" i="2"/>
  <c r="R4" i="2"/>
  <c r="I7" i="2"/>
  <c r="B7" i="2"/>
  <c r="A4" i="2"/>
  <c r="D4" i="2"/>
  <c r="C4" i="2"/>
  <c r="D48" i="1"/>
  <c r="D100" i="1"/>
  <c r="D92" i="1"/>
  <c r="D80" i="1"/>
  <c r="D76" i="1"/>
  <c r="C96" i="1"/>
  <c r="D96" i="1" s="1"/>
  <c r="C88" i="1"/>
  <c r="D88" i="1" s="1"/>
  <c r="C84" i="1"/>
  <c r="D84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D21" i="1"/>
  <c r="R7" i="2" l="1"/>
  <c r="R5" i="2"/>
  <c r="C5" i="2"/>
  <c r="C7" i="2"/>
  <c r="D5" i="2"/>
  <c r="D7" i="2"/>
  <c r="A5" i="2"/>
  <c r="A7" i="2"/>
  <c r="S5" i="2" l="1"/>
  <c r="S7" i="2"/>
  <c r="G5" i="2"/>
  <c r="G7" i="2"/>
  <c r="H5" i="2" l="1"/>
  <c r="H7" i="2"/>
</calcChain>
</file>

<file path=xl/sharedStrings.xml><?xml version="1.0" encoding="utf-8"?>
<sst xmlns="http://schemas.openxmlformats.org/spreadsheetml/2006/main" count="20" uniqueCount="14">
  <si>
    <t>K=</t>
  </si>
  <si>
    <t>K1</t>
  </si>
  <si>
    <t>K2</t>
  </si>
  <si>
    <t>K3</t>
  </si>
  <si>
    <t>K4</t>
  </si>
  <si>
    <t>Entropy:</t>
  </si>
  <si>
    <t>Conflict:</t>
  </si>
  <si>
    <t>Pi</t>
  </si>
  <si>
    <t>Total</t>
  </si>
  <si>
    <t>ProbAll</t>
  </si>
  <si>
    <t>E/cell</t>
  </si>
  <si>
    <t>E/log(cell)</t>
  </si>
  <si>
    <t>Total:</t>
  </si>
  <si>
    <t>No Confl: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</si>
</sst>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-1</c:v>
                </c:pt>
                <c:pt idx="2">
                  <c:v>-1.5849625007211563</c:v>
                </c:pt>
                <c:pt idx="3">
                  <c:v>-2</c:v>
                </c:pt>
                <c:pt idx="4">
                  <c:v>-2.3219280948873622</c:v>
                </c:pt>
                <c:pt idx="5">
                  <c:v>-2.5849625007211561</c:v>
                </c:pt>
                <c:pt idx="6">
                  <c:v>-2.8073549220576046</c:v>
                </c:pt>
                <c:pt idx="7">
                  <c:v>-3</c:v>
                </c:pt>
                <c:pt idx="8">
                  <c:v>-3.1699250014423126</c:v>
                </c:pt>
                <c:pt idx="9">
                  <c:v>-3.3219280948873622</c:v>
                </c:pt>
                <c:pt idx="10">
                  <c:v>-3.4594316186372978</c:v>
                </c:pt>
                <c:pt idx="11">
                  <c:v>-3.5849625007211565</c:v>
                </c:pt>
                <c:pt idx="12">
                  <c:v>-3.7004397181410922</c:v>
                </c:pt>
                <c:pt idx="13">
                  <c:v>-3.8073549220576046</c:v>
                </c:pt>
                <c:pt idx="14">
                  <c:v>-3.9068905956085187</c:v>
                </c:pt>
                <c:pt idx="15">
                  <c:v>-4</c:v>
                </c:pt>
                <c:pt idx="16">
                  <c:v>-4.08746284125034</c:v>
                </c:pt>
                <c:pt idx="17">
                  <c:v>-4.169925001442313</c:v>
                </c:pt>
                <c:pt idx="18">
                  <c:v>-4.2479275134435861</c:v>
                </c:pt>
                <c:pt idx="19">
                  <c:v>-4.3219280948873626</c:v>
                </c:pt>
                <c:pt idx="20">
                  <c:v>-4.3923174227787607</c:v>
                </c:pt>
                <c:pt idx="21">
                  <c:v>-4.4594316186372973</c:v>
                </c:pt>
                <c:pt idx="22">
                  <c:v>-4.5235619560570131</c:v>
                </c:pt>
                <c:pt idx="23">
                  <c:v>-4.584962500721157</c:v>
                </c:pt>
                <c:pt idx="24">
                  <c:v>-4.6438561897747244</c:v>
                </c:pt>
                <c:pt idx="25">
                  <c:v>-4.7004397181410926</c:v>
                </c:pt>
                <c:pt idx="26">
                  <c:v>-4.7548875021634691</c:v>
                </c:pt>
                <c:pt idx="27">
                  <c:v>-4.8073549220576037</c:v>
                </c:pt>
                <c:pt idx="28">
                  <c:v>-4.8579809951275728</c:v>
                </c:pt>
                <c:pt idx="29">
                  <c:v>-4.9068905956085187</c:v>
                </c:pt>
                <c:pt idx="30">
                  <c:v>-4.9541963103868758</c:v>
                </c:pt>
                <c:pt idx="31">
                  <c:v>-5</c:v>
                </c:pt>
                <c:pt idx="32">
                  <c:v>-5.0443941193584534</c:v>
                </c:pt>
                <c:pt idx="33">
                  <c:v>-5.08746284125034</c:v>
                </c:pt>
                <c:pt idx="34">
                  <c:v>-5.1292830169449664</c:v>
                </c:pt>
                <c:pt idx="35">
                  <c:v>-5.1699250014423122</c:v>
                </c:pt>
                <c:pt idx="36">
                  <c:v>-5.2094533656289501</c:v>
                </c:pt>
                <c:pt idx="37">
                  <c:v>-5.2479275134435852</c:v>
                </c:pt>
                <c:pt idx="38">
                  <c:v>-5.2854022188622487</c:v>
                </c:pt>
                <c:pt idx="39">
                  <c:v>-5.3219280948873626</c:v>
                </c:pt>
                <c:pt idx="40">
                  <c:v>-5.3575520046180838</c:v>
                </c:pt>
                <c:pt idx="41">
                  <c:v>-5.3923174227787607</c:v>
                </c:pt>
                <c:pt idx="42">
                  <c:v>-5.4262647547020979</c:v>
                </c:pt>
                <c:pt idx="43">
                  <c:v>-5.4594316186372973</c:v>
                </c:pt>
                <c:pt idx="44">
                  <c:v>-5.4918530963296748</c:v>
                </c:pt>
                <c:pt idx="45">
                  <c:v>-5.5235619560570131</c:v>
                </c:pt>
                <c:pt idx="46">
                  <c:v>-5.5545888516776376</c:v>
                </c:pt>
                <c:pt idx="47">
                  <c:v>-5.584962500721157</c:v>
                </c:pt>
                <c:pt idx="48">
                  <c:v>-5.6147098441152092</c:v>
                </c:pt>
                <c:pt idx="49">
                  <c:v>-5.6438561897747244</c:v>
                </c:pt>
                <c:pt idx="50">
                  <c:v>-5.6724253419714961</c:v>
                </c:pt>
                <c:pt idx="51">
                  <c:v>-5.7004397181410917</c:v>
                </c:pt>
                <c:pt idx="52">
                  <c:v>-5.7279204545631996</c:v>
                </c:pt>
                <c:pt idx="53">
                  <c:v>-5.7548875021634691</c:v>
                </c:pt>
                <c:pt idx="54">
                  <c:v>-5.7813597135246599</c:v>
                </c:pt>
                <c:pt idx="55">
                  <c:v>-5.8073549220576046</c:v>
                </c:pt>
                <c:pt idx="56">
                  <c:v>-5.8328900141647422</c:v>
                </c:pt>
                <c:pt idx="57">
                  <c:v>-5.8579809951275719</c:v>
                </c:pt>
                <c:pt idx="58">
                  <c:v>-5.8826430493618416</c:v>
                </c:pt>
                <c:pt idx="59">
                  <c:v>-5.9068905956085187</c:v>
                </c:pt>
                <c:pt idx="60">
                  <c:v>-5.9307373375628867</c:v>
                </c:pt>
                <c:pt idx="61">
                  <c:v>-5.9541963103868758</c:v>
                </c:pt>
                <c:pt idx="62">
                  <c:v>-5.9772799234999168</c:v>
                </c:pt>
                <c:pt idx="63">
                  <c:v>-6</c:v>
                </c:pt>
                <c:pt idx="64">
                  <c:v>-6.0223678130284544</c:v>
                </c:pt>
                <c:pt idx="65">
                  <c:v>-6.0443941193584534</c:v>
                </c:pt>
                <c:pt idx="66">
                  <c:v>-6.0660891904577721</c:v>
                </c:pt>
                <c:pt idx="67">
                  <c:v>-6.08746284125034</c:v>
                </c:pt>
                <c:pt idx="68">
                  <c:v>-6.10852445677817</c:v>
                </c:pt>
                <c:pt idx="69">
                  <c:v>-6.1292830169449672</c:v>
                </c:pt>
                <c:pt idx="70">
                  <c:v>-6.1497471195046822</c:v>
                </c:pt>
                <c:pt idx="71">
                  <c:v>-6.1699250014423122</c:v>
                </c:pt>
                <c:pt idx="72">
                  <c:v>-6.1898245588800176</c:v>
                </c:pt>
                <c:pt idx="73">
                  <c:v>-6.2094533656289492</c:v>
                </c:pt>
                <c:pt idx="74">
                  <c:v>-6.2288186904958804</c:v>
                </c:pt>
                <c:pt idx="75">
                  <c:v>-6.2479275134435861</c:v>
                </c:pt>
                <c:pt idx="76">
                  <c:v>-6.2667865406949019</c:v>
                </c:pt>
                <c:pt idx="77">
                  <c:v>-6.2854022188622487</c:v>
                </c:pt>
                <c:pt idx="78">
                  <c:v>-6.3037807481771031</c:v>
                </c:pt>
                <c:pt idx="79">
                  <c:v>-6.3219280948873617</c:v>
                </c:pt>
                <c:pt idx="80">
                  <c:v>-6.3398500028846252</c:v>
                </c:pt>
                <c:pt idx="81">
                  <c:v>-6.3575520046180847</c:v>
                </c:pt>
                <c:pt idx="82">
                  <c:v>-6.3750394313469254</c:v>
                </c:pt>
                <c:pt idx="83">
                  <c:v>-6.3923174227787598</c:v>
                </c:pt>
                <c:pt idx="84">
                  <c:v>-6.4093909361377026</c:v>
                </c:pt>
                <c:pt idx="85">
                  <c:v>-6.4262647547020979</c:v>
                </c:pt>
                <c:pt idx="86">
                  <c:v>-6.4429434958487288</c:v>
                </c:pt>
                <c:pt idx="87">
                  <c:v>-6.4594316186372982</c:v>
                </c:pt>
                <c:pt idx="88">
                  <c:v>-6.4757334309663976</c:v>
                </c:pt>
                <c:pt idx="89">
                  <c:v>-6.4918530963296748</c:v>
                </c:pt>
                <c:pt idx="90">
                  <c:v>-6.5077946401986964</c:v>
                </c:pt>
                <c:pt idx="91">
                  <c:v>-6.5235619560570131</c:v>
                </c:pt>
                <c:pt idx="92">
                  <c:v>-6.5391588111080319</c:v>
                </c:pt>
                <c:pt idx="93">
                  <c:v>-6.5545888516776376</c:v>
                </c:pt>
                <c:pt idx="94">
                  <c:v>-6.5698556083309478</c:v>
                </c:pt>
                <c:pt idx="95">
                  <c:v>-6.5849625007211561</c:v>
                </c:pt>
                <c:pt idx="96">
                  <c:v>-6.5999128421871278</c:v>
                </c:pt>
                <c:pt idx="97">
                  <c:v>-6.6147098441152092</c:v>
                </c:pt>
                <c:pt idx="98">
                  <c:v>-6.6293566200796095</c:v>
                </c:pt>
                <c:pt idx="99">
                  <c:v>-6.6438561897747244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2.8073549220576046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3.3219280948873622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3.8073549220576046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4.169925001442313</c:v>
                </c:pt>
                <c:pt idx="18">
                  <c:v>4.2479275134435861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5.7004397181410917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6.2094533656289492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6.6147098441152083</c:v>
                </c:pt>
                <c:pt idx="98">
                  <c:v>6.6293566200796095</c:v>
                </c:pt>
                <c:pt idx="99">
                  <c:v>6.6438561897747244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5520"/>
        <c:axId val="146877056"/>
      </c:lineChart>
      <c:catAx>
        <c:axId val="1468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77056"/>
        <c:crosses val="autoZero"/>
        <c:auto val="1"/>
        <c:lblAlgn val="ctr"/>
        <c:lblOffset val="100"/>
        <c:noMultiLvlLbl val="0"/>
      </c:catAx>
      <c:valAx>
        <c:axId val="1468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48576"/>
    </sheetView>
  </sheetViews>
  <sheetFormatPr defaultRowHeight="15" x14ac:dyDescent="0.25"/>
  <sheetData>
    <row r="1" spans="1:4" x14ac:dyDescent="0.25">
      <c r="A1">
        <v>1</v>
      </c>
      <c r="B1">
        <f>1/A1</f>
        <v>1</v>
      </c>
      <c r="C1">
        <f>LOG(B1,2)</f>
        <v>0</v>
      </c>
      <c r="D1">
        <f>-A1*B1*C1</f>
        <v>0</v>
      </c>
    </row>
    <row r="2" spans="1:4" x14ac:dyDescent="0.25">
      <c r="A2">
        <v>2</v>
      </c>
      <c r="B2">
        <f t="shared" ref="B2:B65" si="0">1/A2</f>
        <v>0.5</v>
      </c>
      <c r="C2">
        <f t="shared" ref="C2:C65" si="1">LOG(B2,2)</f>
        <v>-1</v>
      </c>
      <c r="D2">
        <f t="shared" ref="D2:D20" si="2">-A2*B2*C2</f>
        <v>1</v>
      </c>
    </row>
    <row r="3" spans="1:4" x14ac:dyDescent="0.25">
      <c r="A3">
        <v>3</v>
      </c>
      <c r="B3">
        <f t="shared" si="0"/>
        <v>0.33333333333333331</v>
      </c>
      <c r="C3">
        <f t="shared" si="1"/>
        <v>-1.5849625007211563</v>
      </c>
      <c r="D3">
        <f t="shared" si="2"/>
        <v>1.5849625007211563</v>
      </c>
    </row>
    <row r="4" spans="1:4" x14ac:dyDescent="0.25">
      <c r="A4">
        <v>4</v>
      </c>
      <c r="B4">
        <f t="shared" si="0"/>
        <v>0.25</v>
      </c>
      <c r="C4">
        <f t="shared" si="1"/>
        <v>-2</v>
      </c>
      <c r="D4">
        <f t="shared" si="2"/>
        <v>2</v>
      </c>
    </row>
    <row r="5" spans="1:4" x14ac:dyDescent="0.25">
      <c r="A5">
        <v>5</v>
      </c>
      <c r="B5">
        <f t="shared" si="0"/>
        <v>0.2</v>
      </c>
      <c r="C5">
        <f t="shared" si="1"/>
        <v>-2.3219280948873622</v>
      </c>
      <c r="D5">
        <f t="shared" si="2"/>
        <v>2.3219280948873622</v>
      </c>
    </row>
    <row r="6" spans="1:4" x14ac:dyDescent="0.25">
      <c r="A6">
        <v>6</v>
      </c>
      <c r="B6">
        <f t="shared" si="0"/>
        <v>0.16666666666666666</v>
      </c>
      <c r="C6">
        <f t="shared" si="1"/>
        <v>-2.5849625007211561</v>
      </c>
      <c r="D6">
        <f t="shared" si="2"/>
        <v>2.5849625007211561</v>
      </c>
    </row>
    <row r="7" spans="1:4" x14ac:dyDescent="0.25">
      <c r="A7">
        <v>7</v>
      </c>
      <c r="B7">
        <f t="shared" si="0"/>
        <v>0.14285714285714285</v>
      </c>
      <c r="C7">
        <f t="shared" si="1"/>
        <v>-2.8073549220576046</v>
      </c>
      <c r="D7">
        <f t="shared" si="2"/>
        <v>2.8073549220576046</v>
      </c>
    </row>
    <row r="8" spans="1:4" x14ac:dyDescent="0.25">
      <c r="A8">
        <v>8</v>
      </c>
      <c r="B8">
        <f t="shared" si="0"/>
        <v>0.125</v>
      </c>
      <c r="C8">
        <f t="shared" si="1"/>
        <v>-3</v>
      </c>
      <c r="D8">
        <f t="shared" si="2"/>
        <v>3</v>
      </c>
    </row>
    <row r="9" spans="1:4" x14ac:dyDescent="0.25">
      <c r="A9">
        <v>9</v>
      </c>
      <c r="B9">
        <f t="shared" si="0"/>
        <v>0.1111111111111111</v>
      </c>
      <c r="C9">
        <f t="shared" si="1"/>
        <v>-3.1699250014423126</v>
      </c>
      <c r="D9">
        <f t="shared" si="2"/>
        <v>3.1699250014423126</v>
      </c>
    </row>
    <row r="10" spans="1:4" x14ac:dyDescent="0.25">
      <c r="A10">
        <v>10</v>
      </c>
      <c r="B10">
        <f t="shared" si="0"/>
        <v>0.1</v>
      </c>
      <c r="C10">
        <f t="shared" si="1"/>
        <v>-3.3219280948873622</v>
      </c>
      <c r="D10">
        <f t="shared" si="2"/>
        <v>3.3219280948873622</v>
      </c>
    </row>
    <row r="11" spans="1:4" x14ac:dyDescent="0.25">
      <c r="A11">
        <v>11</v>
      </c>
      <c r="B11">
        <f t="shared" si="0"/>
        <v>9.0909090909090912E-2</v>
      </c>
      <c r="C11">
        <f t="shared" si="1"/>
        <v>-3.4594316186372978</v>
      </c>
      <c r="D11">
        <f t="shared" si="2"/>
        <v>3.4594316186372978</v>
      </c>
    </row>
    <row r="12" spans="1:4" x14ac:dyDescent="0.25">
      <c r="A12">
        <v>12</v>
      </c>
      <c r="B12">
        <f t="shared" si="0"/>
        <v>8.3333333333333329E-2</v>
      </c>
      <c r="C12">
        <f t="shared" si="1"/>
        <v>-3.5849625007211565</v>
      </c>
      <c r="D12">
        <f t="shared" si="2"/>
        <v>3.5849625007211565</v>
      </c>
    </row>
    <row r="13" spans="1:4" x14ac:dyDescent="0.25">
      <c r="A13">
        <v>13</v>
      </c>
      <c r="B13">
        <f t="shared" si="0"/>
        <v>7.6923076923076927E-2</v>
      </c>
      <c r="C13">
        <f t="shared" si="1"/>
        <v>-3.7004397181410922</v>
      </c>
      <c r="D13">
        <f t="shared" si="2"/>
        <v>3.7004397181410922</v>
      </c>
    </row>
    <row r="14" spans="1:4" x14ac:dyDescent="0.25">
      <c r="A14">
        <v>14</v>
      </c>
      <c r="B14">
        <f t="shared" si="0"/>
        <v>7.1428571428571425E-2</v>
      </c>
      <c r="C14">
        <f t="shared" si="1"/>
        <v>-3.8073549220576046</v>
      </c>
      <c r="D14">
        <f t="shared" si="2"/>
        <v>3.8073549220576046</v>
      </c>
    </row>
    <row r="15" spans="1:4" x14ac:dyDescent="0.25">
      <c r="A15">
        <v>15</v>
      </c>
      <c r="B15">
        <f t="shared" si="0"/>
        <v>6.6666666666666666E-2</v>
      </c>
      <c r="C15">
        <f t="shared" si="1"/>
        <v>-3.9068905956085187</v>
      </c>
      <c r="D15">
        <f t="shared" si="2"/>
        <v>3.9068905956085187</v>
      </c>
    </row>
    <row r="16" spans="1:4" x14ac:dyDescent="0.25">
      <c r="A16">
        <v>16</v>
      </c>
      <c r="B16">
        <f t="shared" si="0"/>
        <v>6.25E-2</v>
      </c>
      <c r="C16">
        <f t="shared" si="1"/>
        <v>-4</v>
      </c>
      <c r="D16">
        <f t="shared" si="2"/>
        <v>4</v>
      </c>
    </row>
    <row r="17" spans="1:4" x14ac:dyDescent="0.25">
      <c r="A17">
        <v>17</v>
      </c>
      <c r="B17">
        <f t="shared" si="0"/>
        <v>5.8823529411764705E-2</v>
      </c>
      <c r="C17">
        <f t="shared" si="1"/>
        <v>-4.08746284125034</v>
      </c>
      <c r="D17">
        <f t="shared" si="2"/>
        <v>4.08746284125034</v>
      </c>
    </row>
    <row r="18" spans="1:4" x14ac:dyDescent="0.25">
      <c r="A18">
        <v>18</v>
      </c>
      <c r="B18">
        <f t="shared" si="0"/>
        <v>5.5555555555555552E-2</v>
      </c>
      <c r="C18">
        <f t="shared" si="1"/>
        <v>-4.169925001442313</v>
      </c>
      <c r="D18">
        <f t="shared" si="2"/>
        <v>4.169925001442313</v>
      </c>
    </row>
    <row r="19" spans="1:4" x14ac:dyDescent="0.25">
      <c r="A19">
        <v>19</v>
      </c>
      <c r="B19">
        <f t="shared" si="0"/>
        <v>5.2631578947368418E-2</v>
      </c>
      <c r="C19">
        <f t="shared" si="1"/>
        <v>-4.2479275134435861</v>
      </c>
      <c r="D19">
        <f t="shared" si="2"/>
        <v>4.2479275134435861</v>
      </c>
    </row>
    <row r="20" spans="1:4" x14ac:dyDescent="0.25">
      <c r="A20">
        <v>20</v>
      </c>
      <c r="B20">
        <f t="shared" si="0"/>
        <v>0.05</v>
      </c>
      <c r="C20">
        <f t="shared" si="1"/>
        <v>-4.3219280948873626</v>
      </c>
      <c r="D20">
        <f t="shared" si="2"/>
        <v>4.3219280948873626</v>
      </c>
    </row>
    <row r="21" spans="1:4" x14ac:dyDescent="0.25">
      <c r="A21">
        <v>21</v>
      </c>
      <c r="B21">
        <f t="shared" si="0"/>
        <v>4.7619047619047616E-2</v>
      </c>
      <c r="C21">
        <f t="shared" si="1"/>
        <v>-4.3923174227787607</v>
      </c>
      <c r="D21">
        <f t="shared" ref="D21" si="3">-A21*B21*C21</f>
        <v>4.3923174227787607</v>
      </c>
    </row>
    <row r="22" spans="1:4" x14ac:dyDescent="0.25">
      <c r="A22">
        <v>22</v>
      </c>
      <c r="B22">
        <f t="shared" si="0"/>
        <v>4.5454545454545456E-2</v>
      </c>
      <c r="C22">
        <f t="shared" si="1"/>
        <v>-4.4594316186372973</v>
      </c>
      <c r="D22">
        <f t="shared" ref="D22:D85" si="4">-A22*B22*C22</f>
        <v>4.4594316186372973</v>
      </c>
    </row>
    <row r="23" spans="1:4" x14ac:dyDescent="0.25">
      <c r="A23">
        <v>23</v>
      </c>
      <c r="B23">
        <f t="shared" si="0"/>
        <v>4.3478260869565216E-2</v>
      </c>
      <c r="C23">
        <f t="shared" si="1"/>
        <v>-4.5235619560570131</v>
      </c>
      <c r="D23">
        <f t="shared" si="4"/>
        <v>4.5235619560570131</v>
      </c>
    </row>
    <row r="24" spans="1:4" x14ac:dyDescent="0.25">
      <c r="A24">
        <v>24</v>
      </c>
      <c r="B24">
        <f t="shared" si="0"/>
        <v>4.1666666666666664E-2</v>
      </c>
      <c r="C24">
        <f t="shared" si="1"/>
        <v>-4.584962500721157</v>
      </c>
      <c r="D24">
        <f t="shared" si="4"/>
        <v>4.584962500721157</v>
      </c>
    </row>
    <row r="25" spans="1:4" x14ac:dyDescent="0.25">
      <c r="A25">
        <v>25</v>
      </c>
      <c r="B25">
        <f t="shared" si="0"/>
        <v>0.04</v>
      </c>
      <c r="C25">
        <f t="shared" si="1"/>
        <v>-4.6438561897747244</v>
      </c>
      <c r="D25">
        <f t="shared" si="4"/>
        <v>4.6438561897747244</v>
      </c>
    </row>
    <row r="26" spans="1:4" x14ac:dyDescent="0.25">
      <c r="A26">
        <v>26</v>
      </c>
      <c r="B26">
        <f t="shared" si="0"/>
        <v>3.8461538461538464E-2</v>
      </c>
      <c r="C26">
        <f t="shared" si="1"/>
        <v>-4.7004397181410926</v>
      </c>
      <c r="D26">
        <f t="shared" si="4"/>
        <v>4.7004397181410926</v>
      </c>
    </row>
    <row r="27" spans="1:4" x14ac:dyDescent="0.25">
      <c r="A27">
        <v>27</v>
      </c>
      <c r="B27">
        <f t="shared" si="0"/>
        <v>3.7037037037037035E-2</v>
      </c>
      <c r="C27">
        <f t="shared" si="1"/>
        <v>-4.7548875021634691</v>
      </c>
      <c r="D27">
        <f t="shared" si="4"/>
        <v>4.7548875021634691</v>
      </c>
    </row>
    <row r="28" spans="1:4" x14ac:dyDescent="0.25">
      <c r="A28">
        <v>28</v>
      </c>
      <c r="B28">
        <f t="shared" si="0"/>
        <v>3.5714285714285712E-2</v>
      </c>
      <c r="C28">
        <f t="shared" si="1"/>
        <v>-4.8073549220576037</v>
      </c>
      <c r="D28">
        <f t="shared" si="4"/>
        <v>4.8073549220576037</v>
      </c>
    </row>
    <row r="29" spans="1:4" x14ac:dyDescent="0.25">
      <c r="A29">
        <v>29</v>
      </c>
      <c r="B29">
        <f t="shared" si="0"/>
        <v>3.4482758620689655E-2</v>
      </c>
      <c r="C29">
        <f t="shared" si="1"/>
        <v>-4.8579809951275728</v>
      </c>
      <c r="D29">
        <f t="shared" si="4"/>
        <v>4.8579809951275728</v>
      </c>
    </row>
    <row r="30" spans="1:4" x14ac:dyDescent="0.25">
      <c r="A30">
        <v>30</v>
      </c>
      <c r="B30">
        <f t="shared" si="0"/>
        <v>3.3333333333333333E-2</v>
      </c>
      <c r="C30">
        <f t="shared" si="1"/>
        <v>-4.9068905956085187</v>
      </c>
      <c r="D30">
        <f t="shared" si="4"/>
        <v>4.9068905956085187</v>
      </c>
    </row>
    <row r="31" spans="1:4" x14ac:dyDescent="0.25">
      <c r="A31">
        <v>31</v>
      </c>
      <c r="B31">
        <f t="shared" si="0"/>
        <v>3.2258064516129031E-2</v>
      </c>
      <c r="C31">
        <f t="shared" si="1"/>
        <v>-4.9541963103868758</v>
      </c>
      <c r="D31">
        <f t="shared" si="4"/>
        <v>4.9541963103868758</v>
      </c>
    </row>
    <row r="32" spans="1:4" x14ac:dyDescent="0.25">
      <c r="A32">
        <v>32</v>
      </c>
      <c r="B32">
        <f t="shared" si="0"/>
        <v>3.125E-2</v>
      </c>
      <c r="C32">
        <f t="shared" si="1"/>
        <v>-5</v>
      </c>
      <c r="D32">
        <f t="shared" si="4"/>
        <v>5</v>
      </c>
    </row>
    <row r="33" spans="1:4" x14ac:dyDescent="0.25">
      <c r="A33">
        <v>33</v>
      </c>
      <c r="B33">
        <f t="shared" si="0"/>
        <v>3.0303030303030304E-2</v>
      </c>
      <c r="C33">
        <f t="shared" si="1"/>
        <v>-5.0443941193584534</v>
      </c>
      <c r="D33">
        <f t="shared" si="4"/>
        <v>5.0443941193584534</v>
      </c>
    </row>
    <row r="34" spans="1:4" x14ac:dyDescent="0.25">
      <c r="A34">
        <v>34</v>
      </c>
      <c r="B34">
        <f t="shared" si="0"/>
        <v>2.9411764705882353E-2</v>
      </c>
      <c r="C34">
        <f t="shared" si="1"/>
        <v>-5.08746284125034</v>
      </c>
      <c r="D34">
        <f t="shared" si="4"/>
        <v>5.08746284125034</v>
      </c>
    </row>
    <row r="35" spans="1:4" x14ac:dyDescent="0.25">
      <c r="A35">
        <v>35</v>
      </c>
      <c r="B35">
        <f t="shared" si="0"/>
        <v>2.8571428571428571E-2</v>
      </c>
      <c r="C35">
        <f t="shared" si="1"/>
        <v>-5.1292830169449664</v>
      </c>
      <c r="D35">
        <f t="shared" si="4"/>
        <v>5.1292830169449664</v>
      </c>
    </row>
    <row r="36" spans="1:4" x14ac:dyDescent="0.25">
      <c r="A36">
        <v>36</v>
      </c>
      <c r="B36">
        <f t="shared" si="0"/>
        <v>2.7777777777777776E-2</v>
      </c>
      <c r="C36">
        <f t="shared" si="1"/>
        <v>-5.1699250014423122</v>
      </c>
      <c r="D36">
        <f t="shared" si="4"/>
        <v>5.1699250014423122</v>
      </c>
    </row>
    <row r="37" spans="1:4" x14ac:dyDescent="0.25">
      <c r="A37">
        <v>37</v>
      </c>
      <c r="B37">
        <f t="shared" si="0"/>
        <v>2.7027027027027029E-2</v>
      </c>
      <c r="C37">
        <f t="shared" si="1"/>
        <v>-5.2094533656289501</v>
      </c>
      <c r="D37">
        <f t="shared" si="4"/>
        <v>5.2094533656289501</v>
      </c>
    </row>
    <row r="38" spans="1:4" x14ac:dyDescent="0.25">
      <c r="A38">
        <v>38</v>
      </c>
      <c r="B38">
        <f t="shared" si="0"/>
        <v>2.6315789473684209E-2</v>
      </c>
      <c r="C38">
        <f t="shared" si="1"/>
        <v>-5.2479275134435852</v>
      </c>
      <c r="D38">
        <f t="shared" si="4"/>
        <v>5.2479275134435852</v>
      </c>
    </row>
    <row r="39" spans="1:4" x14ac:dyDescent="0.25">
      <c r="A39">
        <v>39</v>
      </c>
      <c r="B39">
        <f t="shared" si="0"/>
        <v>2.564102564102564E-2</v>
      </c>
      <c r="C39">
        <f t="shared" si="1"/>
        <v>-5.2854022188622487</v>
      </c>
      <c r="D39">
        <f t="shared" si="4"/>
        <v>5.2854022188622487</v>
      </c>
    </row>
    <row r="40" spans="1:4" x14ac:dyDescent="0.25">
      <c r="A40">
        <v>40</v>
      </c>
      <c r="B40">
        <f t="shared" si="0"/>
        <v>2.5000000000000001E-2</v>
      </c>
      <c r="C40">
        <f t="shared" si="1"/>
        <v>-5.3219280948873626</v>
      </c>
      <c r="D40">
        <f t="shared" si="4"/>
        <v>5.3219280948873626</v>
      </c>
    </row>
    <row r="41" spans="1:4" x14ac:dyDescent="0.25">
      <c r="A41">
        <v>41</v>
      </c>
      <c r="B41">
        <f t="shared" si="0"/>
        <v>2.4390243902439025E-2</v>
      </c>
      <c r="C41">
        <f t="shared" si="1"/>
        <v>-5.3575520046180838</v>
      </c>
      <c r="D41">
        <f t="shared" si="4"/>
        <v>5.3575520046180838</v>
      </c>
    </row>
    <row r="42" spans="1:4" x14ac:dyDescent="0.25">
      <c r="A42">
        <v>42</v>
      </c>
      <c r="B42">
        <f t="shared" si="0"/>
        <v>2.3809523809523808E-2</v>
      </c>
      <c r="C42">
        <f t="shared" si="1"/>
        <v>-5.3923174227787607</v>
      </c>
      <c r="D42">
        <f t="shared" si="4"/>
        <v>5.3923174227787607</v>
      </c>
    </row>
    <row r="43" spans="1:4" x14ac:dyDescent="0.25">
      <c r="A43">
        <v>43</v>
      </c>
      <c r="B43">
        <f t="shared" si="0"/>
        <v>2.3255813953488372E-2</v>
      </c>
      <c r="C43">
        <f t="shared" si="1"/>
        <v>-5.4262647547020979</v>
      </c>
      <c r="D43">
        <f t="shared" si="4"/>
        <v>5.4262647547020979</v>
      </c>
    </row>
    <row r="44" spans="1:4" x14ac:dyDescent="0.25">
      <c r="A44">
        <v>44</v>
      </c>
      <c r="B44">
        <f t="shared" si="0"/>
        <v>2.2727272727272728E-2</v>
      </c>
      <c r="C44">
        <f t="shared" si="1"/>
        <v>-5.4594316186372973</v>
      </c>
      <c r="D44">
        <f t="shared" si="4"/>
        <v>5.4594316186372973</v>
      </c>
    </row>
    <row r="45" spans="1:4" x14ac:dyDescent="0.25">
      <c r="A45">
        <v>45</v>
      </c>
      <c r="B45">
        <f t="shared" si="0"/>
        <v>2.2222222222222223E-2</v>
      </c>
      <c r="C45">
        <f t="shared" si="1"/>
        <v>-5.4918530963296748</v>
      </c>
      <c r="D45">
        <f t="shared" si="4"/>
        <v>5.4918530963296748</v>
      </c>
    </row>
    <row r="46" spans="1:4" x14ac:dyDescent="0.25">
      <c r="A46">
        <v>46</v>
      </c>
      <c r="B46">
        <f t="shared" si="0"/>
        <v>2.1739130434782608E-2</v>
      </c>
      <c r="C46">
        <f t="shared" si="1"/>
        <v>-5.5235619560570131</v>
      </c>
      <c r="D46">
        <f t="shared" si="4"/>
        <v>5.5235619560570131</v>
      </c>
    </row>
    <row r="47" spans="1:4" x14ac:dyDescent="0.25">
      <c r="A47">
        <v>47</v>
      </c>
      <c r="B47">
        <f t="shared" si="0"/>
        <v>2.1276595744680851E-2</v>
      </c>
      <c r="C47">
        <f t="shared" si="1"/>
        <v>-5.5545888516776376</v>
      </c>
      <c r="D47">
        <f t="shared" si="4"/>
        <v>5.5545888516776376</v>
      </c>
    </row>
    <row r="48" spans="1:4" x14ac:dyDescent="0.25">
      <c r="A48">
        <v>48</v>
      </c>
      <c r="B48">
        <f t="shared" si="0"/>
        <v>2.0833333333333332E-2</v>
      </c>
      <c r="C48">
        <f t="shared" si="1"/>
        <v>-5.584962500721157</v>
      </c>
      <c r="D48">
        <f t="shared" si="4"/>
        <v>5.584962500721157</v>
      </c>
    </row>
    <row r="49" spans="1:4" x14ac:dyDescent="0.25">
      <c r="A49">
        <v>49</v>
      </c>
      <c r="B49">
        <f t="shared" si="0"/>
        <v>2.0408163265306121E-2</v>
      </c>
      <c r="C49">
        <f t="shared" si="1"/>
        <v>-5.6147098441152092</v>
      </c>
      <c r="D49">
        <f t="shared" si="4"/>
        <v>5.6147098441152083</v>
      </c>
    </row>
    <row r="50" spans="1:4" x14ac:dyDescent="0.25">
      <c r="A50">
        <v>50</v>
      </c>
      <c r="B50">
        <f t="shared" si="0"/>
        <v>0.02</v>
      </c>
      <c r="C50">
        <f t="shared" si="1"/>
        <v>-5.6438561897747244</v>
      </c>
      <c r="D50">
        <f t="shared" si="4"/>
        <v>5.6438561897747244</v>
      </c>
    </row>
    <row r="51" spans="1:4" x14ac:dyDescent="0.25">
      <c r="A51">
        <v>51</v>
      </c>
      <c r="B51">
        <f t="shared" si="0"/>
        <v>1.9607843137254902E-2</v>
      </c>
      <c r="C51">
        <f t="shared" si="1"/>
        <v>-5.6724253419714961</v>
      </c>
      <c r="D51">
        <f t="shared" si="4"/>
        <v>5.6724253419714961</v>
      </c>
    </row>
    <row r="52" spans="1:4" x14ac:dyDescent="0.25">
      <c r="A52">
        <v>52</v>
      </c>
      <c r="B52">
        <f t="shared" si="0"/>
        <v>1.9230769230769232E-2</v>
      </c>
      <c r="C52">
        <f t="shared" si="1"/>
        <v>-5.7004397181410917</v>
      </c>
      <c r="D52">
        <f t="shared" si="4"/>
        <v>5.7004397181410917</v>
      </c>
    </row>
    <row r="53" spans="1:4" x14ac:dyDescent="0.25">
      <c r="A53">
        <v>53</v>
      </c>
      <c r="B53">
        <f t="shared" si="0"/>
        <v>1.8867924528301886E-2</v>
      </c>
      <c r="C53">
        <f t="shared" si="1"/>
        <v>-5.7279204545631996</v>
      </c>
      <c r="D53">
        <f t="shared" si="4"/>
        <v>5.7279204545631996</v>
      </c>
    </row>
    <row r="54" spans="1:4" x14ac:dyDescent="0.25">
      <c r="A54">
        <v>54</v>
      </c>
      <c r="B54">
        <f t="shared" si="0"/>
        <v>1.8518518518518517E-2</v>
      </c>
      <c r="C54">
        <f t="shared" si="1"/>
        <v>-5.7548875021634691</v>
      </c>
      <c r="D54">
        <f t="shared" si="4"/>
        <v>5.7548875021634691</v>
      </c>
    </row>
    <row r="55" spans="1:4" x14ac:dyDescent="0.25">
      <c r="A55">
        <v>55</v>
      </c>
      <c r="B55">
        <f t="shared" si="0"/>
        <v>1.8181818181818181E-2</v>
      </c>
      <c r="C55">
        <f t="shared" si="1"/>
        <v>-5.7813597135246599</v>
      </c>
      <c r="D55">
        <f t="shared" si="4"/>
        <v>5.7813597135246599</v>
      </c>
    </row>
    <row r="56" spans="1:4" x14ac:dyDescent="0.25">
      <c r="A56">
        <v>56</v>
      </c>
      <c r="B56">
        <f t="shared" si="0"/>
        <v>1.7857142857142856E-2</v>
      </c>
      <c r="C56">
        <f t="shared" si="1"/>
        <v>-5.8073549220576046</v>
      </c>
      <c r="D56">
        <f t="shared" si="4"/>
        <v>5.8073549220576046</v>
      </c>
    </row>
    <row r="57" spans="1:4" x14ac:dyDescent="0.25">
      <c r="A57">
        <v>57</v>
      </c>
      <c r="B57">
        <f t="shared" si="0"/>
        <v>1.7543859649122806E-2</v>
      </c>
      <c r="C57">
        <f t="shared" si="1"/>
        <v>-5.8328900141647422</v>
      </c>
      <c r="D57">
        <f t="shared" si="4"/>
        <v>5.8328900141647422</v>
      </c>
    </row>
    <row r="58" spans="1:4" x14ac:dyDescent="0.25">
      <c r="A58">
        <v>58</v>
      </c>
      <c r="B58">
        <f t="shared" si="0"/>
        <v>1.7241379310344827E-2</v>
      </c>
      <c r="C58">
        <f t="shared" si="1"/>
        <v>-5.8579809951275719</v>
      </c>
      <c r="D58">
        <f t="shared" si="4"/>
        <v>5.8579809951275719</v>
      </c>
    </row>
    <row r="59" spans="1:4" x14ac:dyDescent="0.25">
      <c r="A59">
        <v>59</v>
      </c>
      <c r="B59">
        <f t="shared" si="0"/>
        <v>1.6949152542372881E-2</v>
      </c>
      <c r="C59">
        <f t="shared" si="1"/>
        <v>-5.8826430493618416</v>
      </c>
      <c r="D59">
        <f t="shared" si="4"/>
        <v>5.8826430493618416</v>
      </c>
    </row>
    <row r="60" spans="1:4" x14ac:dyDescent="0.25">
      <c r="A60">
        <v>60</v>
      </c>
      <c r="B60">
        <f t="shared" si="0"/>
        <v>1.6666666666666666E-2</v>
      </c>
      <c r="C60">
        <f t="shared" si="1"/>
        <v>-5.9068905956085187</v>
      </c>
      <c r="D60">
        <f t="shared" si="4"/>
        <v>5.9068905956085187</v>
      </c>
    </row>
    <row r="61" spans="1:4" x14ac:dyDescent="0.25">
      <c r="A61">
        <v>61</v>
      </c>
      <c r="B61">
        <f t="shared" si="0"/>
        <v>1.6393442622950821E-2</v>
      </c>
      <c r="C61">
        <f t="shared" si="1"/>
        <v>-5.9307373375628867</v>
      </c>
      <c r="D61">
        <f t="shared" si="4"/>
        <v>5.9307373375628867</v>
      </c>
    </row>
    <row r="62" spans="1:4" x14ac:dyDescent="0.25">
      <c r="A62">
        <v>62</v>
      </c>
      <c r="B62">
        <f t="shared" si="0"/>
        <v>1.6129032258064516E-2</v>
      </c>
      <c r="C62">
        <f t="shared" si="1"/>
        <v>-5.9541963103868758</v>
      </c>
      <c r="D62">
        <f t="shared" si="4"/>
        <v>5.9541963103868758</v>
      </c>
    </row>
    <row r="63" spans="1:4" x14ac:dyDescent="0.25">
      <c r="A63">
        <v>63</v>
      </c>
      <c r="B63">
        <f t="shared" si="0"/>
        <v>1.5873015873015872E-2</v>
      </c>
      <c r="C63">
        <f t="shared" si="1"/>
        <v>-5.9772799234999168</v>
      </c>
      <c r="D63">
        <f t="shared" si="4"/>
        <v>5.9772799234999168</v>
      </c>
    </row>
    <row r="64" spans="1:4" x14ac:dyDescent="0.25">
      <c r="A64">
        <v>64</v>
      </c>
      <c r="B64">
        <f t="shared" si="0"/>
        <v>1.5625E-2</v>
      </c>
      <c r="C64">
        <f t="shared" si="1"/>
        <v>-6</v>
      </c>
      <c r="D64">
        <f t="shared" si="4"/>
        <v>6</v>
      </c>
    </row>
    <row r="65" spans="1:4" x14ac:dyDescent="0.25">
      <c r="A65">
        <v>65</v>
      </c>
      <c r="B65">
        <f t="shared" si="0"/>
        <v>1.5384615384615385E-2</v>
      </c>
      <c r="C65">
        <f t="shared" si="1"/>
        <v>-6.0223678130284544</v>
      </c>
      <c r="D65">
        <f t="shared" si="4"/>
        <v>6.0223678130284544</v>
      </c>
    </row>
    <row r="66" spans="1:4" x14ac:dyDescent="0.25">
      <c r="A66">
        <v>66</v>
      </c>
      <c r="B66">
        <f t="shared" ref="B66:B100" si="5">1/A66</f>
        <v>1.5151515151515152E-2</v>
      </c>
      <c r="C66">
        <f t="shared" ref="C66:C100" si="6">LOG(B66,2)</f>
        <v>-6.0443941193584534</v>
      </c>
      <c r="D66">
        <f t="shared" si="4"/>
        <v>6.0443941193584534</v>
      </c>
    </row>
    <row r="67" spans="1:4" x14ac:dyDescent="0.25">
      <c r="A67">
        <v>67</v>
      </c>
      <c r="B67">
        <f t="shared" si="5"/>
        <v>1.4925373134328358E-2</v>
      </c>
      <c r="C67">
        <f t="shared" si="6"/>
        <v>-6.0660891904577721</v>
      </c>
      <c r="D67">
        <f t="shared" si="4"/>
        <v>6.0660891904577721</v>
      </c>
    </row>
    <row r="68" spans="1:4" x14ac:dyDescent="0.25">
      <c r="A68">
        <v>68</v>
      </c>
      <c r="B68">
        <f t="shared" si="5"/>
        <v>1.4705882352941176E-2</v>
      </c>
      <c r="C68">
        <f t="shared" si="6"/>
        <v>-6.08746284125034</v>
      </c>
      <c r="D68">
        <f t="shared" si="4"/>
        <v>6.08746284125034</v>
      </c>
    </row>
    <row r="69" spans="1:4" x14ac:dyDescent="0.25">
      <c r="A69">
        <v>69</v>
      </c>
      <c r="B69">
        <f t="shared" si="5"/>
        <v>1.4492753623188406E-2</v>
      </c>
      <c r="C69">
        <f t="shared" si="6"/>
        <v>-6.10852445677817</v>
      </c>
      <c r="D69">
        <f t="shared" si="4"/>
        <v>6.10852445677817</v>
      </c>
    </row>
    <row r="70" spans="1:4" x14ac:dyDescent="0.25">
      <c r="A70">
        <v>70</v>
      </c>
      <c r="B70">
        <f t="shared" si="5"/>
        <v>1.4285714285714285E-2</v>
      </c>
      <c r="C70">
        <f t="shared" si="6"/>
        <v>-6.1292830169449672</v>
      </c>
      <c r="D70">
        <f t="shared" si="4"/>
        <v>6.1292830169449672</v>
      </c>
    </row>
    <row r="71" spans="1:4" x14ac:dyDescent="0.25">
      <c r="A71">
        <v>71</v>
      </c>
      <c r="B71">
        <f t="shared" si="5"/>
        <v>1.4084507042253521E-2</v>
      </c>
      <c r="C71">
        <f t="shared" si="6"/>
        <v>-6.1497471195046822</v>
      </c>
      <c r="D71">
        <f t="shared" si="4"/>
        <v>6.1497471195046822</v>
      </c>
    </row>
    <row r="72" spans="1:4" x14ac:dyDescent="0.25">
      <c r="A72">
        <v>72</v>
      </c>
      <c r="B72">
        <f t="shared" si="5"/>
        <v>1.3888888888888888E-2</v>
      </c>
      <c r="C72">
        <f t="shared" si="6"/>
        <v>-6.1699250014423122</v>
      </c>
      <c r="D72">
        <f t="shared" si="4"/>
        <v>6.1699250014423122</v>
      </c>
    </row>
    <row r="73" spans="1:4" x14ac:dyDescent="0.25">
      <c r="A73">
        <v>73</v>
      </c>
      <c r="B73">
        <f t="shared" si="5"/>
        <v>1.3698630136986301E-2</v>
      </c>
      <c r="C73">
        <f t="shared" si="6"/>
        <v>-6.1898245588800176</v>
      </c>
      <c r="D73">
        <f t="shared" si="4"/>
        <v>6.1898245588800176</v>
      </c>
    </row>
    <row r="74" spans="1:4" x14ac:dyDescent="0.25">
      <c r="A74">
        <v>74</v>
      </c>
      <c r="B74">
        <f t="shared" si="5"/>
        <v>1.3513513513513514E-2</v>
      </c>
      <c r="C74">
        <f t="shared" si="6"/>
        <v>-6.2094533656289492</v>
      </c>
      <c r="D74">
        <f t="shared" si="4"/>
        <v>6.2094533656289492</v>
      </c>
    </row>
    <row r="75" spans="1:4" x14ac:dyDescent="0.25">
      <c r="A75">
        <v>75</v>
      </c>
      <c r="B75">
        <f t="shared" si="5"/>
        <v>1.3333333333333334E-2</v>
      </c>
      <c r="C75">
        <f t="shared" si="6"/>
        <v>-6.2288186904958804</v>
      </c>
      <c r="D75">
        <f t="shared" si="4"/>
        <v>6.2288186904958804</v>
      </c>
    </row>
    <row r="76" spans="1:4" x14ac:dyDescent="0.25">
      <c r="A76">
        <v>76</v>
      </c>
      <c r="B76">
        <f t="shared" si="5"/>
        <v>1.3157894736842105E-2</v>
      </c>
      <c r="C76">
        <f t="shared" si="6"/>
        <v>-6.2479275134435861</v>
      </c>
      <c r="D76">
        <f t="shared" si="4"/>
        <v>6.2479275134435861</v>
      </c>
    </row>
    <row r="77" spans="1:4" x14ac:dyDescent="0.25">
      <c r="A77">
        <v>77</v>
      </c>
      <c r="B77">
        <f t="shared" si="5"/>
        <v>1.2987012987012988E-2</v>
      </c>
      <c r="C77">
        <f t="shared" si="6"/>
        <v>-6.2667865406949019</v>
      </c>
      <c r="D77">
        <f t="shared" si="4"/>
        <v>6.2667865406949019</v>
      </c>
    </row>
    <row r="78" spans="1:4" x14ac:dyDescent="0.25">
      <c r="A78">
        <v>78</v>
      </c>
      <c r="B78">
        <f t="shared" si="5"/>
        <v>1.282051282051282E-2</v>
      </c>
      <c r="C78">
        <f t="shared" si="6"/>
        <v>-6.2854022188622487</v>
      </c>
      <c r="D78">
        <f t="shared" si="4"/>
        <v>6.2854022188622487</v>
      </c>
    </row>
    <row r="79" spans="1:4" x14ac:dyDescent="0.25">
      <c r="A79">
        <v>79</v>
      </c>
      <c r="B79">
        <f t="shared" si="5"/>
        <v>1.2658227848101266E-2</v>
      </c>
      <c r="C79">
        <f t="shared" si="6"/>
        <v>-6.3037807481771031</v>
      </c>
      <c r="D79">
        <f t="shared" si="4"/>
        <v>6.3037807481771031</v>
      </c>
    </row>
    <row r="80" spans="1:4" x14ac:dyDescent="0.25">
      <c r="A80">
        <v>80</v>
      </c>
      <c r="B80">
        <f t="shared" si="5"/>
        <v>1.2500000000000001E-2</v>
      </c>
      <c r="C80">
        <f t="shared" si="6"/>
        <v>-6.3219280948873617</v>
      </c>
      <c r="D80">
        <f t="shared" si="4"/>
        <v>6.3219280948873617</v>
      </c>
    </row>
    <row r="81" spans="1:4" x14ac:dyDescent="0.25">
      <c r="A81">
        <v>81</v>
      </c>
      <c r="B81">
        <f t="shared" si="5"/>
        <v>1.2345679012345678E-2</v>
      </c>
      <c r="C81">
        <f t="shared" si="6"/>
        <v>-6.3398500028846252</v>
      </c>
      <c r="D81">
        <f t="shared" si="4"/>
        <v>6.3398500028846252</v>
      </c>
    </row>
    <row r="82" spans="1:4" x14ac:dyDescent="0.25">
      <c r="A82">
        <v>82</v>
      </c>
      <c r="B82">
        <f t="shared" si="5"/>
        <v>1.2195121951219513E-2</v>
      </c>
      <c r="C82">
        <f t="shared" si="6"/>
        <v>-6.3575520046180847</v>
      </c>
      <c r="D82">
        <f t="shared" si="4"/>
        <v>6.3575520046180847</v>
      </c>
    </row>
    <row r="83" spans="1:4" x14ac:dyDescent="0.25">
      <c r="A83">
        <v>83</v>
      </c>
      <c r="B83">
        <f t="shared" si="5"/>
        <v>1.2048192771084338E-2</v>
      </c>
      <c r="C83">
        <f t="shared" si="6"/>
        <v>-6.3750394313469254</v>
      </c>
      <c r="D83">
        <f t="shared" si="4"/>
        <v>6.3750394313469254</v>
      </c>
    </row>
    <row r="84" spans="1:4" x14ac:dyDescent="0.25">
      <c r="A84">
        <v>84</v>
      </c>
      <c r="B84">
        <f t="shared" si="5"/>
        <v>1.1904761904761904E-2</v>
      </c>
      <c r="C84">
        <f t="shared" si="6"/>
        <v>-6.3923174227787598</v>
      </c>
      <c r="D84">
        <f t="shared" si="4"/>
        <v>6.3923174227787598</v>
      </c>
    </row>
    <row r="85" spans="1:4" x14ac:dyDescent="0.25">
      <c r="A85">
        <v>85</v>
      </c>
      <c r="B85">
        <f t="shared" si="5"/>
        <v>1.1764705882352941E-2</v>
      </c>
      <c r="C85">
        <f t="shared" si="6"/>
        <v>-6.4093909361377026</v>
      </c>
      <c r="D85">
        <f t="shared" si="4"/>
        <v>6.4093909361377026</v>
      </c>
    </row>
    <row r="86" spans="1:4" x14ac:dyDescent="0.25">
      <c r="A86">
        <v>86</v>
      </c>
      <c r="B86">
        <f t="shared" si="5"/>
        <v>1.1627906976744186E-2</v>
      </c>
      <c r="C86">
        <f t="shared" si="6"/>
        <v>-6.4262647547020979</v>
      </c>
      <c r="D86">
        <f t="shared" ref="D86:D100" si="7">-A86*B86*C86</f>
        <v>6.4262647547020979</v>
      </c>
    </row>
    <row r="87" spans="1:4" x14ac:dyDescent="0.25">
      <c r="A87">
        <v>87</v>
      </c>
      <c r="B87">
        <f t="shared" si="5"/>
        <v>1.1494252873563218E-2</v>
      </c>
      <c r="C87">
        <f t="shared" si="6"/>
        <v>-6.4429434958487288</v>
      </c>
      <c r="D87">
        <f t="shared" si="7"/>
        <v>6.4429434958487288</v>
      </c>
    </row>
    <row r="88" spans="1:4" x14ac:dyDescent="0.25">
      <c r="A88">
        <v>88</v>
      </c>
      <c r="B88">
        <f t="shared" si="5"/>
        <v>1.1363636363636364E-2</v>
      </c>
      <c r="C88">
        <f t="shared" si="6"/>
        <v>-6.4594316186372982</v>
      </c>
      <c r="D88">
        <f t="shared" si="7"/>
        <v>6.4594316186372982</v>
      </c>
    </row>
    <row r="89" spans="1:4" x14ac:dyDescent="0.25">
      <c r="A89">
        <v>89</v>
      </c>
      <c r="B89">
        <f t="shared" si="5"/>
        <v>1.1235955056179775E-2</v>
      </c>
      <c r="C89">
        <f t="shared" si="6"/>
        <v>-6.4757334309663976</v>
      </c>
      <c r="D89">
        <f t="shared" si="7"/>
        <v>6.4757334309663976</v>
      </c>
    </row>
    <row r="90" spans="1:4" x14ac:dyDescent="0.25">
      <c r="A90">
        <v>90</v>
      </c>
      <c r="B90">
        <f t="shared" si="5"/>
        <v>1.1111111111111112E-2</v>
      </c>
      <c r="C90">
        <f t="shared" si="6"/>
        <v>-6.4918530963296748</v>
      </c>
      <c r="D90">
        <f t="shared" si="7"/>
        <v>6.4918530963296748</v>
      </c>
    </row>
    <row r="91" spans="1:4" x14ac:dyDescent="0.25">
      <c r="A91">
        <v>91</v>
      </c>
      <c r="B91">
        <f t="shared" si="5"/>
        <v>1.098901098901099E-2</v>
      </c>
      <c r="C91">
        <f t="shared" si="6"/>
        <v>-6.5077946401986964</v>
      </c>
      <c r="D91">
        <f t="shared" si="7"/>
        <v>6.5077946401986964</v>
      </c>
    </row>
    <row r="92" spans="1:4" x14ac:dyDescent="0.25">
      <c r="A92">
        <v>92</v>
      </c>
      <c r="B92">
        <f t="shared" si="5"/>
        <v>1.0869565217391304E-2</v>
      </c>
      <c r="C92">
        <f t="shared" si="6"/>
        <v>-6.5235619560570131</v>
      </c>
      <c r="D92">
        <f t="shared" si="7"/>
        <v>6.5235619560570131</v>
      </c>
    </row>
    <row r="93" spans="1:4" x14ac:dyDescent="0.25">
      <c r="A93">
        <v>93</v>
      </c>
      <c r="B93">
        <f t="shared" si="5"/>
        <v>1.0752688172043012E-2</v>
      </c>
      <c r="C93">
        <f t="shared" si="6"/>
        <v>-6.5391588111080319</v>
      </c>
      <c r="D93">
        <f t="shared" si="7"/>
        <v>6.5391588111080319</v>
      </c>
    </row>
    <row r="94" spans="1:4" x14ac:dyDescent="0.25">
      <c r="A94">
        <v>94</v>
      </c>
      <c r="B94">
        <f t="shared" si="5"/>
        <v>1.0638297872340425E-2</v>
      </c>
      <c r="C94">
        <f t="shared" si="6"/>
        <v>-6.5545888516776376</v>
      </c>
      <c r="D94">
        <f t="shared" si="7"/>
        <v>6.5545888516776376</v>
      </c>
    </row>
    <row r="95" spans="1:4" x14ac:dyDescent="0.25">
      <c r="A95">
        <v>95</v>
      </c>
      <c r="B95">
        <f t="shared" si="5"/>
        <v>1.0526315789473684E-2</v>
      </c>
      <c r="C95">
        <f t="shared" si="6"/>
        <v>-6.5698556083309478</v>
      </c>
      <c r="D95">
        <f t="shared" si="7"/>
        <v>6.5698556083309478</v>
      </c>
    </row>
    <row r="96" spans="1:4" x14ac:dyDescent="0.25">
      <c r="A96">
        <v>96</v>
      </c>
      <c r="B96">
        <f t="shared" si="5"/>
        <v>1.0416666666666666E-2</v>
      </c>
      <c r="C96">
        <f t="shared" si="6"/>
        <v>-6.5849625007211561</v>
      </c>
      <c r="D96">
        <f t="shared" si="7"/>
        <v>6.5849625007211561</v>
      </c>
    </row>
    <row r="97" spans="1:4" x14ac:dyDescent="0.25">
      <c r="A97">
        <v>97</v>
      </c>
      <c r="B97">
        <f t="shared" si="5"/>
        <v>1.0309278350515464E-2</v>
      </c>
      <c r="C97">
        <f t="shared" si="6"/>
        <v>-6.5999128421871278</v>
      </c>
      <c r="D97">
        <f t="shared" si="7"/>
        <v>6.5999128421871278</v>
      </c>
    </row>
    <row r="98" spans="1:4" x14ac:dyDescent="0.25">
      <c r="A98">
        <v>98</v>
      </c>
      <c r="B98">
        <f t="shared" si="5"/>
        <v>1.020408163265306E-2</v>
      </c>
      <c r="C98">
        <f t="shared" si="6"/>
        <v>-6.6147098441152092</v>
      </c>
      <c r="D98">
        <f t="shared" si="7"/>
        <v>6.6147098441152083</v>
      </c>
    </row>
    <row r="99" spans="1:4" x14ac:dyDescent="0.25">
      <c r="A99">
        <v>99</v>
      </c>
      <c r="B99">
        <f t="shared" si="5"/>
        <v>1.0101010101010102E-2</v>
      </c>
      <c r="C99">
        <f t="shared" si="6"/>
        <v>-6.6293566200796095</v>
      </c>
      <c r="D99">
        <f t="shared" si="7"/>
        <v>6.6293566200796095</v>
      </c>
    </row>
    <row r="100" spans="1:4" x14ac:dyDescent="0.25">
      <c r="A100">
        <v>100</v>
      </c>
      <c r="B100">
        <f t="shared" si="5"/>
        <v>0.01</v>
      </c>
      <c r="C100">
        <f t="shared" si="6"/>
        <v>-6.6438561897747244</v>
      </c>
      <c r="D100">
        <f t="shared" si="7"/>
        <v>6.6438561897747244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6" workbookViewId="0">
      <selection activeCell="S12" sqref="S12"/>
    </sheetView>
  </sheetViews>
  <sheetFormatPr defaultRowHeight="15" x14ac:dyDescent="0.25"/>
  <sheetData>
    <row r="1" spans="1:19 16384:16384" x14ac:dyDescent="0.25">
      <c r="A1" s="1">
        <v>2</v>
      </c>
      <c r="B1" s="2">
        <v>2</v>
      </c>
      <c r="C1" s="2">
        <v>1</v>
      </c>
      <c r="D1" s="3">
        <v>1</v>
      </c>
      <c r="F1" t="s">
        <v>8</v>
      </c>
      <c r="G1">
        <f>SUM(A1:D1)</f>
        <v>6</v>
      </c>
      <c r="I1" s="1">
        <v>1</v>
      </c>
      <c r="J1" s="2">
        <v>1</v>
      </c>
      <c r="K1" s="2">
        <v>1</v>
      </c>
      <c r="L1" s="2">
        <v>2</v>
      </c>
      <c r="M1" s="2">
        <v>0</v>
      </c>
      <c r="N1" s="2">
        <v>0</v>
      </c>
      <c r="O1" s="2">
        <v>0</v>
      </c>
      <c r="P1" s="3">
        <v>3</v>
      </c>
      <c r="Q1" t="s">
        <v>8</v>
      </c>
      <c r="R1">
        <f>SUM(I1:P1)</f>
        <v>8</v>
      </c>
      <c r="XFD1">
        <f>SUM(A1:XFC1)</f>
        <v>28</v>
      </c>
    </row>
    <row r="2" spans="1:19 16384:16384" x14ac:dyDescent="0.25">
      <c r="A2" s="4" t="s">
        <v>1</v>
      </c>
      <c r="B2" s="5" t="s">
        <v>2</v>
      </c>
      <c r="C2" s="5" t="s">
        <v>3</v>
      </c>
      <c r="D2" s="6" t="s">
        <v>4</v>
      </c>
      <c r="I2" s="4"/>
      <c r="J2" s="5"/>
      <c r="K2" s="5"/>
      <c r="L2" s="5"/>
      <c r="M2" s="5"/>
      <c r="N2" s="5"/>
      <c r="O2" s="5"/>
      <c r="P2" s="6"/>
    </row>
    <row r="3" spans="1:19 16384:16384" x14ac:dyDescent="0.25">
      <c r="A3" s="4" t="s">
        <v>0</v>
      </c>
      <c r="B3" s="5">
        <f>SUM(A1:D1)</f>
        <v>6</v>
      </c>
      <c r="C3" s="5"/>
      <c r="D3" s="6"/>
      <c r="I3" s="4"/>
      <c r="J3" s="5"/>
      <c r="K3" s="5"/>
      <c r="L3" s="5"/>
      <c r="M3" s="5"/>
      <c r="N3" s="5"/>
      <c r="O3" s="5"/>
      <c r="P3" s="6"/>
    </row>
    <row r="4" spans="1:19 16384:16384" x14ac:dyDescent="0.25">
      <c r="A4" s="4">
        <f>A1/$B$3</f>
        <v>0.33333333333333331</v>
      </c>
      <c r="B4" s="5">
        <f t="shared" ref="B4:D4" si="0">B1/$B$3</f>
        <v>0.33333333333333331</v>
      </c>
      <c r="C4" s="5">
        <f t="shared" si="0"/>
        <v>0.16666666666666666</v>
      </c>
      <c r="D4" s="6">
        <f t="shared" si="0"/>
        <v>0.16666666666666666</v>
      </c>
      <c r="F4" t="s">
        <v>7</v>
      </c>
      <c r="H4" t="s">
        <v>10</v>
      </c>
      <c r="I4" s="4">
        <f>I1/$R$1</f>
        <v>0.125</v>
      </c>
      <c r="J4" s="5">
        <f t="shared" ref="J4:P4" si="1">J1/$R$1</f>
        <v>0.125</v>
      </c>
      <c r="K4" s="5">
        <f t="shared" si="1"/>
        <v>0.125</v>
      </c>
      <c r="L4" s="5">
        <f t="shared" si="1"/>
        <v>0.25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6">
        <f t="shared" si="1"/>
        <v>0.375</v>
      </c>
      <c r="Q4" t="s">
        <v>9</v>
      </c>
      <c r="R4">
        <f>SUM(I4:P4)</f>
        <v>1</v>
      </c>
      <c r="S4" t="s">
        <v>10</v>
      </c>
    </row>
    <row r="5" spans="1:19 16384:16384" x14ac:dyDescent="0.25">
      <c r="A5" s="4">
        <f>IF(A4&gt;0,-LOG(A4,2),0)</f>
        <v>1.5849625007211563</v>
      </c>
      <c r="B5" s="5">
        <f t="shared" ref="B5:D5" si="2">IF(B4&gt;0,-LOG(B4,2),0)</f>
        <v>1.5849625007211563</v>
      </c>
      <c r="C5" s="5">
        <f t="shared" si="2"/>
        <v>2.5849625007211561</v>
      </c>
      <c r="D5" s="6">
        <f t="shared" si="2"/>
        <v>2.5849625007211561</v>
      </c>
      <c r="F5" t="s">
        <v>5</v>
      </c>
      <c r="G5">
        <f>SUM(A5:D5)</f>
        <v>8.3398500028846243</v>
      </c>
      <c r="H5">
        <f>G5/4</f>
        <v>2.0849625007211561</v>
      </c>
      <c r="I5" s="4">
        <f>IF(I4&gt;0,-LOG(I4,2),0)</f>
        <v>3</v>
      </c>
      <c r="J5" s="5">
        <f t="shared" ref="J5:P5" si="3">IF(J4&gt;0,-LOG(J4,2),0)</f>
        <v>3</v>
      </c>
      <c r="K5" s="5">
        <f t="shared" si="3"/>
        <v>3</v>
      </c>
      <c r="L5" s="5">
        <f t="shared" si="3"/>
        <v>2</v>
      </c>
      <c r="M5" s="5">
        <f t="shared" si="3"/>
        <v>0</v>
      </c>
      <c r="N5" s="5">
        <f t="shared" si="3"/>
        <v>0</v>
      </c>
      <c r="O5" s="5">
        <f t="shared" si="3"/>
        <v>0</v>
      </c>
      <c r="P5" s="6">
        <f t="shared" si="3"/>
        <v>1.4150374992788437</v>
      </c>
      <c r="Q5" t="s">
        <v>5</v>
      </c>
      <c r="R5">
        <f>SUM(I5:P5)</f>
        <v>12.415037499278844</v>
      </c>
      <c r="S5">
        <f>R5/8</f>
        <v>1.5518796874098555</v>
      </c>
    </row>
    <row r="6" spans="1:19 16384:16384" x14ac:dyDescent="0.25">
      <c r="A6" s="4">
        <f>IF(A1&lt;&gt;0,(A1-1)/A1,0)</f>
        <v>0.5</v>
      </c>
      <c r="B6" s="5">
        <f t="shared" ref="B6:P6" si="4">IF(B1&lt;&gt;0,(B1-1)/B1,0)</f>
        <v>0.5</v>
      </c>
      <c r="C6" s="5">
        <f t="shared" si="4"/>
        <v>0</v>
      </c>
      <c r="D6" s="6">
        <f t="shared" si="4"/>
        <v>0</v>
      </c>
      <c r="E6" s="5"/>
      <c r="F6" s="5"/>
      <c r="G6" s="5"/>
      <c r="H6" s="5" t="s">
        <v>11</v>
      </c>
      <c r="I6" s="4">
        <f t="shared" si="4"/>
        <v>0</v>
      </c>
      <c r="J6" s="5">
        <f t="shared" si="4"/>
        <v>0</v>
      </c>
      <c r="K6" s="5">
        <f t="shared" si="4"/>
        <v>0</v>
      </c>
      <c r="L6" s="5">
        <f t="shared" si="4"/>
        <v>0.5</v>
      </c>
      <c r="M6" s="5">
        <f t="shared" si="4"/>
        <v>0</v>
      </c>
      <c r="N6" s="5">
        <f t="shared" si="4"/>
        <v>0</v>
      </c>
      <c r="O6" s="5">
        <f t="shared" si="4"/>
        <v>0</v>
      </c>
      <c r="P6" s="6">
        <f t="shared" si="4"/>
        <v>0.66666666666666663</v>
      </c>
      <c r="R6">
        <f t="shared" ref="R6:R7" si="5">SUM(I6:P6)</f>
        <v>1.1666666666666665</v>
      </c>
      <c r="S6" s="5" t="s">
        <v>11</v>
      </c>
    </row>
    <row r="7" spans="1:19 16384:16384" x14ac:dyDescent="0.25">
      <c r="A7" s="7">
        <f>A4*A6</f>
        <v>0.16666666666666666</v>
      </c>
      <c r="B7" s="8">
        <f t="shared" ref="B7:D7" si="6">B4*B6</f>
        <v>0.16666666666666666</v>
      </c>
      <c r="C7" s="8">
        <f t="shared" si="6"/>
        <v>0</v>
      </c>
      <c r="D7" s="9">
        <f t="shared" si="6"/>
        <v>0</v>
      </c>
      <c r="F7" t="s">
        <v>6</v>
      </c>
      <c r="G7">
        <f>SUM(A7:D7)</f>
        <v>0.33333333333333331</v>
      </c>
      <c r="H7">
        <f>G5/2</f>
        <v>4.1699250014423122</v>
      </c>
      <c r="I7" s="7">
        <f t="shared" ref="I7:P7" si="7">I4*I6</f>
        <v>0</v>
      </c>
      <c r="J7" s="8">
        <f t="shared" si="7"/>
        <v>0</v>
      </c>
      <c r="K7" s="8">
        <f t="shared" si="7"/>
        <v>0</v>
      </c>
      <c r="L7" s="8">
        <f t="shared" si="7"/>
        <v>0.125</v>
      </c>
      <c r="M7" s="8">
        <f t="shared" si="7"/>
        <v>0</v>
      </c>
      <c r="N7" s="8">
        <f t="shared" si="7"/>
        <v>0</v>
      </c>
      <c r="O7" s="8">
        <f t="shared" si="7"/>
        <v>0</v>
      </c>
      <c r="P7" s="9">
        <f t="shared" si="7"/>
        <v>0.25</v>
      </c>
      <c r="Q7" t="s">
        <v>6</v>
      </c>
      <c r="R7">
        <f t="shared" si="5"/>
        <v>0.375</v>
      </c>
      <c r="S7">
        <f>R5/3</f>
        <v>4.1383458330929477</v>
      </c>
    </row>
    <row r="12" spans="1:19 16384:16384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2</v>
      </c>
    </row>
    <row r="13" spans="1:19 16384:16384" x14ac:dyDescent="0.25">
      <c r="A13">
        <f>A12/SUM(12:12)</f>
        <v>0.05</v>
      </c>
      <c r="B13">
        <f t="shared" ref="B13:R13" si="8">B12/SUM(12:12)</f>
        <v>0.05</v>
      </c>
      <c r="C13">
        <f t="shared" si="8"/>
        <v>0.05</v>
      </c>
      <c r="D13">
        <f t="shared" si="8"/>
        <v>0.05</v>
      </c>
      <c r="E13">
        <f t="shared" si="8"/>
        <v>0.05</v>
      </c>
      <c r="F13">
        <f t="shared" si="8"/>
        <v>0.05</v>
      </c>
      <c r="G13">
        <f t="shared" si="8"/>
        <v>0.05</v>
      </c>
      <c r="H13">
        <f t="shared" si="8"/>
        <v>0.05</v>
      </c>
      <c r="I13">
        <f t="shared" si="8"/>
        <v>0.05</v>
      </c>
      <c r="J13">
        <f t="shared" si="8"/>
        <v>0.05</v>
      </c>
      <c r="K13">
        <f t="shared" si="8"/>
        <v>0.05</v>
      </c>
      <c r="L13">
        <f t="shared" si="8"/>
        <v>0.05</v>
      </c>
      <c r="M13">
        <f t="shared" si="8"/>
        <v>0.05</v>
      </c>
      <c r="N13">
        <f t="shared" si="8"/>
        <v>0.05</v>
      </c>
      <c r="O13">
        <f t="shared" si="8"/>
        <v>0.05</v>
      </c>
      <c r="P13">
        <f t="shared" si="8"/>
        <v>0.05</v>
      </c>
      <c r="Q13">
        <f t="shared" si="8"/>
        <v>0.1</v>
      </c>
      <c r="R13">
        <f t="shared" si="8"/>
        <v>0.1</v>
      </c>
    </row>
    <row r="14" spans="1:19 16384:16384" x14ac:dyDescent="0.25">
      <c r="A14">
        <f>IF(A12&lt;&gt;0,(A12-1)/A12,0)</f>
        <v>0</v>
      </c>
      <c r="B14">
        <f t="shared" ref="B14:R14" si="9">IF(B12&lt;&gt;0,(B12-1)/B12,0)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  <c r="G14">
        <f t="shared" si="9"/>
        <v>0</v>
      </c>
      <c r="H14">
        <f t="shared" si="9"/>
        <v>0</v>
      </c>
      <c r="I14">
        <f t="shared" si="9"/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9"/>
        <v>0</v>
      </c>
      <c r="O14">
        <f t="shared" si="9"/>
        <v>0</v>
      </c>
      <c r="P14">
        <f t="shared" si="9"/>
        <v>0</v>
      </c>
      <c r="Q14">
        <f t="shared" si="9"/>
        <v>0.5</v>
      </c>
      <c r="R14">
        <f t="shared" si="9"/>
        <v>0.5</v>
      </c>
    </row>
    <row r="15" spans="1:19 16384:16384" x14ac:dyDescent="0.25">
      <c r="A15">
        <f>A13*A14</f>
        <v>0</v>
      </c>
      <c r="B15">
        <f t="shared" ref="B15:R15" si="10">B13*B14</f>
        <v>0</v>
      </c>
      <c r="C15">
        <f t="shared" si="10"/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0.05</v>
      </c>
      <c r="R15">
        <f t="shared" si="10"/>
        <v>0.05</v>
      </c>
    </row>
    <row r="17" spans="1:5" x14ac:dyDescent="0.25">
      <c r="A17" t="s">
        <v>6</v>
      </c>
      <c r="B17">
        <f>SUM(15:15)</f>
        <v>0.1</v>
      </c>
      <c r="D17" t="s">
        <v>13</v>
      </c>
      <c r="E17">
        <f>1-B17</f>
        <v>0.9</v>
      </c>
    </row>
    <row r="18" spans="1:5" x14ac:dyDescent="0.25">
      <c r="A18" t="s">
        <v>12</v>
      </c>
      <c r="B18">
        <f>SUM(12:12)</f>
        <v>20</v>
      </c>
    </row>
    <row r="20" spans="1:5" x14ac:dyDescent="0.25">
      <c r="C20" s="10"/>
    </row>
    <row r="21" spans="1:5" x14ac:dyDescent="0.25">
      <c r="C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2011-06-01T22:31:25Z</dcterms:created>
  <dcterms:modified xsi:type="dcterms:W3CDTF">2012-04-11T17:30:34Z</dcterms:modified>
</cp:coreProperties>
</file>