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2012-04-1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E11" i="2"/>
  <c r="F11" i="2"/>
  <c r="G11" i="2"/>
  <c r="H11" i="2"/>
  <c r="D11" i="2"/>
  <c r="D9" i="2"/>
  <c r="E9" i="2"/>
  <c r="F9" i="2"/>
  <c r="G9" i="2"/>
  <c r="D8" i="2"/>
  <c r="E8" i="2"/>
  <c r="F8" i="2"/>
  <c r="G8" i="2"/>
  <c r="D10" i="2"/>
  <c r="H8" i="2"/>
  <c r="H10" i="2" l="1"/>
  <c r="G10" i="2"/>
  <c r="F10" i="2"/>
  <c r="E10" i="2"/>
  <c r="H9" i="2"/>
  <c r="B13" i="1" l="1"/>
  <c r="B10" i="1"/>
  <c r="C10" i="1"/>
  <c r="D10" i="1"/>
  <c r="E10" i="1"/>
  <c r="F10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<sst xmlns="http://schemas.openxmlformats.org/spreadsheetml/2006/main" count="105" uniqueCount="35">
  <si>
    <t>P</t>
  </si>
  <si>
    <t>G</t>
  </si>
  <si>
    <t>F</t>
  </si>
  <si>
    <t>K</t>
  </si>
  <si>
    <t>GCC</t>
  </si>
  <si>
    <t>MSVC</t>
  </si>
  <si>
    <t>Ocaml</t>
  </si>
  <si>
    <t>Sierra</t>
  </si>
  <si>
    <t>C++</t>
  </si>
  <si>
    <t>OCaml</t>
  </si>
  <si>
    <t>Kind/Special</t>
  </si>
  <si>
    <t>Tag/Special</t>
  </si>
  <si>
    <t>Tag/Unified</t>
  </si>
  <si>
    <t>Open/Special</t>
  </si>
  <si>
    <t>Open/Unifie</t>
  </si>
  <si>
    <t>cmp-fwd-special-kind-seq.exe</t>
  </si>
  <si>
    <t>cmp-non-special-kind-seq.exe</t>
  </si>
  <si>
    <t>cmp-non-special-poly-seq.exe</t>
  </si>
  <si>
    <t>cmp_haskell.exe</t>
  </si>
  <si>
    <t>cmp_ocaml.exe</t>
  </si>
  <si>
    <t>Haskell</t>
  </si>
  <si>
    <t>cmp-fwd-generic-kind-seq.exe</t>
  </si>
  <si>
    <t>cmp-non-generic-kind-seq.exe</t>
  </si>
  <si>
    <t>cmp-non-generic-poly-seq.exe</t>
  </si>
  <si>
    <t>cmp-32-fwd-generic-knfw-SEQ.exe</t>
  </si>
  <si>
    <t>cmp-32-fwd-special-knfw-SEQ.exe</t>
  </si>
  <si>
    <t>cmp-32-non-generic-kind-SEQ.exe</t>
  </si>
  <si>
    <t>cmp-32-non-generic-poly-SEQ.exe</t>
  </si>
  <si>
    <t>cmp-32-non-special-kind-SEQ.exe</t>
  </si>
  <si>
    <t>cmp-32-non-special-poly-SEQ.exe</t>
  </si>
  <si>
    <t>C++/Kind</t>
  </si>
  <si>
    <t>C++/Closed</t>
  </si>
  <si>
    <t>C++/Open</t>
  </si>
  <si>
    <t>Visual C++ Toolkit</t>
  </si>
  <si>
    <t>GCC Toolkit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</si>
</sst>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52A"/>
      <color rgb="FFFF6D6D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Visual C++ Toolset</a:t>
            </a:r>
          </a:p>
        </c:rich>
      </c:tx>
      <c:layout>
        <c:manualLayout>
          <c:xMode val="edge"/>
          <c:yMode val="edge"/>
          <c:x val="0.11387279420261151"/>
          <c:y val="6.94444444444444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6.9934084943927444E-2"/>
          <c:w val="0.87635870516185477"/>
          <c:h val="0.77191153662610357"/>
        </c:manualLayout>
      </c:layout>
      <c:barChart>
        <c:barDir val="col"/>
        <c:grouping val="clustered"/>
        <c:varyColors val="0"/>
        <c:ser>
          <c:idx val="1"/>
          <c:order val="0"/>
          <c:tx>
            <c:v>Visual C++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pattFill prst="pct70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4"/>
            <c:invertIfNegative val="0"/>
            <c:bubble3D val="0"/>
            <c:spPr>
              <a:pattFill prst="pct70">
                <a:fgClr>
                  <a:schemeClr val="tx2">
                    <a:lumMod val="20000"/>
                    <a:lumOff val="80000"/>
                  </a:schemeClr>
                </a:fgClr>
                <a:bgClr>
                  <a:schemeClr val="bg1"/>
                </a:bgClr>
              </a:pattFill>
            </c:spPr>
          </c:dPt>
          <c:dPt>
            <c:idx val="5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cat>
            <c:strRef>
              <c:f>Sheet1!$A$3:$F$3</c:f>
              <c:strCache>
                <c:ptCount val="6"/>
                <c:pt idx="0">
                  <c:v>OCaml</c:v>
                </c:pt>
                <c:pt idx="1">
                  <c:v>Kind/Special</c:v>
                </c:pt>
                <c:pt idx="2">
                  <c:v>Tag/Special</c:v>
                </c:pt>
                <c:pt idx="3">
                  <c:v>Tag/Unified</c:v>
                </c:pt>
                <c:pt idx="4">
                  <c:v>Open/Special</c:v>
                </c:pt>
                <c:pt idx="5">
                  <c:v>Open/Unifie</c:v>
                </c:pt>
              </c:strCache>
            </c:strRef>
          </c:cat>
          <c:val>
            <c:numRef>
              <c:f>Sheet1!$A$5:$F$5</c:f>
              <c:numCache>
                <c:formatCode>General</c:formatCode>
                <c:ptCount val="6"/>
                <c:pt idx="0">
                  <c:v>3.0280000000000001E-2</c:v>
                </c:pt>
                <c:pt idx="1">
                  <c:v>3.0307000000000001E-2</c:v>
                </c:pt>
                <c:pt idx="2">
                  <c:v>3.1050000000000001E-2</c:v>
                </c:pt>
                <c:pt idx="3">
                  <c:v>3.4693000000000002E-2</c:v>
                </c:pt>
                <c:pt idx="4">
                  <c:v>4.0099000000000003E-2</c:v>
                </c:pt>
                <c:pt idx="5">
                  <c:v>4.5088999999999997E-2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41056"/>
        <c:axId val="150947328"/>
      </c:barChart>
      <c:catAx>
        <c:axId val="15094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Encoding/Syntax</a:t>
                </a:r>
              </a:p>
            </c:rich>
          </c:tx>
          <c:layout>
            <c:manualLayout>
              <c:xMode val="edge"/>
              <c:yMode val="edge"/>
              <c:x val="0.43188728767394641"/>
              <c:y val="0.74070741157355335"/>
            </c:manualLayout>
          </c:layout>
          <c:overlay val="0"/>
        </c:title>
        <c:majorTickMark val="out"/>
        <c:minorTickMark val="none"/>
        <c:tickLblPos val="nextTo"/>
        <c:crossAx val="150947328"/>
        <c:crosses val="autoZero"/>
        <c:auto val="1"/>
        <c:lblAlgn val="ctr"/>
        <c:lblOffset val="100"/>
        <c:noMultiLvlLbl val="0"/>
      </c:catAx>
      <c:valAx>
        <c:axId val="150947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8.9098532494758909E-2"/>
              <c:y val="0.323481960588259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941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GCC Toolset</a:t>
            </a:r>
          </a:p>
        </c:rich>
      </c:tx>
      <c:layout>
        <c:manualLayout>
          <c:xMode val="edge"/>
          <c:yMode val="edge"/>
          <c:x val="0.11720728305188262"/>
          <c:y val="5.62169312169312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6.3620953630796132E-2"/>
          <c:w val="0.87635870516185477"/>
          <c:h val="0.77822466793923484"/>
        </c:manualLayout>
      </c:layout>
      <c:barChart>
        <c:barDir val="col"/>
        <c:grouping val="clustered"/>
        <c:varyColors val="0"/>
        <c:ser>
          <c:idx val="2"/>
          <c:order val="0"/>
          <c:tx>
            <c:v>GCC/Linux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pattFill prst="pct70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4"/>
            <c:invertIfNegative val="0"/>
            <c:bubble3D val="0"/>
            <c:spPr>
              <a:pattFill prst="pct70">
                <a:fgClr>
                  <a:schemeClr val="tx2">
                    <a:lumMod val="20000"/>
                    <a:lumOff val="80000"/>
                  </a:schemeClr>
                </a:fgClr>
                <a:bgClr>
                  <a:schemeClr val="bg1"/>
                </a:bgClr>
              </a:pattFill>
            </c:spPr>
          </c:dPt>
          <c:dPt>
            <c:idx val="5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cat>
            <c:strRef>
              <c:f>Sheet1!$A$3:$F$3</c:f>
              <c:strCache>
                <c:ptCount val="6"/>
                <c:pt idx="0">
                  <c:v>OCaml</c:v>
                </c:pt>
                <c:pt idx="1">
                  <c:v>Kind/Special</c:v>
                </c:pt>
                <c:pt idx="2">
                  <c:v>Tag/Special</c:v>
                </c:pt>
                <c:pt idx="3">
                  <c:v>Tag/Unified</c:v>
                </c:pt>
                <c:pt idx="4">
                  <c:v>Open/Special</c:v>
                </c:pt>
                <c:pt idx="5">
                  <c:v>Open/Unifie</c:v>
                </c:pt>
              </c:strCache>
            </c:strRef>
          </c:cat>
          <c:val>
            <c:numRef>
              <c:f>Sheet1!$A$6:$F$6</c:f>
              <c:numCache>
                <c:formatCode>General</c:formatCode>
                <c:ptCount val="6"/>
                <c:pt idx="0">
                  <c:v>2.0709999999999999E-2</c:v>
                </c:pt>
                <c:pt idx="1">
                  <c:v>4.9505E-3</c:v>
                </c:pt>
                <c:pt idx="2">
                  <c:v>2.3663E-2</c:v>
                </c:pt>
                <c:pt idx="3">
                  <c:v>2.5248E-2</c:v>
                </c:pt>
                <c:pt idx="4">
                  <c:v>3.1287000000000002E-2</c:v>
                </c:pt>
                <c:pt idx="5">
                  <c:v>3.1980000000000001E-2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84192"/>
        <c:axId val="150986112"/>
      </c:barChart>
      <c:catAx>
        <c:axId val="15098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Encoding/Syntax</a:t>
                </a:r>
              </a:p>
            </c:rich>
          </c:tx>
          <c:layout>
            <c:manualLayout>
              <c:xMode val="edge"/>
              <c:yMode val="edge"/>
              <c:x val="0.43188728767394641"/>
              <c:y val="0.74070741157355335"/>
            </c:manualLayout>
          </c:layout>
          <c:overlay val="0"/>
        </c:title>
        <c:majorTickMark val="out"/>
        <c:minorTickMark val="none"/>
        <c:tickLblPos val="nextTo"/>
        <c:crossAx val="150986112"/>
        <c:crosses val="autoZero"/>
        <c:auto val="1"/>
        <c:lblAlgn val="ctr"/>
        <c:lblOffset val="100"/>
        <c:noMultiLvlLbl val="0"/>
      </c:catAx>
      <c:valAx>
        <c:axId val="150986112"/>
        <c:scaling>
          <c:orientation val="minMax"/>
          <c:max val="5.000000000000001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8.6477987421383642E-2"/>
              <c:y val="0.320325584301962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98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83941827630828E-2"/>
          <c:y val="6.6531937472190286E-2"/>
          <c:w val="0.87580702112834696"/>
          <c:h val="0.75782199231543435"/>
        </c:manualLayout>
      </c:layout>
      <c:barChart>
        <c:barDir val="col"/>
        <c:grouping val="clustered"/>
        <c:varyColors val="0"/>
        <c:ser>
          <c:idx val="2"/>
          <c:order val="0"/>
          <c:tx>
            <c:v>GCC Toolset on Linux Desktop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Sheet1!$A$3:$F$3</c:f>
              <c:strCache>
                <c:ptCount val="6"/>
                <c:pt idx="0">
                  <c:v>OCaml</c:v>
                </c:pt>
                <c:pt idx="1">
                  <c:v>Kind/Special</c:v>
                </c:pt>
                <c:pt idx="2">
                  <c:v>Tag/Special</c:v>
                </c:pt>
                <c:pt idx="3">
                  <c:v>Tag/Unified</c:v>
                </c:pt>
                <c:pt idx="4">
                  <c:v>Open/Special</c:v>
                </c:pt>
                <c:pt idx="5">
                  <c:v>Open/Unifie</c:v>
                </c:pt>
              </c:strCache>
            </c:strRef>
          </c:cat>
          <c:val>
            <c:numRef>
              <c:f>Sheet1!$A$6:$F$6</c:f>
              <c:numCache>
                <c:formatCode>General</c:formatCode>
                <c:ptCount val="6"/>
                <c:pt idx="0">
                  <c:v>2.0709999999999999E-2</c:v>
                </c:pt>
                <c:pt idx="1">
                  <c:v>4.9505E-3</c:v>
                </c:pt>
                <c:pt idx="2">
                  <c:v>2.3663E-2</c:v>
                </c:pt>
                <c:pt idx="3">
                  <c:v>2.5248E-2</c:v>
                </c:pt>
                <c:pt idx="4">
                  <c:v>3.1287000000000002E-2</c:v>
                </c:pt>
                <c:pt idx="5">
                  <c:v>3.1980000000000001E-2</c:v>
                </c:pt>
              </c:numCache>
            </c:numRef>
          </c:val>
        </c:ser>
        <c:ser>
          <c:idx val="1"/>
          <c:order val="1"/>
          <c:tx>
            <c:v>Visual C++ Toolset on Windows Laptop</c:v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Pt>
            <c:idx val="0"/>
            <c:invertIfNegative val="0"/>
            <c:bubble3D val="0"/>
            <c:spPr>
              <a:pattFill prst="pct50">
                <a:fgClr>
                  <a:srgbClr val="FF0000"/>
                </a:fgClr>
                <a:bgClr>
                  <a:schemeClr val="bg1"/>
                </a:bgClr>
              </a:pattFill>
            </c:spPr>
          </c:dPt>
          <c:cat>
            <c:strRef>
              <c:f>Sheet1!$A$3:$F$3</c:f>
              <c:strCache>
                <c:ptCount val="6"/>
                <c:pt idx="0">
                  <c:v>OCaml</c:v>
                </c:pt>
                <c:pt idx="1">
                  <c:v>Kind/Special</c:v>
                </c:pt>
                <c:pt idx="2">
                  <c:v>Tag/Special</c:v>
                </c:pt>
                <c:pt idx="3">
                  <c:v>Tag/Unified</c:v>
                </c:pt>
                <c:pt idx="4">
                  <c:v>Open/Special</c:v>
                </c:pt>
                <c:pt idx="5">
                  <c:v>Open/Unifie</c:v>
                </c:pt>
              </c:strCache>
            </c:strRef>
          </c:cat>
          <c:val>
            <c:numRef>
              <c:f>Sheet1!$A$5:$F$5</c:f>
              <c:numCache>
                <c:formatCode>General</c:formatCode>
                <c:ptCount val="6"/>
                <c:pt idx="0">
                  <c:v>3.0280000000000001E-2</c:v>
                </c:pt>
                <c:pt idx="1">
                  <c:v>3.0307000000000001E-2</c:v>
                </c:pt>
                <c:pt idx="2">
                  <c:v>3.1050000000000001E-2</c:v>
                </c:pt>
                <c:pt idx="3">
                  <c:v>3.4693000000000002E-2</c:v>
                </c:pt>
                <c:pt idx="4">
                  <c:v>4.0099000000000003E-2</c:v>
                </c:pt>
                <c:pt idx="5">
                  <c:v>4.5088999999999997E-2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58528"/>
        <c:axId val="150760448"/>
      </c:barChart>
      <c:catAx>
        <c:axId val="15075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Encoding/Syntax</a:t>
                </a:r>
              </a:p>
            </c:rich>
          </c:tx>
          <c:layout>
            <c:manualLayout>
              <c:xMode val="edge"/>
              <c:yMode val="edge"/>
              <c:x val="0.42596085544129025"/>
              <c:y val="0.72668482196776008"/>
            </c:manualLayout>
          </c:layout>
          <c:overlay val="0"/>
        </c:title>
        <c:majorTickMark val="none"/>
        <c:minorTickMark val="none"/>
        <c:tickLblPos val="nextTo"/>
        <c:crossAx val="150760448"/>
        <c:crosses val="autoZero"/>
        <c:auto val="1"/>
        <c:lblAlgn val="ctr"/>
        <c:lblOffset val="100"/>
        <c:noMultiLvlLbl val="0"/>
      </c:catAx>
      <c:valAx>
        <c:axId val="150760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7.9999983202103261E-2"/>
              <c:y val="0.29837261711673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0758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005416987547222"/>
          <c:y val="8.601985643460873E-2"/>
          <c:w val="0.48211482546717588"/>
          <c:h val="0.2416877544751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9418197725284"/>
          <c:y val="5.1400554097404488E-2"/>
          <c:w val="0.8561502624671915"/>
          <c:h val="0.781450016116406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</c:spPr>
          </c:dPt>
          <c:cat>
            <c:strRef>
              <c:f>'2012-04-12'!$B$14:$F$14</c:f>
              <c:strCache>
                <c:ptCount val="5"/>
                <c:pt idx="0">
                  <c:v>OCaml</c:v>
                </c:pt>
                <c:pt idx="1">
                  <c:v>Haskell</c:v>
                </c:pt>
                <c:pt idx="2">
                  <c:v>C++/Kind</c:v>
                </c:pt>
                <c:pt idx="3">
                  <c:v>C++/Closed</c:v>
                </c:pt>
                <c:pt idx="4">
                  <c:v>C++/Open</c:v>
                </c:pt>
              </c:strCache>
            </c:strRef>
          </c:cat>
          <c:val>
            <c:numRef>
              <c:f>'2012-04-12'!$B$15:$F$15</c:f>
              <c:numCache>
                <c:formatCode>General</c:formatCode>
                <c:ptCount val="5"/>
                <c:pt idx="0">
                  <c:v>1.2659999999999999E-2</c:v>
                </c:pt>
                <c:pt idx="1">
                  <c:v>1.847E-2</c:v>
                </c:pt>
                <c:pt idx="2">
                  <c:v>1.498E-2</c:v>
                </c:pt>
                <c:pt idx="3">
                  <c:v>1.6376000000000002E-2</c:v>
                </c:pt>
                <c:pt idx="4">
                  <c:v>2.1475000000000001E-2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22784"/>
        <c:axId val="150045440"/>
      </c:barChart>
      <c:catAx>
        <c:axId val="1500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Language/Encoding</a:t>
                </a:r>
              </a:p>
            </c:rich>
          </c:tx>
          <c:layout>
            <c:manualLayout>
              <c:xMode val="edge"/>
              <c:yMode val="edge"/>
              <c:x val="0.41724431321084871"/>
              <c:y val="0.7142066123313533"/>
            </c:manualLayout>
          </c:layout>
          <c:overlay val="0"/>
        </c:title>
        <c:majorTickMark val="out"/>
        <c:minorTickMark val="none"/>
        <c:tickLblPos val="nextTo"/>
        <c:crossAx val="150045440"/>
        <c:crosses val="autoZero"/>
        <c:auto val="1"/>
        <c:lblAlgn val="ctr"/>
        <c:lblOffset val="100"/>
        <c:noMultiLvlLbl val="0"/>
      </c:catAx>
      <c:valAx>
        <c:axId val="150045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0.11388888888888889"/>
              <c:y val="0.28730602753603174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150022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" l="0" r="0" t="0" header="0" footer="0"/>
    <c:pageSetup paperSize="153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6907261592301"/>
          <c:y val="5.1400554097404488E-2"/>
          <c:w val="0.85970625546806645"/>
          <c:h val="0.809070793234179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'2012-04-12'!$A$15</c:f>
              <c:strCache>
                <c:ptCount val="1"/>
                <c:pt idx="0">
                  <c:v>Visual C++ Toolkit</c:v>
                </c:pt>
              </c:strCache>
            </c:strRef>
          </c:tx>
          <c:invertIfNegative val="0"/>
          <c:cat>
            <c:strRef>
              <c:f>'2012-04-12'!$B$14:$F$14</c:f>
              <c:strCache>
                <c:ptCount val="5"/>
                <c:pt idx="0">
                  <c:v>OCaml</c:v>
                </c:pt>
                <c:pt idx="1">
                  <c:v>Haskell</c:v>
                </c:pt>
                <c:pt idx="2">
                  <c:v>C++/Kind</c:v>
                </c:pt>
                <c:pt idx="3">
                  <c:v>C++/Closed</c:v>
                </c:pt>
                <c:pt idx="4">
                  <c:v>C++/Open</c:v>
                </c:pt>
              </c:strCache>
            </c:strRef>
          </c:cat>
          <c:val>
            <c:numRef>
              <c:f>'2012-04-12'!$B$15:$F$15</c:f>
              <c:numCache>
                <c:formatCode>General</c:formatCode>
                <c:ptCount val="5"/>
                <c:pt idx="0">
                  <c:v>1.2659999999999999E-2</c:v>
                </c:pt>
                <c:pt idx="1">
                  <c:v>1.847E-2</c:v>
                </c:pt>
                <c:pt idx="2">
                  <c:v>1.498E-2</c:v>
                </c:pt>
                <c:pt idx="3">
                  <c:v>1.6376000000000002E-2</c:v>
                </c:pt>
                <c:pt idx="4">
                  <c:v>2.1475000000000001E-2</c:v>
                </c:pt>
              </c:numCache>
            </c:numRef>
          </c:val>
        </c:ser>
        <c:ser>
          <c:idx val="1"/>
          <c:order val="1"/>
          <c:tx>
            <c:strRef>
              <c:f>'2012-04-12'!$A$16</c:f>
              <c:strCache>
                <c:ptCount val="1"/>
                <c:pt idx="0">
                  <c:v>GCC Toolkit</c:v>
                </c:pt>
              </c:strCache>
            </c:strRef>
          </c:tx>
          <c:invertIfNegative val="0"/>
          <c:cat>
            <c:strRef>
              <c:f>'2012-04-12'!$B$14:$F$14</c:f>
              <c:strCache>
                <c:ptCount val="5"/>
                <c:pt idx="0">
                  <c:v>OCaml</c:v>
                </c:pt>
                <c:pt idx="1">
                  <c:v>Haskell</c:v>
                </c:pt>
                <c:pt idx="2">
                  <c:v>C++/Kind</c:v>
                </c:pt>
                <c:pt idx="3">
                  <c:v>C++/Closed</c:v>
                </c:pt>
                <c:pt idx="4">
                  <c:v>C++/Open</c:v>
                </c:pt>
              </c:strCache>
            </c:strRef>
          </c:cat>
          <c:val>
            <c:numRef>
              <c:f>'2012-04-12'!$B$16:$F$16</c:f>
              <c:numCache>
                <c:formatCode>General</c:formatCode>
                <c:ptCount val="5"/>
                <c:pt idx="0">
                  <c:v>1.2659999999999999E-2</c:v>
                </c:pt>
                <c:pt idx="1">
                  <c:v>1.847E-2</c:v>
                </c:pt>
                <c:pt idx="2">
                  <c:v>1.0198E-2</c:v>
                </c:pt>
                <c:pt idx="3">
                  <c:v>1.7614000000000001E-2</c:v>
                </c:pt>
                <c:pt idx="4">
                  <c:v>2.2238000000000001E-2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57152"/>
        <c:axId val="109058688"/>
      </c:barChart>
      <c:catAx>
        <c:axId val="10905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58688"/>
        <c:crosses val="autoZero"/>
        <c:auto val="1"/>
        <c:lblAlgn val="ctr"/>
        <c:lblOffset val="100"/>
        <c:noMultiLvlLbl val="0"/>
      </c:catAx>
      <c:valAx>
        <c:axId val="10905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057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687532808398949"/>
          <c:y val="5.9801326917468652E-2"/>
          <c:w val="0.59979133858267719"/>
          <c:h val="7.947142023913676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42862</xdr:rowOff>
    </xdr:from>
    <xdr:to>
      <xdr:col>14</xdr:col>
      <xdr:colOff>607695</xdr:colOff>
      <xdr:row>10</xdr:row>
      <xdr:rowOff>58102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10</xdr:row>
      <xdr:rowOff>66675</xdr:rowOff>
    </xdr:from>
    <xdr:to>
      <xdr:col>14</xdr:col>
      <xdr:colOff>607695</xdr:colOff>
      <xdr:row>20</xdr:row>
      <xdr:rowOff>81915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</xdr:colOff>
      <xdr:row>13</xdr:row>
      <xdr:rowOff>14288</xdr:rowOff>
    </xdr:from>
    <xdr:to>
      <xdr:col>7</xdr:col>
      <xdr:colOff>571500</xdr:colOff>
      <xdr:row>22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16</xdr:row>
      <xdr:rowOff>80962</xdr:rowOff>
    </xdr:from>
    <xdr:to>
      <xdr:col>8</xdr:col>
      <xdr:colOff>400050</xdr:colOff>
      <xdr:row>25</xdr:row>
      <xdr:rowOff>103822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6</xdr:row>
      <xdr:rowOff>157162</xdr:rowOff>
    </xdr:from>
    <xdr:to>
      <xdr:col>17</xdr:col>
      <xdr:colOff>428625</xdr:colOff>
      <xdr:row>21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workbookViewId="0">
      <selection sqref="A1:G10"/>
    </sheetView>
  </sheetViews>
  <sheetFormatPr defaultRowHeight="15" x14ac:dyDescent="0.25"/>
  <sheetData>
    <row r="1" spans="1:7" x14ac:dyDescent="0.25">
      <c r="D1" t="s">
        <v>1</v>
      </c>
      <c r="F1" t="s">
        <v>1</v>
      </c>
    </row>
    <row r="2" spans="1:7" x14ac:dyDescent="0.25">
      <c r="A2" t="s">
        <v>6</v>
      </c>
      <c r="B2" t="s">
        <v>3</v>
      </c>
      <c r="C2" t="s">
        <v>2</v>
      </c>
      <c r="D2" t="s">
        <v>2</v>
      </c>
      <c r="E2" t="s">
        <v>0</v>
      </c>
      <c r="F2" t="s">
        <v>0</v>
      </c>
      <c r="G2" t="s">
        <v>8</v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7" x14ac:dyDescent="0.25">
      <c r="B4">
        <v>4.3267000000000002E-3</v>
      </c>
      <c r="C4">
        <v>3.7534999999999999E-2</v>
      </c>
      <c r="D4">
        <v>3.5832000000000003E-2</v>
      </c>
      <c r="E4">
        <v>4.8959999999999997E-2</v>
      </c>
      <c r="F4">
        <v>4.8030000000000003E-2</v>
      </c>
      <c r="G4" t="s">
        <v>4</v>
      </c>
    </row>
    <row r="5" spans="1:7" x14ac:dyDescent="0.25">
      <c r="A5">
        <v>3.0280000000000001E-2</v>
      </c>
      <c r="B5">
        <v>3.0307000000000001E-2</v>
      </c>
      <c r="C5">
        <v>3.1050000000000001E-2</v>
      </c>
      <c r="D5">
        <v>3.4693000000000002E-2</v>
      </c>
      <c r="E5">
        <v>4.0099000000000003E-2</v>
      </c>
      <c r="F5">
        <v>4.5088999999999997E-2</v>
      </c>
      <c r="G5" t="s">
        <v>5</v>
      </c>
    </row>
    <row r="6" spans="1:7" x14ac:dyDescent="0.25">
      <c r="A6">
        <v>2.0709999999999999E-2</v>
      </c>
      <c r="B6">
        <v>4.9505E-3</v>
      </c>
      <c r="C6">
        <v>2.3663E-2</v>
      </c>
      <c r="D6">
        <v>2.5248E-2</v>
      </c>
      <c r="E6">
        <v>3.1287000000000002E-2</v>
      </c>
      <c r="F6">
        <v>3.1980000000000001E-2</v>
      </c>
      <c r="G6" t="s">
        <v>7</v>
      </c>
    </row>
    <row r="9" spans="1:7" x14ac:dyDescent="0.25">
      <c r="B9" s="1">
        <f>B5/$A5-1</f>
        <v>8.9167767503295359E-4</v>
      </c>
      <c r="C9" s="1">
        <f t="shared" ref="C9:F10" si="0">C5/$A5-1</f>
        <v>2.5429326287978782E-2</v>
      </c>
      <c r="D9" s="1">
        <f t="shared" si="0"/>
        <v>0.14573976221928664</v>
      </c>
      <c r="E9" s="1">
        <f t="shared" si="0"/>
        <v>0.32427344782034351</v>
      </c>
      <c r="F9" s="1">
        <f t="shared" si="0"/>
        <v>0.48906869220607652</v>
      </c>
    </row>
    <row r="10" spans="1:7" x14ac:dyDescent="0.25">
      <c r="B10" s="1">
        <f>B6/$A6-1</f>
        <v>-0.76096088845968124</v>
      </c>
      <c r="C10" s="1">
        <f t="shared" si="0"/>
        <v>0.14258812168034773</v>
      </c>
      <c r="D10" s="1">
        <f t="shared" si="0"/>
        <v>0.21912119748913561</v>
      </c>
      <c r="E10" s="1">
        <f t="shared" si="0"/>
        <v>0.51071945919845496</v>
      </c>
      <c r="F10" s="1">
        <f t="shared" si="0"/>
        <v>0.54418155480444241</v>
      </c>
    </row>
    <row r="13" spans="1:7" x14ac:dyDescent="0.25">
      <c r="B13">
        <f>A6/B6</f>
        <v>4.1834158165841835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topLeftCell="A4" workbookViewId="0">
      <selection activeCell="C15" sqref="C15"/>
    </sheetView>
  </sheetViews>
  <sheetFormatPr defaultRowHeight="15" x14ac:dyDescent="0.25"/>
  <sheetData>
    <row r="1" spans="1:21" x14ac:dyDescent="0.25">
      <c r="F1" t="s">
        <v>1</v>
      </c>
      <c r="H1" t="s">
        <v>1</v>
      </c>
      <c r="K1" t="s">
        <v>4</v>
      </c>
      <c r="Q1" t="s">
        <v>5</v>
      </c>
    </row>
    <row r="2" spans="1:21" x14ac:dyDescent="0.25">
      <c r="B2" t="s">
        <v>6</v>
      </c>
      <c r="C2" t="s">
        <v>20</v>
      </c>
      <c r="D2" t="s">
        <v>3</v>
      </c>
      <c r="E2" t="s">
        <v>2</v>
      </c>
      <c r="F2" t="s">
        <v>2</v>
      </c>
      <c r="G2" t="s">
        <v>0</v>
      </c>
      <c r="H2" t="s">
        <v>0</v>
      </c>
      <c r="I2" t="s">
        <v>8</v>
      </c>
      <c r="K2" t="s">
        <v>15</v>
      </c>
      <c r="O2">
        <v>1.7604000000000002E-2</v>
      </c>
      <c r="Q2" t="s">
        <v>24</v>
      </c>
      <c r="U2">
        <v>1.6525000000000001E-2</v>
      </c>
    </row>
    <row r="3" spans="1:21" x14ac:dyDescent="0.25">
      <c r="B3" t="s">
        <v>9</v>
      </c>
      <c r="C3" t="s">
        <v>20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K3" t="s">
        <v>15</v>
      </c>
      <c r="O3">
        <v>1.7614000000000001E-2</v>
      </c>
      <c r="Q3" t="s">
        <v>24</v>
      </c>
      <c r="U3">
        <v>1.6525000000000001E-2</v>
      </c>
    </row>
    <row r="4" spans="1:21" x14ac:dyDescent="0.25">
      <c r="B4">
        <v>1.2659999999999999E-2</v>
      </c>
      <c r="C4">
        <v>1.847E-2</v>
      </c>
      <c r="D4">
        <v>1.0198E-2</v>
      </c>
      <c r="E4">
        <v>1.7614000000000001E-2</v>
      </c>
      <c r="F4">
        <v>1.7614000000000001E-2</v>
      </c>
      <c r="G4">
        <v>2.2238000000000001E-2</v>
      </c>
      <c r="H4">
        <v>2.1465000000000001E-2</v>
      </c>
      <c r="I4" t="s">
        <v>4</v>
      </c>
      <c r="K4" t="s">
        <v>15</v>
      </c>
      <c r="O4">
        <v>1.7614000000000001E-2</v>
      </c>
      <c r="Q4" t="s">
        <v>24</v>
      </c>
      <c r="U4">
        <v>1.6525000000000001E-2</v>
      </c>
    </row>
    <row r="5" spans="1:21" x14ac:dyDescent="0.25">
      <c r="B5">
        <v>1.2659999999999999E-2</v>
      </c>
      <c r="C5">
        <v>1.847E-2</v>
      </c>
      <c r="D5">
        <v>1.498E-2</v>
      </c>
      <c r="E5">
        <v>1.6376000000000002E-2</v>
      </c>
      <c r="F5">
        <v>1.6525000000000001E-2</v>
      </c>
      <c r="G5">
        <v>2.1475000000000001E-2</v>
      </c>
      <c r="H5">
        <v>2.2089000000000001E-2</v>
      </c>
      <c r="I5" t="s">
        <v>5</v>
      </c>
      <c r="K5" t="s">
        <v>15</v>
      </c>
      <c r="O5">
        <v>1.7614000000000001E-2</v>
      </c>
      <c r="Q5" t="s">
        <v>25</v>
      </c>
      <c r="U5">
        <v>1.6525000000000001E-2</v>
      </c>
    </row>
    <row r="6" spans="1:21" x14ac:dyDescent="0.25">
      <c r="I6" t="s">
        <v>7</v>
      </c>
      <c r="K6" t="s">
        <v>16</v>
      </c>
      <c r="O6">
        <v>1.0198E-2</v>
      </c>
      <c r="Q6" t="s">
        <v>25</v>
      </c>
      <c r="U6">
        <v>1.6376000000000002E-2</v>
      </c>
    </row>
    <row r="7" spans="1:21" x14ac:dyDescent="0.25">
      <c r="K7" t="s">
        <v>16</v>
      </c>
      <c r="O7">
        <v>1.0198E-2</v>
      </c>
      <c r="Q7" t="s">
        <v>25</v>
      </c>
      <c r="U7">
        <v>1.6376000000000002E-2</v>
      </c>
    </row>
    <row r="8" spans="1:21" x14ac:dyDescent="0.25">
      <c r="B8" t="s">
        <v>6</v>
      </c>
      <c r="D8" s="1">
        <f t="shared" ref="D8:H10" si="0">D4/$B4-1</f>
        <v>-0.19447077409162705</v>
      </c>
      <c r="E8" s="1">
        <f t="shared" si="0"/>
        <v>0.3913112164296999</v>
      </c>
      <c r="F8" s="1">
        <f t="shared" si="0"/>
        <v>0.3913112164296999</v>
      </c>
      <c r="G8" s="1">
        <f t="shared" si="0"/>
        <v>0.75655608214849934</v>
      </c>
      <c r="H8" s="1">
        <f t="shared" si="0"/>
        <v>0.69549763033175371</v>
      </c>
      <c r="I8" t="s">
        <v>4</v>
      </c>
      <c r="K8" t="s">
        <v>16</v>
      </c>
      <c r="O8">
        <v>1.004E-2</v>
      </c>
      <c r="Q8" t="s">
        <v>26</v>
      </c>
      <c r="U8">
        <v>1.5446E-2</v>
      </c>
    </row>
    <row r="9" spans="1:21" x14ac:dyDescent="0.25">
      <c r="D9" s="1">
        <f t="shared" si="0"/>
        <v>0.18325434439178512</v>
      </c>
      <c r="E9" s="1">
        <f t="shared" si="0"/>
        <v>0.29352290679304915</v>
      </c>
      <c r="F9" s="1">
        <f t="shared" si="0"/>
        <v>0.30529225908372837</v>
      </c>
      <c r="G9" s="1">
        <f t="shared" si="0"/>
        <v>0.69628751974723557</v>
      </c>
      <c r="H9" s="1">
        <f t="shared" si="0"/>
        <v>0.74478672985782013</v>
      </c>
      <c r="I9" t="s">
        <v>5</v>
      </c>
      <c r="K9" t="s">
        <v>16</v>
      </c>
      <c r="O9">
        <v>1.0198E-2</v>
      </c>
      <c r="Q9" t="s">
        <v>26</v>
      </c>
      <c r="U9">
        <v>1.5297E-2</v>
      </c>
    </row>
    <row r="10" spans="1:21" x14ac:dyDescent="0.25">
      <c r="D10" s="1" t="e">
        <f>D6/$B6-1</f>
        <v>#DIV/0!</v>
      </c>
      <c r="E10" s="1" t="e">
        <f t="shared" si="0"/>
        <v>#DIV/0!</v>
      </c>
      <c r="F10" s="1" t="e">
        <f t="shared" si="0"/>
        <v>#DIV/0!</v>
      </c>
      <c r="G10" s="1" t="e">
        <f t="shared" si="0"/>
        <v>#DIV/0!</v>
      </c>
      <c r="H10" s="1" t="e">
        <f t="shared" si="0"/>
        <v>#DIV/0!</v>
      </c>
      <c r="I10" t="s">
        <v>7</v>
      </c>
      <c r="K10" t="s">
        <v>17</v>
      </c>
      <c r="O10">
        <v>2.2238000000000001E-2</v>
      </c>
      <c r="Q10" t="s">
        <v>26</v>
      </c>
      <c r="U10">
        <v>1.5297E-2</v>
      </c>
    </row>
    <row r="11" spans="1:21" x14ac:dyDescent="0.25">
      <c r="B11" t="s">
        <v>20</v>
      </c>
      <c r="D11" s="1">
        <f>D4/$C4-1</f>
        <v>-0.44786139685977255</v>
      </c>
      <c r="E11" s="1">
        <f t="shared" ref="E11:H12" si="1">E4/$C4-1</f>
        <v>-4.6345425013535446E-2</v>
      </c>
      <c r="F11" s="1">
        <f t="shared" si="1"/>
        <v>-4.6345425013535446E-2</v>
      </c>
      <c r="G11" s="1">
        <f t="shared" si="1"/>
        <v>0.2040064970221982</v>
      </c>
      <c r="H11" s="1">
        <f t="shared" si="1"/>
        <v>0.16215484569572292</v>
      </c>
      <c r="I11" t="s">
        <v>4</v>
      </c>
      <c r="K11" t="s">
        <v>17</v>
      </c>
      <c r="O11">
        <v>2.2238000000000001E-2</v>
      </c>
      <c r="Q11" t="s">
        <v>27</v>
      </c>
      <c r="U11">
        <v>2.2089000000000001E-2</v>
      </c>
    </row>
    <row r="12" spans="1:21" x14ac:dyDescent="0.25">
      <c r="D12" s="1">
        <f>D5/$C5-1</f>
        <v>-0.18895506226312941</v>
      </c>
      <c r="E12" s="1">
        <f t="shared" si="1"/>
        <v>-0.11337303735787752</v>
      </c>
      <c r="F12" s="1">
        <f t="shared" si="1"/>
        <v>-0.10530590146182994</v>
      </c>
      <c r="G12" s="1">
        <f t="shared" si="1"/>
        <v>0.16269626421223604</v>
      </c>
      <c r="H12" s="1">
        <f t="shared" si="1"/>
        <v>0.19593936112615062</v>
      </c>
      <c r="I12" t="s">
        <v>5</v>
      </c>
      <c r="K12" t="s">
        <v>17</v>
      </c>
      <c r="O12">
        <v>2.2554000000000001E-2</v>
      </c>
      <c r="Q12" t="s">
        <v>27</v>
      </c>
      <c r="U12">
        <v>2.2089000000000001E-2</v>
      </c>
    </row>
    <row r="13" spans="1:21" x14ac:dyDescent="0.25">
      <c r="D13" s="1"/>
      <c r="E13" s="1"/>
      <c r="F13" s="1"/>
      <c r="G13" s="1"/>
      <c r="H13" s="1"/>
      <c r="I13" t="s">
        <v>7</v>
      </c>
      <c r="K13" t="s">
        <v>18</v>
      </c>
      <c r="O13">
        <v>1.847E-2</v>
      </c>
      <c r="Q13" t="s">
        <v>27</v>
      </c>
      <c r="U13">
        <v>2.2089000000000001E-2</v>
      </c>
    </row>
    <row r="14" spans="1:21" x14ac:dyDescent="0.25">
      <c r="B14" t="s">
        <v>9</v>
      </c>
      <c r="C14" t="s">
        <v>20</v>
      </c>
      <c r="D14" t="s">
        <v>30</v>
      </c>
      <c r="E14" t="s">
        <v>31</v>
      </c>
      <c r="F14" t="s">
        <v>32</v>
      </c>
      <c r="K14" t="s">
        <v>18</v>
      </c>
      <c r="O14">
        <v>1.847E-2</v>
      </c>
      <c r="Q14" t="s">
        <v>28</v>
      </c>
      <c r="U14">
        <v>1.498E-2</v>
      </c>
    </row>
    <row r="15" spans="1:21" x14ac:dyDescent="0.25">
      <c r="A15" t="s">
        <v>33</v>
      </c>
      <c r="B15">
        <v>1.2659999999999999E-2</v>
      </c>
      <c r="C15">
        <v>1.847E-2</v>
      </c>
      <c r="D15">
        <v>1.498E-2</v>
      </c>
      <c r="E15">
        <v>1.6376000000000002E-2</v>
      </c>
      <c r="F15">
        <v>2.1475000000000001E-2</v>
      </c>
      <c r="K15" t="s">
        <v>18</v>
      </c>
      <c r="O15">
        <v>1.8550000000000001E-2</v>
      </c>
      <c r="Q15" t="s">
        <v>28</v>
      </c>
      <c r="U15">
        <v>1.5139E-2</v>
      </c>
    </row>
    <row r="16" spans="1:21" x14ac:dyDescent="0.25">
      <c r="A16" t="s">
        <v>34</v>
      </c>
      <c r="B16">
        <v>1.2659999999999999E-2</v>
      </c>
      <c r="C16">
        <v>1.847E-2</v>
      </c>
      <c r="D16">
        <v>1.0198E-2</v>
      </c>
      <c r="E16">
        <v>1.7614000000000001E-2</v>
      </c>
      <c r="F16">
        <v>2.2238000000000001E-2</v>
      </c>
      <c r="K16" t="s">
        <v>19</v>
      </c>
      <c r="O16">
        <v>1.2659999999999999E-2</v>
      </c>
      <c r="Q16" t="s">
        <v>28</v>
      </c>
      <c r="U16">
        <v>1.498E-2</v>
      </c>
    </row>
    <row r="17" spans="11:21" x14ac:dyDescent="0.25">
      <c r="K17" t="s">
        <v>19</v>
      </c>
      <c r="O17">
        <v>1.2659999999999999E-2</v>
      </c>
      <c r="Q17" t="s">
        <v>29</v>
      </c>
      <c r="U17">
        <v>2.1624000000000001E-2</v>
      </c>
    </row>
    <row r="18" spans="11:21" x14ac:dyDescent="0.25">
      <c r="K18" t="s">
        <v>19</v>
      </c>
      <c r="O18">
        <v>1.2659999999999999E-2</v>
      </c>
      <c r="Q18" t="s">
        <v>29</v>
      </c>
      <c r="U18">
        <v>2.1475000000000001E-2</v>
      </c>
    </row>
    <row r="19" spans="11:21" x14ac:dyDescent="0.25">
      <c r="K19" t="s">
        <v>21</v>
      </c>
      <c r="O19">
        <v>1.7614000000000001E-2</v>
      </c>
      <c r="Q19" t="s">
        <v>29</v>
      </c>
      <c r="U19">
        <v>2.1475000000000001E-2</v>
      </c>
    </row>
    <row r="20" spans="11:21" x14ac:dyDescent="0.25">
      <c r="K20" t="s">
        <v>21</v>
      </c>
      <c r="O20">
        <v>1.7614000000000001E-2</v>
      </c>
      <c r="Q20" t="s">
        <v>18</v>
      </c>
      <c r="U20">
        <v>1.848E-2</v>
      </c>
    </row>
    <row r="21" spans="11:21" x14ac:dyDescent="0.25">
      <c r="K21" t="s">
        <v>21</v>
      </c>
      <c r="O21">
        <v>1.7454999999999998E-2</v>
      </c>
      <c r="Q21" t="s">
        <v>18</v>
      </c>
      <c r="U21">
        <v>1.8519999999999998E-2</v>
      </c>
    </row>
    <row r="22" spans="11:21" x14ac:dyDescent="0.25">
      <c r="K22" t="s">
        <v>22</v>
      </c>
      <c r="O22">
        <v>1.7454999999999998E-2</v>
      </c>
      <c r="Q22" t="s">
        <v>18</v>
      </c>
      <c r="U22">
        <v>1.8489999999999999E-2</v>
      </c>
    </row>
    <row r="23" spans="11:21" x14ac:dyDescent="0.25">
      <c r="K23" t="s">
        <v>22</v>
      </c>
      <c r="O23">
        <v>1.7454999999999998E-2</v>
      </c>
      <c r="Q23" t="s">
        <v>19</v>
      </c>
      <c r="U23">
        <v>1.2659999999999999E-2</v>
      </c>
    </row>
    <row r="24" spans="11:21" x14ac:dyDescent="0.25">
      <c r="K24" t="s">
        <v>22</v>
      </c>
      <c r="O24">
        <v>1.7297E-2</v>
      </c>
      <c r="Q24" t="s">
        <v>19</v>
      </c>
      <c r="U24">
        <v>1.2659999999999999E-2</v>
      </c>
    </row>
    <row r="25" spans="11:21" x14ac:dyDescent="0.25">
      <c r="K25" t="s">
        <v>23</v>
      </c>
      <c r="O25">
        <v>2.1624000000000001E-2</v>
      </c>
      <c r="Q25" t="s">
        <v>19</v>
      </c>
      <c r="U25">
        <v>1.2659999999999999E-2</v>
      </c>
    </row>
    <row r="26" spans="11:21" x14ac:dyDescent="0.25">
      <c r="K26" t="s">
        <v>23</v>
      </c>
      <c r="O26">
        <v>2.1465000000000001E-2</v>
      </c>
    </row>
    <row r="27" spans="11:21" x14ac:dyDescent="0.25">
      <c r="K27" t="s">
        <v>23</v>
      </c>
      <c r="O27">
        <v>2.1465000000000001E-2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2012-04-12</vt:lpstr>
      <vt:lpstr>Sheet3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cp:lastPrinted>2012-08-03T06:15:08Z</cp:lastPrinted>
  <dcterms:created xsi:type="dcterms:W3CDTF">2011-11-04T21:36:55Z</dcterms:created>
  <dcterms:modified xsi:type="dcterms:W3CDTF">2012-08-03T06:33:07Z</dcterms:modified>
</cp:coreProperties>
</file>