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<sst xmlns="http://schemas.openxmlformats.org/spreadsheetml/2006/main" count="92" uniqueCount="86">
  <si>
    <t>REGISTRATION FORM</t>
  </si>
  <si>
    <t>MALAYSIAN COMPUTING CHALLENGE 2015</t>
  </si>
  <si>
    <t>Malaysian Informatics and Programming Society (MIPS)</t>
  </si>
  <si>
    <t>INSTRUCTIONS</t>
  </si>
  <si>
    <t>1)</t>
  </si>
  <si>
    <t>Only teachers/lecturers should submit this registration form.</t>
  </si>
  <si>
    <t>2)</t>
  </si>
  <si>
    <r>
      <t>Please submit the completed form (in .xls or .xlsx format) by email to </t>
    </r>
    <r>
      <rPr>
        <b val="true"/>
        <sz val="11"/>
        <color rgb="FF000000"/>
        <rFont val="Cambria"/>
        <family val="1"/>
        <charset val="1"/>
      </rPr>
      <t>mcc-info@googlegroups.com. </t>
    </r>
  </si>
  <si>
    <t>3)</t>
  </si>
  <si>
    <r>
      <t>DO NOT</t>
    </r>
    <r>
      <rPr>
        <sz val="11"/>
        <color rgb="FF000000"/>
        <rFont val="Cambria"/>
        <family val="1"/>
        <charset val="1"/>
      </rPr>
      <t> submit the hardcopy of this form.</t>
    </r>
  </si>
  <si>
    <t>4)</t>
  </si>
  <si>
    <t>We will reply with a registration confirmation within 3 working days.</t>
  </si>
  <si>
    <t>5)</t>
  </si>
  <si>
    <r>
      <t>The deadline to submit the registration form is</t>
    </r>
    <r>
      <rPr>
        <b val="true"/>
        <sz val="11"/>
        <color rgb="FF000000"/>
        <rFont val="Cambria"/>
        <family val="1"/>
        <charset val="1"/>
      </rPr>
      <t> 18 September 2015, 2359hrs</t>
    </r>
    <r>
      <rPr>
        <sz val="11"/>
        <color rgb="FF000000"/>
        <rFont val="Cambria"/>
        <family val="1"/>
        <charset val="1"/>
      </rPr>
      <t>.</t>
    </r>
  </si>
  <si>
    <t>HOW TO FILL IN THE REGISTRATION FORM</t>
  </si>
  <si>
    <t>Use capital letters.</t>
  </si>
  <si>
    <r>
      <t>Please fill in the </t>
    </r>
    <r>
      <rPr>
        <b val="true"/>
        <sz val="11"/>
        <rFont val="Cambria"/>
        <family val="1"/>
        <charset val="1"/>
      </rPr>
      <t>YELLOW</t>
    </r>
    <r>
      <rPr>
        <sz val="11"/>
        <color rgb="FF000000"/>
        <rFont val="Cambria"/>
        <family val="1"/>
        <charset val="1"/>
      </rPr>
      <t> cells only.</t>
    </r>
  </si>
  <si>
    <r>
      <t>Do not change the formulas in the </t>
    </r>
    <r>
      <rPr>
        <b val="true"/>
        <sz val="11"/>
        <color rgb="FF000000"/>
        <rFont val="Cambria"/>
        <family val="1"/>
        <charset val="1"/>
      </rPr>
      <t>GREEN</t>
    </r>
    <r>
      <rPr>
        <sz val="11"/>
        <color rgb="FF000000"/>
        <rFont val="Cambria"/>
        <family val="1"/>
        <charset val="1"/>
      </rPr>
      <t> cells.</t>
    </r>
  </si>
  <si>
    <r>
      <t>IMPORTANT</t>
    </r>
    <r>
      <rPr>
        <sz val="11"/>
        <color rgb="FF000000"/>
        <rFont val="Cambria"/>
        <family val="1"/>
        <charset val="1"/>
      </rPr>
      <t>: Make sure the participants' names are spelled correctly.</t>
    </r>
  </si>
  <si>
    <t>For non-Malaysian citizens, it is not required to fill in the "I.C. No." field.</t>
  </si>
  <si>
    <t>6)</t>
  </si>
  <si>
    <t>For "Form": If the student has finished Form 5 and is currently enrolled in any pre-U program, enter 6.</t>
  </si>
  <si>
    <t>For international schools, enter the corresponding Form according to the student's age (e.g., Form 1 is 13 years old).</t>
  </si>
  <si>
    <t>7)</t>
  </si>
  <si>
    <r>
      <t>IMPORTANT: </t>
    </r>
    <r>
      <rPr>
        <sz val="11"/>
        <color rgb="FF000000"/>
        <rFont val="Cambria"/>
        <family val="1"/>
        <charset val="1"/>
      </rPr>
      <t>Please ask all students to register for a HackerRank account prior to registering for the MCC. Refer to MCC website for more details.</t>
    </r>
  </si>
  <si>
    <t>Their HackerRank usernames are to be indicated below. This is required to keep track of their participation and scores.</t>
  </si>
  <si>
    <t>SCHOOL INFORMATION</t>
  </si>
  <si>
    <t>School Name:</t>
  </si>
  <si>
    <t>Address:</t>
  </si>
  <si>
    <t>Postcode:</t>
  </si>
  <si>
    <t>State:</t>
  </si>
  <si>
    <t>Phone Number:</t>
  </si>
  <si>
    <t>Fax Number:</t>
  </si>
  <si>
    <t>TEACHER IN CHARGE</t>
  </si>
  <si>
    <t>Title (Mr. / Mrs. / Ms. / Dr.):</t>
  </si>
  <si>
    <t>Name:</t>
  </si>
  <si>
    <t>Email Address:</t>
  </si>
  <si>
    <t>LIST OF PARTICIPANTS</t>
  </si>
  <si>
    <t>I.C. NO.</t>
  </si>
  <si>
    <t>NAME (THAT WILL APPEAR IN CERTIFICATE)</t>
  </si>
  <si>
    <t>FORM</t>
  </si>
  <si>
    <t>CATEGORY</t>
  </si>
  <si>
    <t>HackerRank USERNAME</t>
  </si>
  <si>
    <t>e.g.</t>
  </si>
  <si>
    <t>999999-99-9999</t>
  </si>
  <si>
    <t>PANDELELA RINONG</t>
  </si>
  <si>
    <t>INTERMEDIATE</t>
  </si>
  <si>
    <t>pandelela02</t>
  </si>
  <si>
    <t>(if there are more than 50 participants, please add more rows)</t>
  </si>
  <si>
    <t>PAYMENTS</t>
  </si>
  <si>
    <t>No. of Junior participants:</t>
  </si>
  <si>
    <t>No. of Intermediate participants:</t>
  </si>
  <si>
    <t>No. of Senior participants:</t>
  </si>
  <si>
    <t>Total no. of participants:</t>
  </si>
  <si>
    <t>Fee per student (RM):</t>
  </si>
  <si>
    <t>Total fee (RM):</t>
  </si>
  <si>
    <t>Payment Code (see below):</t>
  </si>
  <si>
    <t>Reference Number (see below):</t>
  </si>
  <si>
    <t>Code</t>
  </si>
  <si>
    <t>Method</t>
  </si>
  <si>
    <t>Reference Number</t>
  </si>
  <si>
    <t>C</t>
  </si>
  <si>
    <t>Cheque</t>
  </si>
  <si>
    <t>Name of bank &amp; cheque number</t>
  </si>
  <si>
    <t>M</t>
  </si>
  <si>
    <t>Money Order</t>
  </si>
  <si>
    <t>MO number (separate by comma if more than one)</t>
  </si>
  <si>
    <t>P</t>
  </si>
  <si>
    <t>Postal Order</t>
  </si>
  <si>
    <t>PO number (separate by comma if more than one)</t>
  </si>
  <si>
    <t>B</t>
  </si>
  <si>
    <t>Bank-in/Online Transfer</t>
  </si>
  <si>
    <t>Transaction reference number (please email transaction slip)</t>
  </si>
  <si>
    <t>L</t>
  </si>
  <si>
    <t>Pesanan Sekolah/Kerajaan</t>
  </si>
  <si>
    <t>Document number</t>
  </si>
  <si>
    <t>BANK ACCOUNT INFO</t>
  </si>
  <si>
    <t>Account Name:</t>
  </si>
  <si>
    <t>PERTUBUHAN INFORMATIK DAN PENGATURCARAAN MALAYSIA</t>
  </si>
  <si>
    <t>Account Number:</t>
  </si>
  <si>
    <t>1432-0000516-10-4</t>
  </si>
  <si>
    <t>Bank:</t>
  </si>
  <si>
    <t>CIMB Islamic Bank (Taman Danau Kota branch)</t>
  </si>
  <si>
    <t>IMPORTANT</t>
  </si>
  <si>
    <r>
      <t>All payment should be payable to the account name above, </t>
    </r>
    <r>
      <rPr>
        <b val="true"/>
        <sz val="11"/>
        <color rgb="FF000000"/>
        <rFont val="Cambria"/>
        <family val="1"/>
        <charset val="1"/>
      </rPr>
      <t>not </t>
    </r>
    <r>
      <rPr>
        <sz val="11"/>
        <color rgb="FF000000"/>
        <rFont val="Cambria"/>
        <family val="1"/>
        <charset val="1"/>
      </rPr>
      <t>to MIPS or Malaysian Informatics and Programming Society.</t>
    </r>
  </si>
  <si>
    <t>THANK YOU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</si>
</sst>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28"/>
      <color rgb="FF000000"/>
      <name val="Cambria"/>
      <family val="1"/>
      <charset val="1"/>
    </font>
    <font>
      <b val="true"/>
      <i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Cambria"/>
      <family val="1"/>
    </font>
    <font>
      <i val="true"/>
      <sz val="11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4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3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38"/>
  <sheetViews>
    <sheetView windowProtection="false"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39" activeCellId="0" sqref="I39"/>
    </sheetView>
  </sheetViews>
  <sheetFormatPr defaultRowHeight="13.8"/>
  <cols>
    <col collapsed="false" hidden="false" max="2" min="1" style="1" width="3.74898785425101"/>
    <col collapsed="false" hidden="false" max="3" min="3" style="2" width="6.24696356275304"/>
    <col collapsed="false" hidden="false" max="4" min="4" style="1" width="28.8704453441295"/>
    <col collapsed="false" hidden="false" max="5" min="5" style="1" width="66.251012145749"/>
    <col collapsed="false" hidden="false" max="6" min="6" style="2" width="7.12550607287449"/>
    <col collapsed="false" hidden="false" max="7" min="7" style="1" width="16.7449392712551"/>
    <col collapsed="false" hidden="false" max="8" min="8" style="1" width="23.2591093117409"/>
    <col collapsed="false" hidden="false" max="9" min="9" style="1" width="22.2672064777328"/>
    <col collapsed="false" hidden="false" max="1025" min="10" style="1" width="8.62753036437247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/>
      <c r="B2" s="3"/>
      <c r="C2" s="4"/>
      <c r="D2" s="5"/>
      <c r="E2" s="5"/>
      <c r="F2" s="4"/>
      <c r="G2" s="5"/>
      <c r="H2" s="5"/>
      <c r="I2" s="6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0"/>
      <c r="B3" s="7" t="s">
        <v>0</v>
      </c>
      <c r="C3" s="7"/>
      <c r="D3" s="7"/>
      <c r="E3" s="7"/>
      <c r="F3" s="7"/>
      <c r="G3" s="7"/>
      <c r="H3" s="7"/>
      <c r="I3" s="7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8"/>
      <c r="C4" s="9"/>
      <c r="D4" s="9"/>
      <c r="E4" s="9"/>
      <c r="F4" s="9"/>
      <c r="G4" s="9"/>
      <c r="H4" s="9"/>
      <c r="I4" s="1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.85" hidden="false" customHeight="false" outlineLevel="0" collapsed="false">
      <c r="A5" s="0"/>
      <c r="B5" s="11" t="s">
        <v>1</v>
      </c>
      <c r="C5" s="11"/>
      <c r="D5" s="11"/>
      <c r="E5" s="11"/>
      <c r="F5" s="11"/>
      <c r="G5" s="11"/>
      <c r="H5" s="11"/>
      <c r="I5" s="11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12" t="s">
        <v>2</v>
      </c>
      <c r="C6" s="12"/>
      <c r="D6" s="12"/>
      <c r="E6" s="12"/>
      <c r="F6" s="12"/>
      <c r="G6" s="12"/>
      <c r="H6" s="12"/>
      <c r="I6" s="12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13"/>
      <c r="C7" s="14"/>
      <c r="D7" s="14"/>
      <c r="E7" s="14"/>
      <c r="F7" s="14"/>
      <c r="G7" s="14"/>
      <c r="H7" s="14"/>
      <c r="I7" s="1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16"/>
      <c r="C8" s="17"/>
      <c r="D8" s="18"/>
      <c r="E8" s="18"/>
      <c r="F8" s="17"/>
      <c r="G8" s="18"/>
      <c r="H8" s="18"/>
      <c r="I8" s="19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0"/>
      <c r="B9" s="16"/>
      <c r="C9" s="20" t="s">
        <v>3</v>
      </c>
      <c r="D9" s="21"/>
      <c r="E9" s="21"/>
      <c r="F9" s="22"/>
      <c r="G9" s="23"/>
      <c r="H9" s="23"/>
      <c r="I9" s="19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4" customFormat="true" ht="13.8" hidden="false" customHeight="false" outlineLevel="0" collapsed="false">
      <c r="B10" s="16"/>
      <c r="C10" s="25"/>
      <c r="F10" s="17"/>
      <c r="G10" s="18"/>
      <c r="H10" s="18"/>
      <c r="I10" s="19"/>
    </row>
    <row r="11" customFormat="false" ht="13.8" hidden="false" customHeight="false" outlineLevel="0" collapsed="false">
      <c r="A11" s="0"/>
      <c r="B11" s="16"/>
      <c r="C11" s="17" t="s">
        <v>4</v>
      </c>
      <c r="D11" s="18" t="s">
        <v>5</v>
      </c>
      <c r="E11" s="0"/>
      <c r="F11" s="17"/>
      <c r="G11" s="18"/>
      <c r="H11" s="18"/>
      <c r="I11" s="19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9" hidden="false" customHeight="false" outlineLevel="0" collapsed="false">
      <c r="A12" s="0"/>
      <c r="B12" s="16"/>
      <c r="C12" s="17" t="s">
        <v>6</v>
      </c>
      <c r="D12" s="18" t="s">
        <v>7</v>
      </c>
      <c r="E12" s="0"/>
      <c r="F12" s="17"/>
      <c r="G12" s="18"/>
      <c r="H12" s="18"/>
      <c r="I12" s="19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9" hidden="false" customHeight="false" outlineLevel="0" collapsed="false">
      <c r="A13" s="0"/>
      <c r="B13" s="16"/>
      <c r="C13" s="17" t="s">
        <v>8</v>
      </c>
      <c r="D13" s="25" t="s">
        <v>9</v>
      </c>
      <c r="E13" s="0"/>
      <c r="F13" s="17"/>
      <c r="G13" s="18"/>
      <c r="H13" s="18"/>
      <c r="I13" s="19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16"/>
      <c r="C14" s="17" t="s">
        <v>10</v>
      </c>
      <c r="D14" s="18" t="s">
        <v>11</v>
      </c>
      <c r="E14" s="0"/>
      <c r="F14" s="17"/>
      <c r="G14" s="18"/>
      <c r="H14" s="18"/>
      <c r="I14" s="19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9" hidden="false" customHeight="false" outlineLevel="0" collapsed="false">
      <c r="A15" s="0"/>
      <c r="B15" s="16"/>
      <c r="C15" s="17" t="s">
        <v>12</v>
      </c>
      <c r="D15" s="18" t="s">
        <v>13</v>
      </c>
      <c r="E15" s="0"/>
      <c r="F15" s="17"/>
      <c r="G15" s="18"/>
      <c r="H15" s="18"/>
      <c r="I15" s="19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16"/>
      <c r="C16" s="17"/>
      <c r="D16" s="18"/>
      <c r="E16" s="0"/>
      <c r="F16" s="17"/>
      <c r="G16" s="18"/>
      <c r="H16" s="18"/>
      <c r="I16" s="19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0"/>
      <c r="B17" s="16"/>
      <c r="C17" s="17"/>
      <c r="D17" s="18"/>
      <c r="E17" s="18"/>
      <c r="F17" s="17"/>
      <c r="G17" s="18"/>
      <c r="H17" s="18"/>
      <c r="I17" s="19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0"/>
      <c r="B18" s="16"/>
      <c r="C18" s="26" t="s">
        <v>14</v>
      </c>
      <c r="D18" s="20"/>
      <c r="E18" s="21"/>
      <c r="F18" s="22"/>
      <c r="G18" s="23"/>
      <c r="H18" s="23"/>
      <c r="I18" s="19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4" customFormat="true" ht="13.8" hidden="false" customHeight="false" outlineLevel="0" collapsed="false">
      <c r="B19" s="16"/>
      <c r="C19" s="27"/>
      <c r="D19" s="25"/>
      <c r="F19" s="17"/>
      <c r="G19" s="18"/>
      <c r="H19" s="18"/>
      <c r="I19" s="19"/>
    </row>
    <row r="20" customFormat="false" ht="13.8" hidden="false" customHeight="false" outlineLevel="0" collapsed="false">
      <c r="A20" s="0"/>
      <c r="B20" s="16"/>
      <c r="C20" s="17" t="s">
        <v>4</v>
      </c>
      <c r="D20" s="18" t="s">
        <v>15</v>
      </c>
      <c r="E20" s="0"/>
      <c r="F20" s="17"/>
      <c r="G20" s="18"/>
      <c r="H20" s="18"/>
      <c r="I20" s="19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9" hidden="false" customHeight="false" outlineLevel="0" collapsed="false">
      <c r="A21" s="0"/>
      <c r="B21" s="16"/>
      <c r="C21" s="17" t="s">
        <v>6</v>
      </c>
      <c r="D21" s="18" t="s">
        <v>16</v>
      </c>
      <c r="E21" s="0"/>
      <c r="F21" s="17"/>
      <c r="G21" s="18"/>
      <c r="H21" s="18"/>
      <c r="I21" s="19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9" hidden="false" customHeight="false" outlineLevel="0" collapsed="false">
      <c r="A22" s="0"/>
      <c r="B22" s="16"/>
      <c r="C22" s="17" t="s">
        <v>8</v>
      </c>
      <c r="D22" s="18" t="s">
        <v>17</v>
      </c>
      <c r="E22" s="0"/>
      <c r="F22" s="17"/>
      <c r="G22" s="18"/>
      <c r="H22" s="18"/>
      <c r="I22" s="19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9" hidden="false" customHeight="false" outlineLevel="0" collapsed="false">
      <c r="A23" s="0"/>
      <c r="B23" s="16"/>
      <c r="C23" s="17" t="s">
        <v>10</v>
      </c>
      <c r="D23" s="25" t="s">
        <v>18</v>
      </c>
      <c r="E23" s="0"/>
      <c r="F23" s="17"/>
      <c r="G23" s="18"/>
      <c r="H23" s="18"/>
      <c r="I23" s="19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16"/>
      <c r="C24" s="17" t="s">
        <v>12</v>
      </c>
      <c r="D24" s="18" t="s">
        <v>19</v>
      </c>
      <c r="E24" s="0"/>
      <c r="F24" s="17"/>
      <c r="G24" s="18"/>
      <c r="H24" s="18"/>
      <c r="I24" s="19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16"/>
      <c r="C25" s="17" t="s">
        <v>20</v>
      </c>
      <c r="D25" s="18" t="s">
        <v>21</v>
      </c>
      <c r="E25" s="0"/>
      <c r="F25" s="17"/>
      <c r="G25" s="18"/>
      <c r="H25" s="18"/>
      <c r="I25" s="19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0"/>
      <c r="B26" s="16"/>
      <c r="C26" s="17"/>
      <c r="D26" s="18" t="s">
        <v>22</v>
      </c>
      <c r="E26" s="18"/>
      <c r="F26" s="17"/>
      <c r="G26" s="18"/>
      <c r="H26" s="18"/>
      <c r="I26" s="19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9" hidden="false" customHeight="false" outlineLevel="0" collapsed="false">
      <c r="A27" s="0"/>
      <c r="B27" s="16"/>
      <c r="C27" s="17" t="s">
        <v>23</v>
      </c>
      <c r="D27" s="25" t="s">
        <v>24</v>
      </c>
      <c r="E27" s="18"/>
      <c r="F27" s="17"/>
      <c r="G27" s="18"/>
      <c r="H27" s="18"/>
      <c r="I27" s="19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0"/>
      <c r="B28" s="16"/>
      <c r="C28" s="17"/>
      <c r="D28" s="28" t="s">
        <v>25</v>
      </c>
      <c r="E28" s="18"/>
      <c r="F28" s="17"/>
      <c r="G28" s="18"/>
      <c r="H28" s="18"/>
      <c r="I28" s="19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0"/>
      <c r="B29" s="16"/>
      <c r="C29" s="17"/>
      <c r="D29" s="18"/>
      <c r="E29" s="18"/>
      <c r="F29" s="17"/>
      <c r="G29" s="18"/>
      <c r="H29" s="18"/>
      <c r="I29" s="19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16"/>
      <c r="C30" s="17"/>
      <c r="D30" s="18"/>
      <c r="E30" s="18"/>
      <c r="F30" s="17"/>
      <c r="G30" s="18"/>
      <c r="H30" s="18"/>
      <c r="I30" s="19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0"/>
      <c r="B31" s="16"/>
      <c r="C31" s="20" t="s">
        <v>26</v>
      </c>
      <c r="D31" s="20"/>
      <c r="E31" s="23"/>
      <c r="F31" s="22"/>
      <c r="G31" s="23"/>
      <c r="H31" s="23"/>
      <c r="I31" s="19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4" customFormat="true" ht="13.8" hidden="false" customHeight="false" outlineLevel="0" collapsed="false">
      <c r="B32" s="16"/>
      <c r="C32" s="17"/>
      <c r="D32" s="25"/>
      <c r="E32" s="18"/>
      <c r="F32" s="17"/>
      <c r="G32" s="18"/>
      <c r="H32" s="18"/>
      <c r="I32" s="19"/>
    </row>
    <row r="33" customFormat="false" ht="13.8" hidden="false" customHeight="false" outlineLevel="0" collapsed="false">
      <c r="A33" s="0"/>
      <c r="B33" s="16"/>
      <c r="C33" s="18" t="s">
        <v>27</v>
      </c>
      <c r="D33" s="0"/>
      <c r="E33" s="29"/>
      <c r="F33" s="30"/>
      <c r="G33" s="31"/>
      <c r="H33" s="0"/>
      <c r="I33" s="19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0"/>
      <c r="B34" s="16"/>
      <c r="C34" s="18" t="s">
        <v>28</v>
      </c>
      <c r="D34" s="0"/>
      <c r="E34" s="29"/>
      <c r="F34" s="30"/>
      <c r="G34" s="31"/>
      <c r="H34" s="0"/>
      <c r="I34" s="19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0"/>
      <c r="B35" s="16"/>
      <c r="C35" s="18" t="s">
        <v>29</v>
      </c>
      <c r="D35" s="0"/>
      <c r="E35" s="29"/>
      <c r="F35" s="30"/>
      <c r="G35" s="31"/>
      <c r="H35" s="0"/>
      <c r="I35" s="19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0"/>
      <c r="B36" s="16"/>
      <c r="C36" s="18" t="s">
        <v>30</v>
      </c>
      <c r="D36" s="0"/>
      <c r="E36" s="29"/>
      <c r="F36" s="30"/>
      <c r="G36" s="31"/>
      <c r="H36" s="0"/>
      <c r="I36" s="19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0"/>
      <c r="B37" s="16"/>
      <c r="C37" s="18" t="s">
        <v>31</v>
      </c>
      <c r="D37" s="0"/>
      <c r="E37" s="29"/>
      <c r="F37" s="30"/>
      <c r="G37" s="31"/>
      <c r="H37" s="0"/>
      <c r="I37" s="19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0"/>
      <c r="B38" s="16"/>
      <c r="C38" s="18" t="s">
        <v>32</v>
      </c>
      <c r="D38" s="0"/>
      <c r="E38" s="29"/>
      <c r="F38" s="30"/>
      <c r="G38" s="31"/>
      <c r="H38" s="0"/>
      <c r="I38" s="19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0"/>
      <c r="B39" s="16"/>
      <c r="C39" s="17"/>
      <c r="D39" s="18"/>
      <c r="E39" s="18"/>
      <c r="F39" s="17"/>
      <c r="G39" s="18"/>
      <c r="H39" s="18"/>
      <c r="I39" s="19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0"/>
      <c r="B40" s="16"/>
      <c r="C40" s="17"/>
      <c r="D40" s="18"/>
      <c r="E40" s="18"/>
      <c r="F40" s="17"/>
      <c r="G40" s="18"/>
      <c r="H40" s="18"/>
      <c r="I40" s="19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0"/>
      <c r="B41" s="16"/>
      <c r="C41" s="20" t="s">
        <v>33</v>
      </c>
      <c r="D41" s="20"/>
      <c r="E41" s="23"/>
      <c r="F41" s="22"/>
      <c r="G41" s="32"/>
      <c r="H41" s="32"/>
      <c r="I41" s="19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4" customFormat="true" ht="13.8" hidden="false" customHeight="false" outlineLevel="0" collapsed="false">
      <c r="B42" s="16"/>
      <c r="C42" s="17"/>
      <c r="D42" s="25"/>
      <c r="E42" s="18"/>
      <c r="F42" s="17"/>
      <c r="G42" s="18"/>
      <c r="H42" s="18"/>
      <c r="I42" s="19"/>
    </row>
    <row r="43" customFormat="false" ht="13.8" hidden="false" customHeight="false" outlineLevel="0" collapsed="false">
      <c r="A43" s="24"/>
      <c r="B43" s="16"/>
      <c r="C43" s="18" t="s">
        <v>34</v>
      </c>
      <c r="D43" s="0"/>
      <c r="E43" s="29"/>
      <c r="F43" s="30"/>
      <c r="G43" s="31"/>
      <c r="H43" s="0"/>
      <c r="I43" s="19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0"/>
      <c r="B44" s="16"/>
      <c r="C44" s="18" t="s">
        <v>35</v>
      </c>
      <c r="D44" s="0"/>
      <c r="E44" s="29"/>
      <c r="F44" s="30"/>
      <c r="G44" s="31"/>
      <c r="H44" s="0"/>
      <c r="I44" s="19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0"/>
      <c r="B45" s="16"/>
      <c r="C45" s="18" t="s">
        <v>31</v>
      </c>
      <c r="D45" s="0"/>
      <c r="E45" s="29"/>
      <c r="F45" s="30"/>
      <c r="G45" s="31"/>
      <c r="H45" s="0"/>
      <c r="I45" s="19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0"/>
      <c r="B46" s="16"/>
      <c r="C46" s="18" t="s">
        <v>36</v>
      </c>
      <c r="D46" s="0"/>
      <c r="E46" s="29"/>
      <c r="F46" s="30"/>
      <c r="G46" s="31"/>
      <c r="H46" s="0"/>
      <c r="I46" s="19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0"/>
      <c r="B47" s="16"/>
      <c r="C47" s="17"/>
      <c r="D47" s="18"/>
      <c r="E47" s="18"/>
      <c r="F47" s="17"/>
      <c r="G47" s="18"/>
      <c r="H47" s="18"/>
      <c r="I47" s="19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0"/>
      <c r="B48" s="16"/>
      <c r="C48" s="17"/>
      <c r="D48" s="18"/>
      <c r="E48" s="18"/>
      <c r="F48" s="17"/>
      <c r="G48" s="18"/>
      <c r="H48" s="18"/>
      <c r="I48" s="19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0"/>
      <c r="B49" s="16"/>
      <c r="C49" s="20" t="s">
        <v>37</v>
      </c>
      <c r="D49" s="20"/>
      <c r="E49" s="23"/>
      <c r="F49" s="22"/>
      <c r="G49" s="23"/>
      <c r="H49" s="23"/>
      <c r="I49" s="19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0"/>
      <c r="B50" s="16"/>
      <c r="C50" s="17"/>
      <c r="D50" s="25"/>
      <c r="E50" s="18"/>
      <c r="F50" s="17"/>
      <c r="G50" s="18"/>
      <c r="H50" s="18"/>
      <c r="I50" s="19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0"/>
      <c r="B51" s="16"/>
      <c r="C51" s="17"/>
      <c r="D51" s="33" t="s">
        <v>38</v>
      </c>
      <c r="E51" s="33" t="s">
        <v>39</v>
      </c>
      <c r="F51" s="34" t="s">
        <v>40</v>
      </c>
      <c r="G51" s="33" t="s">
        <v>41</v>
      </c>
      <c r="H51" s="33" t="s">
        <v>42</v>
      </c>
      <c r="I51" s="19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16"/>
      <c r="C52" s="35" t="s">
        <v>43</v>
      </c>
      <c r="D52" s="36" t="s">
        <v>44</v>
      </c>
      <c r="E52" s="36" t="s">
        <v>45</v>
      </c>
      <c r="F52" s="37" t="n">
        <v>4</v>
      </c>
      <c r="G52" s="36" t="s">
        <v>46</v>
      </c>
      <c r="H52" s="36" t="s">
        <v>47</v>
      </c>
      <c r="I52" s="19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0"/>
      <c r="B53" s="16"/>
      <c r="C53" s="35" t="n">
        <v>1</v>
      </c>
      <c r="D53" s="38"/>
      <c r="E53" s="38"/>
      <c r="F53" s="39"/>
      <c r="G53" s="40" t="str">
        <f aca="false">IF(OR(F53=1,F53=2,F53=3),"JUNIOR",IF(OR(F53=4,F53=5),"INTERMEDIATE",IF(F53=6,"SENIOR","")))</f>
        <v/>
      </c>
      <c r="H53" s="40"/>
      <c r="I53" s="19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0"/>
      <c r="B54" s="16"/>
      <c r="C54" s="35" t="n">
        <v>2</v>
      </c>
      <c r="D54" s="38"/>
      <c r="E54" s="38"/>
      <c r="F54" s="39"/>
      <c r="G54" s="40" t="str">
        <f aca="false">IF(OR(F54=1,F54=2,F54=3),"JUNIOR",IF(OR(F54=4,F54=5),"INTERMEDIATE",IF(F54=6,"SENIOR","")))</f>
        <v/>
      </c>
      <c r="H54" s="40"/>
      <c r="I54" s="19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0"/>
      <c r="B55" s="16"/>
      <c r="C55" s="35" t="n">
        <v>3</v>
      </c>
      <c r="D55" s="38"/>
      <c r="E55" s="38"/>
      <c r="F55" s="39"/>
      <c r="G55" s="40" t="str">
        <f aca="false">IF(OR(F55=1,F55=2,F55=3),"JUNIOR",IF(OR(F55=4,F55=5),"INTERMEDIATE",IF(F55=6,"SENIOR","")))</f>
        <v/>
      </c>
      <c r="H55" s="40"/>
      <c r="I55" s="19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0"/>
      <c r="B56" s="16"/>
      <c r="C56" s="35" t="n">
        <v>4</v>
      </c>
      <c r="D56" s="38"/>
      <c r="E56" s="38"/>
      <c r="F56" s="39"/>
      <c r="G56" s="40" t="str">
        <f aca="false">IF(OR(F56=1,F56=2,F56=3),"JUNIOR",IF(OR(F56=4,F56=5),"INTERMEDIATE",IF(F56=6,"SENIOR","")))</f>
        <v/>
      </c>
      <c r="H56" s="40"/>
      <c r="I56" s="19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0"/>
      <c r="B57" s="16"/>
      <c r="C57" s="35" t="n">
        <v>5</v>
      </c>
      <c r="D57" s="38"/>
      <c r="E57" s="38"/>
      <c r="F57" s="39"/>
      <c r="G57" s="40" t="str">
        <f aca="false">IF(OR(F57=1,F57=2,F57=3),"JUNIOR",IF(OR(F57=4,F57=5),"INTERMEDIATE",IF(F57=6,"SENIOR","")))</f>
        <v/>
      </c>
      <c r="H57" s="40"/>
      <c r="I57" s="19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0"/>
      <c r="B58" s="16"/>
      <c r="C58" s="35" t="n">
        <v>6</v>
      </c>
      <c r="D58" s="38"/>
      <c r="E58" s="38"/>
      <c r="F58" s="39"/>
      <c r="G58" s="40" t="str">
        <f aca="false">IF(OR(F58=1,F58=2,F58=3),"JUNIOR",IF(OR(F58=4,F58=5),"INTERMEDIATE",IF(F58=6,"SENIOR","")))</f>
        <v/>
      </c>
      <c r="H58" s="40"/>
      <c r="I58" s="19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0"/>
      <c r="B59" s="16"/>
      <c r="C59" s="35" t="n">
        <v>7</v>
      </c>
      <c r="D59" s="38"/>
      <c r="E59" s="38"/>
      <c r="F59" s="39"/>
      <c r="G59" s="40" t="str">
        <f aca="false">IF(OR(F59=1,F59=2,F59=3),"JUNIOR",IF(OR(F59=4,F59=5),"INTERMEDIATE",IF(F59=6,"SENIOR","")))</f>
        <v/>
      </c>
      <c r="H59" s="40"/>
      <c r="I59" s="19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0"/>
      <c r="B60" s="16"/>
      <c r="C60" s="35" t="n">
        <v>8</v>
      </c>
      <c r="D60" s="38"/>
      <c r="E60" s="38"/>
      <c r="F60" s="39"/>
      <c r="G60" s="40" t="str">
        <f aca="false">IF(OR(F60=1,F60=2,F60=3),"JUNIOR",IF(OR(F60=4,F60=5),"INTERMEDIATE",IF(F60=6,"SENIOR","")))</f>
        <v/>
      </c>
      <c r="H60" s="40"/>
      <c r="I60" s="19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0"/>
      <c r="B61" s="16"/>
      <c r="C61" s="35" t="n">
        <v>9</v>
      </c>
      <c r="D61" s="38"/>
      <c r="E61" s="38"/>
      <c r="F61" s="39"/>
      <c r="G61" s="40" t="str">
        <f aca="false">IF(OR(F61=1,F61=2,F61=3),"JUNIOR",IF(OR(F61=4,F61=5),"INTERMEDIATE",IF(F61=6,"SENIOR","")))</f>
        <v/>
      </c>
      <c r="H61" s="40"/>
      <c r="I61" s="19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0"/>
      <c r="B62" s="16"/>
      <c r="C62" s="35" t="n">
        <v>10</v>
      </c>
      <c r="D62" s="38"/>
      <c r="E62" s="38"/>
      <c r="F62" s="39"/>
      <c r="G62" s="40" t="str">
        <f aca="false">IF(OR(F62=1,F62=2,F62=3),"JUNIOR",IF(OR(F62=4,F62=5),"INTERMEDIATE",IF(F62=6,"SENIOR","")))</f>
        <v/>
      </c>
      <c r="H62" s="40"/>
      <c r="I62" s="19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0"/>
      <c r="B63" s="16"/>
      <c r="C63" s="35" t="n">
        <v>11</v>
      </c>
      <c r="D63" s="38"/>
      <c r="E63" s="38"/>
      <c r="F63" s="39"/>
      <c r="G63" s="40" t="str">
        <f aca="false">IF(OR(F63=1,F63=2,F63=3),"JUNIOR",IF(OR(F63=4,F63=5),"INTERMEDIATE",IF(F63=6,"SENIOR","")))</f>
        <v/>
      </c>
      <c r="H63" s="40"/>
      <c r="I63" s="19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0"/>
      <c r="B64" s="16"/>
      <c r="C64" s="35" t="n">
        <v>12</v>
      </c>
      <c r="D64" s="38"/>
      <c r="E64" s="38"/>
      <c r="F64" s="39"/>
      <c r="G64" s="40" t="str">
        <f aca="false">IF(OR(F64=1,F64=2,F64=3),"JUNIOR",IF(OR(F64=4,F64=5),"INTERMEDIATE",IF(F64=6,"SENIOR","")))</f>
        <v/>
      </c>
      <c r="H64" s="40"/>
      <c r="I64" s="19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0"/>
      <c r="B65" s="16"/>
      <c r="C65" s="35" t="n">
        <v>13</v>
      </c>
      <c r="D65" s="38"/>
      <c r="E65" s="38"/>
      <c r="F65" s="39"/>
      <c r="G65" s="40" t="str">
        <f aca="false">IF(OR(F65=1,F65=2,F65=3),"JUNIOR",IF(OR(F65=4,F65=5),"INTERMEDIATE",IF(F65=6,"SENIOR","")))</f>
        <v/>
      </c>
      <c r="H65" s="40"/>
      <c r="I65" s="19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0"/>
      <c r="B66" s="16"/>
      <c r="C66" s="35" t="n">
        <v>14</v>
      </c>
      <c r="D66" s="38"/>
      <c r="E66" s="38"/>
      <c r="F66" s="39"/>
      <c r="G66" s="40" t="str">
        <f aca="false">IF(OR(F66=1,F66=2,F66=3),"JUNIOR",IF(OR(F66=4,F66=5),"INTERMEDIATE",IF(F66=6,"SENIOR","")))</f>
        <v/>
      </c>
      <c r="H66" s="40"/>
      <c r="I66" s="19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0"/>
      <c r="B67" s="16"/>
      <c r="C67" s="35" t="n">
        <v>15</v>
      </c>
      <c r="D67" s="38"/>
      <c r="E67" s="38"/>
      <c r="F67" s="39"/>
      <c r="G67" s="40" t="str">
        <f aca="false">IF(OR(F67=1,F67=2,F67=3),"JUNIOR",IF(OR(F67=4,F67=5),"INTERMEDIATE",IF(F67=6,"SENIOR","")))</f>
        <v/>
      </c>
      <c r="H67" s="40"/>
      <c r="I67" s="19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0"/>
      <c r="B68" s="16"/>
      <c r="C68" s="35" t="n">
        <v>16</v>
      </c>
      <c r="D68" s="38"/>
      <c r="E68" s="38"/>
      <c r="F68" s="39"/>
      <c r="G68" s="40" t="str">
        <f aca="false">IF(OR(F68=1,F68=2,F68=3),"JUNIOR",IF(OR(F68=4,F68=5),"INTERMEDIATE",IF(F68=6,"SENIOR","")))</f>
        <v/>
      </c>
      <c r="H68" s="40"/>
      <c r="I68" s="19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0"/>
      <c r="B69" s="16"/>
      <c r="C69" s="35" t="n">
        <v>17</v>
      </c>
      <c r="D69" s="38"/>
      <c r="E69" s="38"/>
      <c r="F69" s="39"/>
      <c r="G69" s="40" t="str">
        <f aca="false">IF(OR(F69=1,F69=2,F69=3),"JUNIOR",IF(OR(F69=4,F69=5),"INTERMEDIATE",IF(F69=6,"SENIOR","")))</f>
        <v/>
      </c>
      <c r="H69" s="40"/>
      <c r="I69" s="19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0"/>
      <c r="B70" s="16"/>
      <c r="C70" s="35" t="n">
        <v>18</v>
      </c>
      <c r="D70" s="38"/>
      <c r="E70" s="38"/>
      <c r="F70" s="39"/>
      <c r="G70" s="40" t="str">
        <f aca="false">IF(OR(F70=1,F70=2,F70=3),"JUNIOR",IF(OR(F70=4,F70=5),"INTERMEDIATE",IF(F70=6,"SENIOR","")))</f>
        <v/>
      </c>
      <c r="H70" s="40"/>
      <c r="I70" s="19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0"/>
      <c r="B71" s="16"/>
      <c r="C71" s="35" t="n">
        <v>19</v>
      </c>
      <c r="D71" s="38"/>
      <c r="E71" s="38"/>
      <c r="F71" s="39"/>
      <c r="G71" s="40" t="str">
        <f aca="false">IF(OR(F71=1,F71=2,F71=3),"JUNIOR",IF(OR(F71=4,F71=5),"INTERMEDIATE",IF(F71=6,"SENIOR","")))</f>
        <v/>
      </c>
      <c r="H71" s="40"/>
      <c r="I71" s="19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0"/>
      <c r="B72" s="16"/>
      <c r="C72" s="35" t="n">
        <v>20</v>
      </c>
      <c r="D72" s="38"/>
      <c r="E72" s="38"/>
      <c r="F72" s="39"/>
      <c r="G72" s="40" t="str">
        <f aca="false">IF(OR(F72=1,F72=2,F72=3),"JUNIOR",IF(OR(F72=4,F72=5),"INTERMEDIATE",IF(F72=6,"SENIOR","")))</f>
        <v/>
      </c>
      <c r="H72" s="40"/>
      <c r="I72" s="19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/>
      <c r="B73" s="16"/>
      <c r="C73" s="35" t="n">
        <v>21</v>
      </c>
      <c r="D73" s="38"/>
      <c r="E73" s="38"/>
      <c r="F73" s="39"/>
      <c r="G73" s="40" t="str">
        <f aca="false">IF(OR(F73=1,F73=2,F73=3),"JUNIOR",IF(OR(F73=4,F73=5),"INTERMEDIATE",IF(F73=6,"SENIOR","")))</f>
        <v/>
      </c>
      <c r="H73" s="40"/>
      <c r="I73" s="19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0"/>
      <c r="B74" s="16"/>
      <c r="C74" s="35" t="n">
        <v>22</v>
      </c>
      <c r="D74" s="38"/>
      <c r="E74" s="38"/>
      <c r="F74" s="39"/>
      <c r="G74" s="40" t="str">
        <f aca="false">IF(OR(F74=1,F74=2,F74=3),"JUNIOR",IF(OR(F74=4,F74=5),"INTERMEDIATE",IF(F74=6,"SENIOR","")))</f>
        <v/>
      </c>
      <c r="H74" s="40"/>
      <c r="I74" s="19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0"/>
      <c r="B75" s="16"/>
      <c r="C75" s="35" t="n">
        <v>23</v>
      </c>
      <c r="D75" s="38"/>
      <c r="E75" s="38"/>
      <c r="F75" s="39"/>
      <c r="G75" s="40" t="str">
        <f aca="false">IF(OR(F75=1,F75=2,F75=3),"JUNIOR",IF(OR(F75=4,F75=5),"INTERMEDIATE",IF(F75=6,"SENIOR","")))</f>
        <v/>
      </c>
      <c r="H75" s="40"/>
      <c r="I75" s="19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0"/>
      <c r="B76" s="16"/>
      <c r="C76" s="35" t="n">
        <v>24</v>
      </c>
      <c r="D76" s="38"/>
      <c r="E76" s="38"/>
      <c r="F76" s="39"/>
      <c r="G76" s="40" t="str">
        <f aca="false">IF(OR(F76=1,F76=2,F76=3),"JUNIOR",IF(OR(F76=4,F76=5),"INTERMEDIATE",IF(F76=6,"SENIOR","")))</f>
        <v/>
      </c>
      <c r="H76" s="40"/>
      <c r="I76" s="19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0"/>
      <c r="B77" s="16"/>
      <c r="C77" s="35" t="n">
        <v>25</v>
      </c>
      <c r="D77" s="38"/>
      <c r="E77" s="38"/>
      <c r="F77" s="39"/>
      <c r="G77" s="40" t="str">
        <f aca="false">IF(OR(F77=1,F77=2,F77=3),"JUNIOR",IF(OR(F77=4,F77=5),"INTERMEDIATE",IF(F77=6,"SENIOR","")))</f>
        <v/>
      </c>
      <c r="H77" s="40"/>
      <c r="I77" s="19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0"/>
      <c r="B78" s="16"/>
      <c r="C78" s="35" t="n">
        <v>26</v>
      </c>
      <c r="D78" s="38"/>
      <c r="E78" s="38"/>
      <c r="F78" s="39"/>
      <c r="G78" s="40" t="str">
        <f aca="false">IF(OR(F78=1,F78=2,F78=3),"JUNIOR",IF(OR(F78=4,F78=5),"INTERMEDIATE",IF(F78=6,"SENIOR","")))</f>
        <v/>
      </c>
      <c r="H78" s="40"/>
      <c r="I78" s="19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0"/>
      <c r="B79" s="16"/>
      <c r="C79" s="35" t="n">
        <v>27</v>
      </c>
      <c r="D79" s="38"/>
      <c r="E79" s="38"/>
      <c r="F79" s="39"/>
      <c r="G79" s="40" t="str">
        <f aca="false">IF(OR(F79=1,F79=2,F79=3),"JUNIOR",IF(OR(F79=4,F79=5),"INTERMEDIATE",IF(F79=6,"SENIOR","")))</f>
        <v/>
      </c>
      <c r="H79" s="40"/>
      <c r="I79" s="19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0"/>
      <c r="B80" s="16"/>
      <c r="C80" s="35" t="n">
        <v>28</v>
      </c>
      <c r="D80" s="38"/>
      <c r="E80" s="38"/>
      <c r="F80" s="39"/>
      <c r="G80" s="40" t="str">
        <f aca="false">IF(OR(F80=1,F80=2,F80=3),"JUNIOR",IF(OR(F80=4,F80=5),"INTERMEDIATE",IF(F80=6,"SENIOR","")))</f>
        <v/>
      </c>
      <c r="H80" s="40"/>
      <c r="I80" s="19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0"/>
      <c r="B81" s="16"/>
      <c r="C81" s="35" t="n">
        <v>29</v>
      </c>
      <c r="D81" s="38"/>
      <c r="E81" s="38"/>
      <c r="F81" s="39"/>
      <c r="G81" s="40" t="str">
        <f aca="false">IF(OR(F81=1,F81=2,F81=3),"JUNIOR",IF(OR(F81=4,F81=5),"INTERMEDIATE",IF(F81=6,"SENIOR","")))</f>
        <v/>
      </c>
      <c r="H81" s="40"/>
      <c r="I81" s="19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0"/>
      <c r="B82" s="16"/>
      <c r="C82" s="35" t="n">
        <v>30</v>
      </c>
      <c r="D82" s="38"/>
      <c r="E82" s="38"/>
      <c r="F82" s="39"/>
      <c r="G82" s="40" t="str">
        <f aca="false">IF(OR(F82=1,F82=2,F82=3),"JUNIOR",IF(OR(F82=4,F82=5),"INTERMEDIATE",IF(F82=6,"SENIOR","")))</f>
        <v/>
      </c>
      <c r="H82" s="40"/>
      <c r="I82" s="19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0"/>
      <c r="B83" s="16"/>
      <c r="C83" s="35" t="n">
        <v>31</v>
      </c>
      <c r="D83" s="38"/>
      <c r="E83" s="38"/>
      <c r="F83" s="39"/>
      <c r="G83" s="40" t="str">
        <f aca="false">IF(OR(F83=1,F83=2,F83=3),"JUNIOR",IF(OR(F83=4,F83=5),"INTERMEDIATE",IF(F83=6,"SENIOR","")))</f>
        <v/>
      </c>
      <c r="H83" s="40"/>
      <c r="I83" s="19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0"/>
      <c r="B84" s="16"/>
      <c r="C84" s="35" t="n">
        <v>32</v>
      </c>
      <c r="D84" s="38"/>
      <c r="E84" s="38"/>
      <c r="F84" s="39"/>
      <c r="G84" s="40" t="str">
        <f aca="false">IF(OR(F84=1,F84=2,F84=3),"JUNIOR",IF(OR(F84=4,F84=5),"INTERMEDIATE",IF(F84=6,"SENIOR","")))</f>
        <v/>
      </c>
      <c r="H84" s="40"/>
      <c r="I84" s="19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0"/>
      <c r="B85" s="16"/>
      <c r="C85" s="35" t="n">
        <v>33</v>
      </c>
      <c r="D85" s="38"/>
      <c r="E85" s="38"/>
      <c r="F85" s="39"/>
      <c r="G85" s="40" t="str">
        <f aca="false">IF(OR(F85=1,F85=2,F85=3),"JUNIOR",IF(OR(F85=4,F85=5),"INTERMEDIATE",IF(F85=6,"SENIOR","")))</f>
        <v/>
      </c>
      <c r="H85" s="40"/>
      <c r="I85" s="19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0"/>
      <c r="B86" s="16"/>
      <c r="C86" s="35" t="n">
        <v>34</v>
      </c>
      <c r="D86" s="38"/>
      <c r="E86" s="38"/>
      <c r="F86" s="39"/>
      <c r="G86" s="40" t="str">
        <f aca="false">IF(OR(F86=1,F86=2,F86=3),"JUNIOR",IF(OR(F86=4,F86=5),"INTERMEDIATE",IF(F86=6,"SENIOR","")))</f>
        <v/>
      </c>
      <c r="H86" s="40"/>
      <c r="I86" s="19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0"/>
      <c r="B87" s="16"/>
      <c r="C87" s="35" t="n">
        <v>35</v>
      </c>
      <c r="D87" s="38"/>
      <c r="E87" s="38"/>
      <c r="F87" s="39"/>
      <c r="G87" s="40" t="str">
        <f aca="false">IF(OR(F87=1,F87=2,F87=3),"JUNIOR",IF(OR(F87=4,F87=5),"INTERMEDIATE",IF(F87=6,"SENIOR","")))</f>
        <v/>
      </c>
      <c r="H87" s="40"/>
      <c r="I87" s="19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0"/>
      <c r="B88" s="16"/>
      <c r="C88" s="35" t="n">
        <v>36</v>
      </c>
      <c r="D88" s="38"/>
      <c r="E88" s="38"/>
      <c r="F88" s="39"/>
      <c r="G88" s="40" t="str">
        <f aca="false">IF(OR(F88=1,F88=2,F88=3),"JUNIOR",IF(OR(F88=4,F88=5),"INTERMEDIATE",IF(F88=6,"SENIOR","")))</f>
        <v/>
      </c>
      <c r="H88" s="40"/>
      <c r="I88" s="19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0"/>
      <c r="B89" s="16"/>
      <c r="C89" s="35" t="n">
        <v>37</v>
      </c>
      <c r="D89" s="38"/>
      <c r="E89" s="38"/>
      <c r="F89" s="39"/>
      <c r="G89" s="40" t="str">
        <f aca="false">IF(OR(F89=1,F89=2,F89=3),"JUNIOR",IF(OR(F89=4,F89=5),"INTERMEDIATE",IF(F89=6,"SENIOR","")))</f>
        <v/>
      </c>
      <c r="H89" s="40"/>
      <c r="I89" s="19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0"/>
      <c r="B90" s="16"/>
      <c r="C90" s="35" t="n">
        <v>38</v>
      </c>
      <c r="D90" s="38"/>
      <c r="E90" s="38"/>
      <c r="F90" s="39"/>
      <c r="G90" s="40" t="str">
        <f aca="false">IF(OR(F90=1,F90=2,F90=3),"JUNIOR",IF(OR(F90=4,F90=5),"INTERMEDIATE",IF(F90=6,"SENIOR","")))</f>
        <v/>
      </c>
      <c r="H90" s="40"/>
      <c r="I90" s="19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0"/>
      <c r="B91" s="16"/>
      <c r="C91" s="35" t="n">
        <v>39</v>
      </c>
      <c r="D91" s="38"/>
      <c r="E91" s="38"/>
      <c r="F91" s="39"/>
      <c r="G91" s="40" t="str">
        <f aca="false">IF(OR(F91=1,F91=2,F91=3),"JUNIOR",IF(OR(F91=4,F91=5),"INTERMEDIATE",IF(F91=6,"SENIOR","")))</f>
        <v/>
      </c>
      <c r="H91" s="40"/>
      <c r="I91" s="19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0"/>
      <c r="B92" s="16"/>
      <c r="C92" s="35" t="n">
        <v>40</v>
      </c>
      <c r="D92" s="38"/>
      <c r="E92" s="38"/>
      <c r="F92" s="39"/>
      <c r="G92" s="40" t="str">
        <f aca="false">IF(OR(F92=1,F92=2,F92=3),"JUNIOR",IF(OR(F92=4,F92=5),"INTERMEDIATE",IF(F92=6,"SENIOR","")))</f>
        <v/>
      </c>
      <c r="H92" s="40"/>
      <c r="I92" s="19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3.8" hidden="false" customHeight="false" outlineLevel="0" collapsed="false">
      <c r="A93" s="0"/>
      <c r="B93" s="16"/>
      <c r="C93" s="35" t="n">
        <v>41</v>
      </c>
      <c r="D93" s="38"/>
      <c r="E93" s="38"/>
      <c r="F93" s="39"/>
      <c r="G93" s="40" t="str">
        <f aca="false">IF(OR(F93=1,F93=2,F93=3),"JUNIOR",IF(OR(F93=4,F93=5),"INTERMEDIATE",IF(F93=6,"SENIOR","")))</f>
        <v/>
      </c>
      <c r="H93" s="40"/>
      <c r="I93" s="19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0"/>
      <c r="B94" s="16"/>
      <c r="C94" s="35" t="n">
        <v>42</v>
      </c>
      <c r="D94" s="38"/>
      <c r="E94" s="38"/>
      <c r="F94" s="39"/>
      <c r="G94" s="40" t="str">
        <f aca="false">IF(OR(F94=1,F94=2,F94=3),"JUNIOR",IF(OR(F94=4,F94=5),"INTERMEDIATE",IF(F94=6,"SENIOR","")))</f>
        <v/>
      </c>
      <c r="H94" s="40"/>
      <c r="I94" s="19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8" hidden="false" customHeight="false" outlineLevel="0" collapsed="false">
      <c r="A95" s="0"/>
      <c r="B95" s="16"/>
      <c r="C95" s="35" t="n">
        <v>43</v>
      </c>
      <c r="D95" s="38"/>
      <c r="E95" s="38"/>
      <c r="F95" s="39"/>
      <c r="G95" s="40" t="str">
        <f aca="false">IF(OR(F95=1,F95=2,F95=3),"JUNIOR",IF(OR(F95=4,F95=5),"INTERMEDIATE",IF(F95=6,"SENIOR","")))</f>
        <v/>
      </c>
      <c r="H95" s="40"/>
      <c r="I95" s="19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0"/>
      <c r="B96" s="16"/>
      <c r="C96" s="35" t="n">
        <v>44</v>
      </c>
      <c r="D96" s="38"/>
      <c r="E96" s="38"/>
      <c r="F96" s="39"/>
      <c r="G96" s="40" t="str">
        <f aca="false">IF(OR(F96=1,F96=2,F96=3),"JUNIOR",IF(OR(F96=4,F96=5),"INTERMEDIATE",IF(F96=6,"SENIOR","")))</f>
        <v/>
      </c>
      <c r="H96" s="40"/>
      <c r="I96" s="19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0"/>
      <c r="B97" s="16"/>
      <c r="C97" s="35" t="n">
        <v>45</v>
      </c>
      <c r="D97" s="38"/>
      <c r="E97" s="38"/>
      <c r="F97" s="39"/>
      <c r="G97" s="40" t="str">
        <f aca="false">IF(OR(F97=1,F97=2,F97=3),"JUNIOR",IF(OR(F97=4,F97=5),"INTERMEDIATE",IF(F97=6,"SENIOR","")))</f>
        <v/>
      </c>
      <c r="H97" s="40"/>
      <c r="I97" s="19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0"/>
      <c r="B98" s="16"/>
      <c r="C98" s="35" t="n">
        <v>46</v>
      </c>
      <c r="D98" s="38"/>
      <c r="E98" s="38"/>
      <c r="F98" s="39"/>
      <c r="G98" s="40" t="str">
        <f aca="false">IF(OR(F98=1,F98=2,F98=3),"JUNIOR",IF(OR(F98=4,F98=5),"INTERMEDIATE",IF(F98=6,"SENIOR","")))</f>
        <v/>
      </c>
      <c r="H98" s="40"/>
      <c r="I98" s="19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0"/>
      <c r="B99" s="16"/>
      <c r="C99" s="35" t="n">
        <v>47</v>
      </c>
      <c r="D99" s="38"/>
      <c r="E99" s="38"/>
      <c r="F99" s="39"/>
      <c r="G99" s="40" t="str">
        <f aca="false">IF(OR(F99=1,F99=2,F99=3),"JUNIOR",IF(OR(F99=4,F99=5),"INTERMEDIATE",IF(F99=6,"SENIOR","")))</f>
        <v/>
      </c>
      <c r="H99" s="40"/>
      <c r="I99" s="19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0"/>
      <c r="B100" s="16"/>
      <c r="C100" s="35" t="n">
        <v>48</v>
      </c>
      <c r="D100" s="38"/>
      <c r="E100" s="38"/>
      <c r="F100" s="39"/>
      <c r="G100" s="40" t="str">
        <f aca="false">IF(OR(F100=1,F100=2,F100=3),"JUNIOR",IF(OR(F100=4,F100=5),"INTERMEDIATE",IF(F100=6,"SENIOR","")))</f>
        <v/>
      </c>
      <c r="H100" s="40"/>
      <c r="I100" s="19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0"/>
      <c r="B101" s="16"/>
      <c r="C101" s="35" t="n">
        <v>49</v>
      </c>
      <c r="D101" s="38"/>
      <c r="E101" s="38"/>
      <c r="F101" s="39"/>
      <c r="G101" s="40" t="str">
        <f aca="false">IF(OR(F101=1,F101=2,F101=3),"JUNIOR",IF(OR(F101=4,F101=5),"INTERMEDIATE",IF(F101=6,"SENIOR","")))</f>
        <v/>
      </c>
      <c r="H101" s="40"/>
      <c r="I101" s="19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0"/>
      <c r="B102" s="16"/>
      <c r="C102" s="35" t="n">
        <v>50</v>
      </c>
      <c r="D102" s="38"/>
      <c r="E102" s="38"/>
      <c r="F102" s="39"/>
      <c r="G102" s="40" t="str">
        <f aca="false">IF(OR(F102=1,F102=2,F102=3),"JUNIOR",IF(OR(F102=4,F102=5),"INTERMEDIATE",IF(F102=6,"SENIOR","")))</f>
        <v/>
      </c>
      <c r="H102" s="40"/>
      <c r="I102" s="19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true" outlineLevel="0" collapsed="false">
      <c r="A103" s="0"/>
      <c r="B103" s="16"/>
      <c r="C103" s="41" t="s">
        <v>48</v>
      </c>
      <c r="D103" s="41"/>
      <c r="E103" s="41"/>
      <c r="F103" s="41"/>
      <c r="G103" s="41"/>
      <c r="H103" s="41"/>
      <c r="I103" s="19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0"/>
      <c r="B104" s="16"/>
      <c r="C104" s="17"/>
      <c r="D104" s="18"/>
      <c r="E104" s="18"/>
      <c r="F104" s="17"/>
      <c r="G104" s="18"/>
      <c r="H104" s="18"/>
      <c r="I104" s="19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0"/>
      <c r="B105" s="16"/>
      <c r="C105" s="17"/>
      <c r="D105" s="18"/>
      <c r="E105" s="18"/>
      <c r="F105" s="17"/>
      <c r="G105" s="18"/>
      <c r="H105" s="18"/>
      <c r="I105" s="19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0"/>
      <c r="B106" s="16"/>
      <c r="C106" s="20" t="s">
        <v>49</v>
      </c>
      <c r="D106" s="20"/>
      <c r="E106" s="23"/>
      <c r="F106" s="22"/>
      <c r="G106" s="23"/>
      <c r="H106" s="23"/>
      <c r="I106" s="19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0"/>
      <c r="B107" s="16"/>
      <c r="C107" s="17"/>
      <c r="D107" s="18"/>
      <c r="E107" s="18"/>
      <c r="F107" s="17"/>
      <c r="G107" s="18"/>
      <c r="H107" s="18"/>
      <c r="I107" s="19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0"/>
      <c r="B108" s="16"/>
      <c r="C108" s="18" t="s">
        <v>50</v>
      </c>
      <c r="D108" s="0"/>
      <c r="E108" s="42" t="n">
        <f aca="false">COUNTIF(G53:G102,"JUNIOR")</f>
        <v>0</v>
      </c>
      <c r="F108" s="43"/>
      <c r="G108" s="18"/>
      <c r="H108" s="18"/>
      <c r="I108" s="19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0"/>
      <c r="B109" s="16"/>
      <c r="C109" s="18" t="s">
        <v>51</v>
      </c>
      <c r="D109" s="0"/>
      <c r="E109" s="42" t="n">
        <f aca="false">COUNTIF(G53:G102,"INTERMEDIATE")</f>
        <v>0</v>
      </c>
      <c r="F109" s="43"/>
      <c r="G109" s="18"/>
      <c r="H109" s="18"/>
      <c r="I109" s="19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0"/>
      <c r="B110" s="16"/>
      <c r="C110" s="18" t="s">
        <v>52</v>
      </c>
      <c r="D110" s="0"/>
      <c r="E110" s="42" t="n">
        <f aca="false">COUNTIF(G53:G102,"SENIOR")</f>
        <v>0</v>
      </c>
      <c r="F110" s="43"/>
      <c r="G110" s="18"/>
      <c r="H110" s="18"/>
      <c r="I110" s="19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0"/>
      <c r="B111" s="16"/>
      <c r="C111" s="18" t="s">
        <v>53</v>
      </c>
      <c r="D111" s="0"/>
      <c r="E111" s="42" t="n">
        <f aca="false">SUM(E108:E110)</f>
        <v>0</v>
      </c>
      <c r="F111" s="43"/>
      <c r="G111" s="18"/>
      <c r="H111" s="18"/>
      <c r="I111" s="19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0"/>
      <c r="B112" s="16"/>
      <c r="C112" s="18" t="s">
        <v>54</v>
      </c>
      <c r="D112" s="0"/>
      <c r="E112" s="44" t="n">
        <f aca="false">IF(E111&lt;=30,15,12)</f>
        <v>15</v>
      </c>
      <c r="F112" s="43"/>
      <c r="G112" s="18"/>
      <c r="H112" s="18"/>
      <c r="I112" s="19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0"/>
      <c r="B113" s="16"/>
      <c r="C113" s="18" t="s">
        <v>55</v>
      </c>
      <c r="D113" s="0"/>
      <c r="E113" s="44" t="n">
        <f aca="false">E111*E112</f>
        <v>0</v>
      </c>
      <c r="F113" s="43"/>
      <c r="G113" s="18"/>
      <c r="H113" s="18"/>
      <c r="I113" s="19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0"/>
      <c r="B114" s="16"/>
      <c r="C114" s="18" t="s">
        <v>56</v>
      </c>
      <c r="D114" s="0"/>
      <c r="E114" s="45"/>
      <c r="F114" s="43"/>
      <c r="G114" s="18"/>
      <c r="H114" s="18"/>
      <c r="I114" s="19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.8" hidden="false" customHeight="false" outlineLevel="0" collapsed="false">
      <c r="A115" s="0"/>
      <c r="B115" s="16"/>
      <c r="C115" s="18" t="s">
        <v>57</v>
      </c>
      <c r="D115" s="0"/>
      <c r="E115" s="29"/>
      <c r="F115" s="43"/>
      <c r="G115" s="18"/>
      <c r="H115" s="18"/>
      <c r="I115" s="19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.8" hidden="false" customHeight="false" outlineLevel="0" collapsed="false">
      <c r="A116" s="0"/>
      <c r="B116" s="16"/>
      <c r="C116" s="18"/>
      <c r="D116" s="0"/>
      <c r="E116" s="18"/>
      <c r="F116" s="17"/>
      <c r="G116" s="18"/>
      <c r="H116" s="18"/>
      <c r="I116" s="19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4" customFormat="true" ht="13.8" hidden="false" customHeight="false" outlineLevel="0" collapsed="false">
      <c r="B117" s="16"/>
      <c r="C117" s="18"/>
      <c r="E117" s="18"/>
      <c r="F117" s="17"/>
      <c r="G117" s="18"/>
      <c r="H117" s="18"/>
      <c r="I117" s="19"/>
    </row>
    <row r="118" customFormat="false" ht="13.8" hidden="false" customHeight="false" outlineLevel="0" collapsed="false">
      <c r="B118" s="16"/>
      <c r="C118" s="34" t="s">
        <v>58</v>
      </c>
      <c r="D118" s="46" t="s">
        <v>59</v>
      </c>
      <c r="E118" s="46" t="s">
        <v>60</v>
      </c>
      <c r="F118" s="47"/>
      <c r="G118" s="18"/>
      <c r="H118" s="18"/>
      <c r="I118" s="19"/>
    </row>
    <row r="119" customFormat="false" ht="13.8" hidden="false" customHeight="false" outlineLevel="0" collapsed="false">
      <c r="B119" s="16"/>
      <c r="C119" s="35" t="s">
        <v>61</v>
      </c>
      <c r="D119" s="48" t="s">
        <v>62</v>
      </c>
      <c r="E119" s="48" t="s">
        <v>63</v>
      </c>
      <c r="F119" s="43"/>
      <c r="G119" s="18"/>
      <c r="H119" s="18"/>
      <c r="I119" s="19"/>
    </row>
    <row r="120" customFormat="false" ht="13.8" hidden="false" customHeight="false" outlineLevel="0" collapsed="false">
      <c r="B120" s="16"/>
      <c r="C120" s="35" t="s">
        <v>64</v>
      </c>
      <c r="D120" s="48" t="s">
        <v>65</v>
      </c>
      <c r="E120" s="48" t="s">
        <v>66</v>
      </c>
      <c r="F120" s="43"/>
      <c r="G120" s="18"/>
      <c r="H120" s="18"/>
      <c r="I120" s="19"/>
    </row>
    <row r="121" customFormat="false" ht="13.8" hidden="false" customHeight="false" outlineLevel="0" collapsed="false">
      <c r="B121" s="16"/>
      <c r="C121" s="35" t="s">
        <v>67</v>
      </c>
      <c r="D121" s="48" t="s">
        <v>68</v>
      </c>
      <c r="E121" s="48" t="s">
        <v>69</v>
      </c>
      <c r="F121" s="43"/>
      <c r="G121" s="18"/>
      <c r="H121" s="18"/>
      <c r="I121" s="19"/>
    </row>
    <row r="122" customFormat="false" ht="13.8" hidden="false" customHeight="false" outlineLevel="0" collapsed="false">
      <c r="B122" s="16"/>
      <c r="C122" s="35" t="s">
        <v>70</v>
      </c>
      <c r="D122" s="48" t="s">
        <v>71</v>
      </c>
      <c r="E122" s="48" t="s">
        <v>72</v>
      </c>
      <c r="F122" s="43"/>
      <c r="G122" s="18"/>
      <c r="H122" s="18"/>
      <c r="I122" s="19"/>
    </row>
    <row r="123" customFormat="false" ht="13.8" hidden="false" customHeight="false" outlineLevel="0" collapsed="false">
      <c r="B123" s="16"/>
      <c r="C123" s="35" t="s">
        <v>73</v>
      </c>
      <c r="D123" s="48" t="s">
        <v>74</v>
      </c>
      <c r="E123" s="48" t="s">
        <v>75</v>
      </c>
      <c r="F123" s="43"/>
      <c r="G123" s="18"/>
      <c r="H123" s="18"/>
      <c r="I123" s="19"/>
    </row>
    <row r="124" customFormat="false" ht="13.8" hidden="false" customHeight="false" outlineLevel="0" collapsed="false">
      <c r="B124" s="16"/>
      <c r="C124" s="17"/>
      <c r="D124" s="18"/>
      <c r="E124" s="18"/>
      <c r="F124" s="17"/>
      <c r="G124" s="18"/>
      <c r="H124" s="18"/>
      <c r="I124" s="19"/>
    </row>
    <row r="125" customFormat="false" ht="13.8" hidden="false" customHeight="false" outlineLevel="0" collapsed="false">
      <c r="B125" s="16"/>
      <c r="C125" s="17"/>
      <c r="D125" s="18"/>
      <c r="E125" s="18"/>
      <c r="F125" s="17"/>
      <c r="G125" s="18"/>
      <c r="H125" s="18"/>
      <c r="I125" s="19"/>
    </row>
    <row r="126" customFormat="false" ht="13.8" hidden="false" customHeight="false" outlineLevel="0" collapsed="false">
      <c r="B126" s="16"/>
      <c r="C126" s="49" t="s">
        <v>76</v>
      </c>
      <c r="D126" s="23"/>
      <c r="E126" s="23"/>
      <c r="F126" s="22"/>
      <c r="G126" s="23"/>
      <c r="H126" s="23"/>
      <c r="I126" s="19"/>
    </row>
    <row r="127" customFormat="false" ht="13.8" hidden="false" customHeight="false" outlineLevel="0" collapsed="false">
      <c r="B127" s="16"/>
      <c r="C127" s="50"/>
      <c r="D127" s="18"/>
      <c r="E127" s="18"/>
      <c r="F127" s="17"/>
      <c r="G127" s="18"/>
      <c r="H127" s="18"/>
      <c r="I127" s="19"/>
    </row>
    <row r="128" customFormat="false" ht="13.8" hidden="false" customHeight="false" outlineLevel="0" collapsed="false">
      <c r="B128" s="16"/>
      <c r="C128" s="51" t="s">
        <v>77</v>
      </c>
      <c r="D128" s="18"/>
      <c r="E128" s="18" t="s">
        <v>78</v>
      </c>
      <c r="F128" s="17"/>
      <c r="G128" s="18"/>
      <c r="H128" s="18"/>
      <c r="I128" s="19"/>
    </row>
    <row r="129" customFormat="false" ht="13.8" hidden="false" customHeight="false" outlineLevel="0" collapsed="false">
      <c r="B129" s="16"/>
      <c r="C129" s="51" t="s">
        <v>79</v>
      </c>
      <c r="D129" s="18"/>
      <c r="E129" s="18" t="s">
        <v>80</v>
      </c>
      <c r="F129" s="17"/>
      <c r="G129" s="18"/>
      <c r="H129" s="18"/>
      <c r="I129" s="19"/>
    </row>
    <row r="130" customFormat="false" ht="13.8" hidden="false" customHeight="false" outlineLevel="0" collapsed="false">
      <c r="B130" s="16"/>
      <c r="C130" s="51" t="s">
        <v>81</v>
      </c>
      <c r="D130" s="18"/>
      <c r="E130" s="18" t="s">
        <v>82</v>
      </c>
      <c r="F130" s="17"/>
      <c r="G130" s="18"/>
      <c r="H130" s="18"/>
      <c r="I130" s="19"/>
    </row>
    <row r="131" customFormat="false" ht="13.8" hidden="false" customHeight="false" outlineLevel="0" collapsed="false">
      <c r="B131" s="16"/>
      <c r="C131" s="51"/>
      <c r="D131" s="18"/>
      <c r="E131" s="18"/>
      <c r="F131" s="17"/>
      <c r="G131" s="18"/>
      <c r="H131" s="18"/>
      <c r="I131" s="19"/>
    </row>
    <row r="132" customFormat="false" ht="13.8" hidden="false" customHeight="false" outlineLevel="0" collapsed="false">
      <c r="B132" s="16"/>
      <c r="C132" s="27" t="s">
        <v>83</v>
      </c>
      <c r="D132" s="18"/>
      <c r="E132" s="18"/>
      <c r="F132" s="17"/>
      <c r="G132" s="18"/>
      <c r="H132" s="18"/>
      <c r="I132" s="19"/>
    </row>
    <row r="133" customFormat="false" ht="14.9" hidden="false" customHeight="false" outlineLevel="0" collapsed="false">
      <c r="B133" s="16"/>
      <c r="C133" s="52" t="s">
        <v>84</v>
      </c>
      <c r="D133" s="18"/>
      <c r="E133" s="18"/>
      <c r="F133" s="17"/>
      <c r="G133" s="18"/>
      <c r="H133" s="18"/>
      <c r="I133" s="19"/>
    </row>
    <row r="134" customFormat="false" ht="13.8" hidden="false" customHeight="false" outlineLevel="0" collapsed="false">
      <c r="B134" s="16"/>
      <c r="C134" s="52"/>
      <c r="D134" s="18"/>
      <c r="E134" s="18"/>
      <c r="F134" s="17"/>
      <c r="G134" s="18"/>
      <c r="H134" s="18"/>
      <c r="I134" s="19"/>
    </row>
    <row r="135" customFormat="false" ht="13.8" hidden="false" customHeight="false" outlineLevel="0" collapsed="false">
      <c r="B135" s="16"/>
      <c r="C135" s="17"/>
      <c r="D135" s="18"/>
      <c r="E135" s="18"/>
      <c r="F135" s="17"/>
      <c r="G135" s="18"/>
      <c r="H135" s="18"/>
      <c r="I135" s="19"/>
    </row>
    <row r="136" customFormat="false" ht="15" hidden="false" customHeight="true" outlineLevel="0" collapsed="false">
      <c r="B136" s="7" t="s">
        <v>85</v>
      </c>
      <c r="C136" s="7"/>
      <c r="D136" s="7"/>
      <c r="E136" s="7"/>
      <c r="F136" s="7"/>
      <c r="G136" s="7"/>
      <c r="H136" s="7"/>
      <c r="I136" s="7"/>
    </row>
    <row r="137" customFormat="false" ht="13.8" hidden="false" customHeight="false" outlineLevel="0" collapsed="false">
      <c r="B137" s="16"/>
      <c r="C137" s="0"/>
      <c r="D137" s="18"/>
      <c r="E137" s="18"/>
      <c r="F137" s="17"/>
      <c r="G137" s="18"/>
      <c r="H137" s="18"/>
      <c r="I137" s="19"/>
    </row>
    <row r="138" customFormat="false" ht="13.8" hidden="false" customHeight="false" outlineLevel="0" collapsed="false">
      <c r="B138" s="53"/>
      <c r="C138" s="54"/>
      <c r="D138" s="55"/>
      <c r="E138" s="55"/>
      <c r="F138" s="54"/>
      <c r="G138" s="55"/>
      <c r="H138" s="55"/>
      <c r="I138" s="56"/>
    </row>
  </sheetData>
  <mergeCells count="5">
    <mergeCell ref="B3:I3"/>
    <mergeCell ref="B5:I5"/>
    <mergeCell ref="B6:I6"/>
    <mergeCell ref="C103:G103"/>
    <mergeCell ref="B136:I13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6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553</TotalTime>
  <Application>LibreOffice/4.4.2.2$Linux_X86_64 LibreOffice_project/40m0$Build-2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2013-08-05T22:17:22Z</dcterms:created>
  <dc:creator>User1</dc:creator>
  <dc:language>en-SG</dc:language>
  <cp:lastModifiedBy>jenkhai </cp:lastModifiedBy>
  <cp:lastPrinted>2013-08-13T03:26:48Z</cp:lastPrinted>
  <dcterms:modified xsi:type="dcterms:W3CDTF">2015-08-26T21:57:56Z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