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202c967bab83ae/Área de Trabalho/Senai/"/>
    </mc:Choice>
  </mc:AlternateContent>
  <xr:revisionPtr revIDLastSave="93" documentId="8_{89D8CF4D-75A9-4790-92DA-0B37A5ACFE1B}" xr6:coauthVersionLast="47" xr6:coauthVersionMax="47" xr10:uidLastSave="{A532F131-C557-453E-8BCE-1D0672B233CC}"/>
  <bookViews>
    <workbookView xWindow="-120" yWindow="-120" windowWidth="29040" windowHeight="15720" xr2:uid="{2486A741-D2C5-4120-B1A9-B3A3ABC1C8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C2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6" i="1"/>
</calcChain>
</file>

<file path=xl/sharedStrings.xml><?xml version="1.0" encoding="utf-8"?>
<sst xmlns="http://schemas.openxmlformats.org/spreadsheetml/2006/main" count="164" uniqueCount="37">
  <si>
    <t>NOME ALUNO</t>
  </si>
  <si>
    <t>LAMBARILDO PEIXE ESCAMADO</t>
  </si>
  <si>
    <t>AERONAUTA BARATA</t>
  </si>
  <si>
    <t>BARRIGUDINHA SELEIDA</t>
  </si>
  <si>
    <t>BIZARRO ASSADA RAMADA</t>
  </si>
  <si>
    <t>ANTÔNIO MORRENDO DAS DORES</t>
  </si>
  <si>
    <t>COLÁPSO CARDIACO DA SILVA</t>
  </si>
  <si>
    <t>INOCÊNCIO COITADINHO INGÊNUO</t>
  </si>
  <si>
    <t>MARCIANO VERDINHO DAS ANTENAS</t>
  </si>
  <si>
    <t>CLOTILDE PRIVADA</t>
  </si>
  <si>
    <t>NATAL CARNAVAL</t>
  </si>
  <si>
    <t>JANEIRO FEVEREIRO DE MARÇO ABRIL</t>
  </si>
  <si>
    <t>ESPARADRAPO CLEMENTE SOBRAL</t>
  </si>
  <si>
    <t>BETERRABA AGRÍCOLA AREIA</t>
  </si>
  <si>
    <t>AMIM AMOU AMANDO</t>
  </si>
  <si>
    <t>DISNEY CHAPLIN MILHOMEM DA SILVA</t>
  </si>
  <si>
    <t>CHEVROLET TOYOTA DA SILVA FORD</t>
  </si>
  <si>
    <t>ILEGÍVEL INELEGÍVEL VISÍVEL VIEIRA</t>
  </si>
  <si>
    <t>P1</t>
  </si>
  <si>
    <t>P2</t>
  </si>
  <si>
    <t>P3</t>
  </si>
  <si>
    <t>P4</t>
  </si>
  <si>
    <t>TRAB 1</t>
  </si>
  <si>
    <t>TRAB 2</t>
  </si>
  <si>
    <t>ATV PRAT 1</t>
  </si>
  <si>
    <t>ATV PRAT 2</t>
  </si>
  <si>
    <t>TOTAL</t>
  </si>
  <si>
    <t>NOTAS</t>
  </si>
  <si>
    <t>P</t>
  </si>
  <si>
    <t>F</t>
  </si>
  <si>
    <t>A</t>
  </si>
  <si>
    <t>B</t>
  </si>
  <si>
    <t>C</t>
  </si>
  <si>
    <t>Aluna: Iolanda Carvalho</t>
  </si>
  <si>
    <t>ALUNO</t>
  </si>
  <si>
    <t>NOTA FINAL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</si>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</sst>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4CCE6"/>
        <bgColor indexed="64"/>
      </patternFill>
    </fill>
    <fill>
      <patternFill patternType="solid">
        <fgColor rgb="FFCED3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466A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91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0" xfId="0" applyBorder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2" borderId="14" xfId="0" applyFill="1" applyBorder="1"/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3" fillId="13" borderId="2" xfId="0" applyFont="1" applyFill="1" applyBorder="1"/>
    <xf numFmtId="0" fontId="3" fillId="13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169" fontId="0" fillId="0" borderId="17" xfId="0" applyNumberFormat="1" applyBorder="1"/>
    <xf numFmtId="169" fontId="0" fillId="0" borderId="18" xfId="0" applyNumberFormat="1" applyBorder="1"/>
    <xf numFmtId="169" fontId="0" fillId="0" borderId="22" xfId="0" applyNumberFormat="1" applyBorder="1"/>
    <xf numFmtId="169" fontId="3" fillId="1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91B2"/>
      <color rgb="FFE38DBE"/>
      <color rgb="FFDD75B0"/>
      <color rgb="FF2466A8"/>
      <color rgb="FF2B79C7"/>
      <color rgb="FFCED3DC"/>
      <color rgb="FFC4CCE6"/>
      <color rgb="FFC5CEF3"/>
      <color rgb="FF8FA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33C7-9502-48F8-BEBC-2BC2F1DC8219}">
  <dimension ref="A1:S25"/>
  <sheetViews>
    <sheetView tabSelected="1" workbookViewId="0">
      <selection sqref="A1:B1"/>
    </sheetView>
  </sheetViews>
  <sheetFormatPr defaultRowHeight="15" x14ac:dyDescent="0.25"/>
  <cols>
    <col min="1" max="1" width="3.7109375" customWidth="1"/>
    <col min="2" max="2" width="34.85546875" customWidth="1"/>
    <col min="3" max="8" width="11.7109375" customWidth="1"/>
    <col min="9" max="12" width="4.85546875" style="1" customWidth="1"/>
    <col min="13" max="17" width="10.85546875" customWidth="1"/>
    <col min="18" max="18" width="1.85546875" customWidth="1"/>
    <col min="19" max="19" width="0" hidden="1" customWidth="1"/>
  </cols>
  <sheetData>
    <row r="1" spans="1:19" x14ac:dyDescent="0.25">
      <c r="A1" s="63" t="s">
        <v>33</v>
      </c>
      <c r="B1" s="63"/>
    </row>
    <row r="2" spans="1:19" ht="15.75" thickBot="1" x14ac:dyDescent="0.3"/>
    <row r="3" spans="1:19" ht="15.75" thickBot="1" x14ac:dyDescent="0.3">
      <c r="M3" s="19" t="s">
        <v>27</v>
      </c>
      <c r="N3" s="20"/>
      <c r="O3" s="20"/>
      <c r="P3" s="20"/>
      <c r="Q3" s="21"/>
    </row>
    <row r="4" spans="1:19" ht="15.75" thickBot="1" x14ac:dyDescent="0.3">
      <c r="M4" s="29">
        <v>20</v>
      </c>
      <c r="N4" s="29">
        <v>20</v>
      </c>
      <c r="O4" s="29">
        <v>30</v>
      </c>
      <c r="P4" s="29">
        <v>30</v>
      </c>
      <c r="Q4" s="29">
        <v>100</v>
      </c>
    </row>
    <row r="5" spans="1:19" ht="15.75" thickBot="1" x14ac:dyDescent="0.3">
      <c r="A5" s="22"/>
      <c r="B5" s="23" t="s">
        <v>0</v>
      </c>
      <c r="C5" s="27">
        <v>44839</v>
      </c>
      <c r="D5" s="27">
        <v>44840</v>
      </c>
      <c r="E5" s="27">
        <v>44841</v>
      </c>
      <c r="F5" s="27">
        <v>44844</v>
      </c>
      <c r="G5" s="27">
        <v>44845</v>
      </c>
      <c r="H5" s="27">
        <v>44847</v>
      </c>
      <c r="I5" s="28" t="s">
        <v>18</v>
      </c>
      <c r="J5" s="28" t="s">
        <v>19</v>
      </c>
      <c r="K5" s="28" t="s">
        <v>20</v>
      </c>
      <c r="L5" s="28" t="s">
        <v>21</v>
      </c>
      <c r="M5" s="28" t="s">
        <v>22</v>
      </c>
      <c r="N5" s="28" t="s">
        <v>23</v>
      </c>
      <c r="O5" s="28" t="s">
        <v>24</v>
      </c>
      <c r="P5" s="28" t="s">
        <v>25</v>
      </c>
      <c r="Q5" s="28" t="s">
        <v>26</v>
      </c>
      <c r="S5" s="28" t="s">
        <v>36</v>
      </c>
    </row>
    <row r="6" spans="1:19" x14ac:dyDescent="0.25">
      <c r="A6" s="24">
        <v>1</v>
      </c>
      <c r="B6" s="55" t="s">
        <v>2</v>
      </c>
      <c r="C6" s="35" t="s">
        <v>28</v>
      </c>
      <c r="D6" s="36" t="s">
        <v>28</v>
      </c>
      <c r="E6" s="36" t="s">
        <v>28</v>
      </c>
      <c r="F6" s="58" t="s">
        <v>29</v>
      </c>
      <c r="G6" s="36" t="s">
        <v>28</v>
      </c>
      <c r="H6" s="59" t="s">
        <v>29</v>
      </c>
      <c r="I6" s="35"/>
      <c r="J6" s="36"/>
      <c r="K6" s="36"/>
      <c r="L6" s="37"/>
      <c r="M6" s="30">
        <v>17</v>
      </c>
      <c r="N6" s="31">
        <v>0</v>
      </c>
      <c r="O6" s="31">
        <v>22</v>
      </c>
      <c r="P6" s="31">
        <v>0</v>
      </c>
      <c r="Q6" s="32">
        <f>SUM(M6:P6)</f>
        <v>39</v>
      </c>
      <c r="S6" s="71">
        <f>AVERAGE(M6:P6)</f>
        <v>9.75</v>
      </c>
    </row>
    <row r="7" spans="1:19" x14ac:dyDescent="0.25">
      <c r="A7" s="25">
        <v>2</v>
      </c>
      <c r="B7" s="56" t="s">
        <v>14</v>
      </c>
      <c r="C7" s="1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42" t="s">
        <v>28</v>
      </c>
      <c r="I7" s="38" t="s">
        <v>30</v>
      </c>
      <c r="J7" s="5" t="s">
        <v>30</v>
      </c>
      <c r="K7" s="5"/>
      <c r="L7" s="39"/>
      <c r="M7" s="33">
        <v>16</v>
      </c>
      <c r="N7" s="3">
        <v>20</v>
      </c>
      <c r="O7" s="3">
        <v>26</v>
      </c>
      <c r="P7" s="3">
        <v>28</v>
      </c>
      <c r="Q7" s="13">
        <f t="shared" ref="Q7:Q22" si="0">SUM(M7:P7)</f>
        <v>90</v>
      </c>
      <c r="S7" s="69">
        <f>AVERAGE(M7:P7)</f>
        <v>22.5</v>
      </c>
    </row>
    <row r="8" spans="1:19" x14ac:dyDescent="0.25">
      <c r="A8" s="25">
        <v>3</v>
      </c>
      <c r="B8" s="56" t="s">
        <v>5</v>
      </c>
      <c r="C8" s="1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42" t="s">
        <v>28</v>
      </c>
      <c r="I8" s="40" t="s">
        <v>30</v>
      </c>
      <c r="J8" s="6" t="s">
        <v>30</v>
      </c>
      <c r="K8" s="6"/>
      <c r="L8" s="41"/>
      <c r="M8" s="33">
        <v>16</v>
      </c>
      <c r="N8" s="3">
        <v>20</v>
      </c>
      <c r="O8" s="3">
        <v>28</v>
      </c>
      <c r="P8" s="3">
        <v>28</v>
      </c>
      <c r="Q8" s="13">
        <f t="shared" si="0"/>
        <v>92</v>
      </c>
      <c r="S8" s="69">
        <f>AVERAGE(M8:P8)</f>
        <v>23</v>
      </c>
    </row>
    <row r="9" spans="1:19" x14ac:dyDescent="0.25">
      <c r="A9" s="25">
        <v>4</v>
      </c>
      <c r="B9" s="56" t="s">
        <v>3</v>
      </c>
      <c r="C9" s="12" t="s">
        <v>28</v>
      </c>
      <c r="D9" s="2" t="s">
        <v>28</v>
      </c>
      <c r="E9" s="2" t="s">
        <v>28</v>
      </c>
      <c r="F9" s="2" t="s">
        <v>28</v>
      </c>
      <c r="G9" s="2" t="s">
        <v>28</v>
      </c>
      <c r="H9" s="42" t="s">
        <v>28</v>
      </c>
      <c r="I9" s="12" t="s">
        <v>30</v>
      </c>
      <c r="J9" s="2" t="s">
        <v>32</v>
      </c>
      <c r="K9" s="2"/>
      <c r="L9" s="42"/>
      <c r="M9" s="33">
        <v>13</v>
      </c>
      <c r="N9" s="3">
        <v>16</v>
      </c>
      <c r="O9" s="3">
        <v>18</v>
      </c>
      <c r="P9" s="3">
        <v>18</v>
      </c>
      <c r="Q9" s="13">
        <f t="shared" si="0"/>
        <v>65</v>
      </c>
      <c r="S9" s="69">
        <f>AVERAGE(M9:P9)</f>
        <v>16.25</v>
      </c>
    </row>
    <row r="10" spans="1:19" x14ac:dyDescent="0.25">
      <c r="A10" s="25">
        <v>5</v>
      </c>
      <c r="B10" s="56" t="s">
        <v>13</v>
      </c>
      <c r="C10" s="12" t="s">
        <v>28</v>
      </c>
      <c r="D10" s="2" t="s">
        <v>28</v>
      </c>
      <c r="E10" s="2" t="s">
        <v>28</v>
      </c>
      <c r="F10" s="2" t="s">
        <v>28</v>
      </c>
      <c r="G10" s="4" t="s">
        <v>29</v>
      </c>
      <c r="H10" s="42" t="s">
        <v>28</v>
      </c>
      <c r="I10" s="43" t="s">
        <v>30</v>
      </c>
      <c r="J10" s="7"/>
      <c r="K10" s="7"/>
      <c r="L10" s="44"/>
      <c r="M10" s="33">
        <v>15</v>
      </c>
      <c r="N10" s="3">
        <v>14</v>
      </c>
      <c r="O10" s="3">
        <v>22</v>
      </c>
      <c r="P10" s="3">
        <v>25</v>
      </c>
      <c r="Q10" s="13">
        <f t="shared" si="0"/>
        <v>76</v>
      </c>
      <c r="S10" s="69">
        <f>AVERAGE(M10:P10)</f>
        <v>19</v>
      </c>
    </row>
    <row r="11" spans="1:19" x14ac:dyDescent="0.25">
      <c r="A11" s="25">
        <v>6</v>
      </c>
      <c r="B11" s="56" t="s">
        <v>4</v>
      </c>
      <c r="C11" s="60" t="s">
        <v>29</v>
      </c>
      <c r="D11" s="2" t="s">
        <v>28</v>
      </c>
      <c r="E11" s="2" t="s">
        <v>28</v>
      </c>
      <c r="F11" s="2" t="s">
        <v>28</v>
      </c>
      <c r="G11" s="2" t="s">
        <v>28</v>
      </c>
      <c r="H11" s="42" t="s">
        <v>28</v>
      </c>
      <c r="I11" s="45" t="s">
        <v>30</v>
      </c>
      <c r="J11" s="8" t="s">
        <v>30</v>
      </c>
      <c r="K11" s="8"/>
      <c r="L11" s="46"/>
      <c r="M11" s="33">
        <v>15</v>
      </c>
      <c r="N11" s="3">
        <v>14</v>
      </c>
      <c r="O11" s="3">
        <v>25</v>
      </c>
      <c r="P11" s="3">
        <v>23</v>
      </c>
      <c r="Q11" s="13">
        <f t="shared" si="0"/>
        <v>77</v>
      </c>
      <c r="S11" s="69">
        <f>AVERAGE(M11:P11)</f>
        <v>19.25</v>
      </c>
    </row>
    <row r="12" spans="1:19" x14ac:dyDescent="0.25">
      <c r="A12" s="25">
        <v>7</v>
      </c>
      <c r="B12" s="56" t="s">
        <v>16</v>
      </c>
      <c r="C12" s="12" t="s">
        <v>28</v>
      </c>
      <c r="D12" s="2" t="s">
        <v>28</v>
      </c>
      <c r="E12" s="2" t="s">
        <v>28</v>
      </c>
      <c r="F12" s="4" t="s">
        <v>29</v>
      </c>
      <c r="G12" s="4" t="s">
        <v>29</v>
      </c>
      <c r="H12" s="61" t="s">
        <v>29</v>
      </c>
      <c r="I12" s="47" t="s">
        <v>30</v>
      </c>
      <c r="J12" s="9"/>
      <c r="K12" s="9"/>
      <c r="L12" s="48"/>
      <c r="M12" s="33">
        <v>17</v>
      </c>
      <c r="N12" s="3">
        <v>17</v>
      </c>
      <c r="O12" s="3">
        <v>24</v>
      </c>
      <c r="P12" s="3">
        <v>20</v>
      </c>
      <c r="Q12" s="13">
        <f t="shared" si="0"/>
        <v>78</v>
      </c>
      <c r="S12" s="69">
        <f>AVERAGE(M12:P12)</f>
        <v>19.5</v>
      </c>
    </row>
    <row r="13" spans="1:19" x14ac:dyDescent="0.25">
      <c r="A13" s="25">
        <v>8</v>
      </c>
      <c r="B13" s="56" t="s">
        <v>9</v>
      </c>
      <c r="C13" s="12" t="s">
        <v>28</v>
      </c>
      <c r="D13" s="2" t="s">
        <v>28</v>
      </c>
      <c r="E13" s="2" t="s">
        <v>28</v>
      </c>
      <c r="F13" s="2" t="s">
        <v>28</v>
      </c>
      <c r="G13" s="2" t="s">
        <v>28</v>
      </c>
      <c r="H13" s="42" t="s">
        <v>28</v>
      </c>
      <c r="I13" s="12" t="s">
        <v>30</v>
      </c>
      <c r="J13" s="2" t="s">
        <v>30</v>
      </c>
      <c r="K13" s="2"/>
      <c r="L13" s="42"/>
      <c r="M13" s="33">
        <v>15</v>
      </c>
      <c r="N13" s="3">
        <v>16.5</v>
      </c>
      <c r="O13" s="3">
        <v>22</v>
      </c>
      <c r="P13" s="3">
        <v>20</v>
      </c>
      <c r="Q13" s="13">
        <f t="shared" si="0"/>
        <v>73.5</v>
      </c>
      <c r="S13" s="69">
        <f>AVERAGE(M13:P13)</f>
        <v>18.375</v>
      </c>
    </row>
    <row r="14" spans="1:19" x14ac:dyDescent="0.25">
      <c r="A14" s="25">
        <v>9</v>
      </c>
      <c r="B14" s="56" t="s">
        <v>6</v>
      </c>
      <c r="C14" s="12" t="s">
        <v>28</v>
      </c>
      <c r="D14" s="2" t="s">
        <v>28</v>
      </c>
      <c r="E14" s="2" t="s">
        <v>28</v>
      </c>
      <c r="F14" s="2" t="s">
        <v>28</v>
      </c>
      <c r="G14" s="2" t="s">
        <v>28</v>
      </c>
      <c r="H14" s="42" t="s">
        <v>28</v>
      </c>
      <c r="I14" s="49" t="s">
        <v>32</v>
      </c>
      <c r="J14" s="10" t="s">
        <v>32</v>
      </c>
      <c r="K14" s="10" t="s">
        <v>32</v>
      </c>
      <c r="L14" s="50"/>
      <c r="M14" s="33">
        <v>14</v>
      </c>
      <c r="N14" s="3">
        <v>15</v>
      </c>
      <c r="O14" s="3">
        <v>19</v>
      </c>
      <c r="P14" s="3">
        <v>19</v>
      </c>
      <c r="Q14" s="13">
        <f t="shared" si="0"/>
        <v>67</v>
      </c>
      <c r="S14" s="69">
        <f>AVERAGE(M14:P14)</f>
        <v>16.75</v>
      </c>
    </row>
    <row r="15" spans="1:19" x14ac:dyDescent="0.25">
      <c r="A15" s="25">
        <v>10</v>
      </c>
      <c r="B15" s="56" t="s">
        <v>15</v>
      </c>
      <c r="C15" s="12" t="s">
        <v>28</v>
      </c>
      <c r="D15" s="4" t="s">
        <v>29</v>
      </c>
      <c r="E15" s="2" t="s">
        <v>28</v>
      </c>
      <c r="F15" s="2" t="s">
        <v>28</v>
      </c>
      <c r="G15" s="2" t="s">
        <v>28</v>
      </c>
      <c r="H15" s="42" t="s">
        <v>28</v>
      </c>
      <c r="I15" s="51" t="s">
        <v>31</v>
      </c>
      <c r="J15" s="11"/>
      <c r="K15" s="11"/>
      <c r="L15" s="52"/>
      <c r="M15" s="33">
        <v>13</v>
      </c>
      <c r="N15" s="3">
        <v>12</v>
      </c>
      <c r="O15" s="3">
        <v>18</v>
      </c>
      <c r="P15" s="3">
        <v>18</v>
      </c>
      <c r="Q15" s="13">
        <f t="shared" si="0"/>
        <v>61</v>
      </c>
      <c r="S15" s="69">
        <f>AVERAGE(M15:P15)</f>
        <v>15.25</v>
      </c>
    </row>
    <row r="16" spans="1:19" x14ac:dyDescent="0.25">
      <c r="A16" s="25">
        <v>11</v>
      </c>
      <c r="B16" s="56" t="s">
        <v>12</v>
      </c>
      <c r="C16" s="12" t="s">
        <v>28</v>
      </c>
      <c r="D16" s="2" t="s">
        <v>28</v>
      </c>
      <c r="E16" s="2" t="s">
        <v>28</v>
      </c>
      <c r="F16" s="2" t="s">
        <v>28</v>
      </c>
      <c r="G16" s="4" t="s">
        <v>29</v>
      </c>
      <c r="H16" s="42" t="s">
        <v>28</v>
      </c>
      <c r="I16" s="47" t="s">
        <v>30</v>
      </c>
      <c r="J16" s="9"/>
      <c r="K16" s="9"/>
      <c r="L16" s="48"/>
      <c r="M16" s="33">
        <v>16</v>
      </c>
      <c r="N16" s="3">
        <v>14</v>
      </c>
      <c r="O16" s="3">
        <v>24</v>
      </c>
      <c r="P16" s="3">
        <v>25</v>
      </c>
      <c r="Q16" s="13">
        <f t="shared" si="0"/>
        <v>79</v>
      </c>
      <c r="S16" s="69">
        <f>AVERAGE(M16:P16)</f>
        <v>19.75</v>
      </c>
    </row>
    <row r="17" spans="1:19" x14ac:dyDescent="0.25">
      <c r="A17" s="25">
        <v>12</v>
      </c>
      <c r="B17" s="56" t="s">
        <v>17</v>
      </c>
      <c r="C17" s="12" t="s">
        <v>28</v>
      </c>
      <c r="D17" s="2" t="s">
        <v>28</v>
      </c>
      <c r="E17" s="2" t="s">
        <v>28</v>
      </c>
      <c r="F17" s="2" t="s">
        <v>28</v>
      </c>
      <c r="G17" s="2" t="s">
        <v>28</v>
      </c>
      <c r="H17" s="42" t="s">
        <v>28</v>
      </c>
      <c r="I17" s="49" t="s">
        <v>30</v>
      </c>
      <c r="J17" s="10" t="s">
        <v>30</v>
      </c>
      <c r="K17" s="10" t="s">
        <v>30</v>
      </c>
      <c r="L17" s="50"/>
      <c r="M17" s="33">
        <v>17</v>
      </c>
      <c r="N17" s="3">
        <v>20</v>
      </c>
      <c r="O17" s="3">
        <v>29</v>
      </c>
      <c r="P17" s="3">
        <v>30</v>
      </c>
      <c r="Q17" s="13">
        <f t="shared" si="0"/>
        <v>96</v>
      </c>
      <c r="S17" s="69">
        <f>AVERAGE(M17:P17)</f>
        <v>24</v>
      </c>
    </row>
    <row r="18" spans="1:19" x14ac:dyDescent="0.25">
      <c r="A18" s="25">
        <v>13</v>
      </c>
      <c r="B18" s="56" t="s">
        <v>7</v>
      </c>
      <c r="C18" s="12" t="s">
        <v>28</v>
      </c>
      <c r="D18" s="2" t="s">
        <v>28</v>
      </c>
      <c r="E18" s="2" t="s">
        <v>28</v>
      </c>
      <c r="F18" s="2" t="s">
        <v>28</v>
      </c>
      <c r="G18" s="4" t="s">
        <v>29</v>
      </c>
      <c r="H18" s="42" t="s">
        <v>28</v>
      </c>
      <c r="I18" s="51" t="s">
        <v>31</v>
      </c>
      <c r="J18" s="11"/>
      <c r="K18" s="11"/>
      <c r="L18" s="52"/>
      <c r="M18" s="33">
        <v>13</v>
      </c>
      <c r="N18" s="3">
        <v>12</v>
      </c>
      <c r="O18" s="3">
        <v>18</v>
      </c>
      <c r="P18" s="3">
        <v>19</v>
      </c>
      <c r="Q18" s="13">
        <f t="shared" si="0"/>
        <v>62</v>
      </c>
      <c r="S18" s="69">
        <f>AVERAGE(M18:P18)</f>
        <v>15.5</v>
      </c>
    </row>
    <row r="19" spans="1:19" x14ac:dyDescent="0.25">
      <c r="A19" s="25">
        <v>14</v>
      </c>
      <c r="B19" s="56" t="s">
        <v>11</v>
      </c>
      <c r="C19" s="12" t="s">
        <v>28</v>
      </c>
      <c r="D19" s="4" t="s">
        <v>29</v>
      </c>
      <c r="E19" s="4" t="s">
        <v>29</v>
      </c>
      <c r="F19" s="4" t="s">
        <v>29</v>
      </c>
      <c r="G19" s="4" t="s">
        <v>29</v>
      </c>
      <c r="H19" s="42" t="s">
        <v>28</v>
      </c>
      <c r="I19" s="43" t="s">
        <v>30</v>
      </c>
      <c r="J19" s="7"/>
      <c r="K19" s="7"/>
      <c r="L19" s="44"/>
      <c r="M19" s="33">
        <v>16</v>
      </c>
      <c r="N19" s="3">
        <v>13</v>
      </c>
      <c r="O19" s="3">
        <v>21</v>
      </c>
      <c r="P19" s="3">
        <v>22</v>
      </c>
      <c r="Q19" s="13">
        <f t="shared" si="0"/>
        <v>72</v>
      </c>
      <c r="S19" s="69">
        <f>AVERAGE(M19:P19)</f>
        <v>18</v>
      </c>
    </row>
    <row r="20" spans="1:19" x14ac:dyDescent="0.25">
      <c r="A20" s="25">
        <v>15</v>
      </c>
      <c r="B20" s="56" t="s">
        <v>1</v>
      </c>
      <c r="C20" s="12" t="s">
        <v>28</v>
      </c>
      <c r="D20" s="2" t="s">
        <v>28</v>
      </c>
      <c r="E20" s="2" t="s">
        <v>28</v>
      </c>
      <c r="F20" s="2" t="s">
        <v>28</v>
      </c>
      <c r="G20" s="2" t="s">
        <v>28</v>
      </c>
      <c r="H20" s="42" t="s">
        <v>28</v>
      </c>
      <c r="I20" s="40" t="s">
        <v>30</v>
      </c>
      <c r="J20" s="6" t="s">
        <v>32</v>
      </c>
      <c r="K20" s="6"/>
      <c r="L20" s="41"/>
      <c r="M20" s="33">
        <v>15</v>
      </c>
      <c r="N20" s="3">
        <v>18</v>
      </c>
      <c r="O20" s="3">
        <v>20</v>
      </c>
      <c r="P20" s="3">
        <v>18</v>
      </c>
      <c r="Q20" s="13">
        <f t="shared" si="0"/>
        <v>71</v>
      </c>
      <c r="S20" s="69">
        <f>AVERAGE(M20:P20)</f>
        <v>17.75</v>
      </c>
    </row>
    <row r="21" spans="1:19" x14ac:dyDescent="0.25">
      <c r="A21" s="25">
        <v>16</v>
      </c>
      <c r="B21" s="56" t="s">
        <v>8</v>
      </c>
      <c r="C21" s="12" t="s">
        <v>28</v>
      </c>
      <c r="D21" s="2" t="s">
        <v>28</v>
      </c>
      <c r="E21" s="2" t="s">
        <v>28</v>
      </c>
      <c r="F21" s="2" t="s">
        <v>28</v>
      </c>
      <c r="G21" s="2" t="s">
        <v>28</v>
      </c>
      <c r="H21" s="42" t="s">
        <v>28</v>
      </c>
      <c r="I21" s="45" t="s">
        <v>30</v>
      </c>
      <c r="J21" s="8" t="s">
        <v>30</v>
      </c>
      <c r="K21" s="8"/>
      <c r="L21" s="46"/>
      <c r="M21" s="33">
        <v>16</v>
      </c>
      <c r="N21" s="3">
        <v>17</v>
      </c>
      <c r="O21" s="3">
        <v>29</v>
      </c>
      <c r="P21" s="3">
        <v>29</v>
      </c>
      <c r="Q21" s="13">
        <f t="shared" si="0"/>
        <v>91</v>
      </c>
      <c r="S21" s="69">
        <f>AVERAGE(M21:P21)</f>
        <v>22.75</v>
      </c>
    </row>
    <row r="22" spans="1:19" ht="15.75" thickBot="1" x14ac:dyDescent="0.3">
      <c r="A22" s="26">
        <v>17</v>
      </c>
      <c r="B22" s="57" t="s">
        <v>10</v>
      </c>
      <c r="C22" s="14" t="s">
        <v>28</v>
      </c>
      <c r="D22" s="16" t="s">
        <v>28</v>
      </c>
      <c r="E22" s="16" t="s">
        <v>28</v>
      </c>
      <c r="F22" s="16" t="s">
        <v>28</v>
      </c>
      <c r="G22" s="16" t="s">
        <v>28</v>
      </c>
      <c r="H22" s="62" t="s">
        <v>28</v>
      </c>
      <c r="I22" s="53" t="s">
        <v>30</v>
      </c>
      <c r="J22" s="17" t="s">
        <v>30</v>
      </c>
      <c r="K22" s="17"/>
      <c r="L22" s="54"/>
      <c r="M22" s="34">
        <v>17</v>
      </c>
      <c r="N22" s="15">
        <v>19</v>
      </c>
      <c r="O22" s="15">
        <v>27</v>
      </c>
      <c r="P22" s="15">
        <v>27</v>
      </c>
      <c r="Q22" s="18">
        <f t="shared" si="0"/>
        <v>90</v>
      </c>
      <c r="S22" s="70">
        <f>AVERAGE(M22:P22)</f>
        <v>22.5</v>
      </c>
    </row>
    <row r="23" spans="1:19" ht="15.75" thickBot="1" x14ac:dyDescent="0.3"/>
    <row r="24" spans="1:19" ht="15.75" thickBot="1" x14ac:dyDescent="0.3">
      <c r="B24" s="64" t="s">
        <v>34</v>
      </c>
      <c r="C24" s="65" t="s">
        <v>35</v>
      </c>
      <c r="D24" s="65"/>
      <c r="E24" s="68" t="s">
        <v>36</v>
      </c>
    </row>
    <row r="25" spans="1:19" ht="15.75" thickBot="1" x14ac:dyDescent="0.3">
      <c r="B25" s="66" t="s">
        <v>2</v>
      </c>
      <c r="C25" s="67">
        <f>VLOOKUP(B25,B6:Q22,16,0)</f>
        <v>39</v>
      </c>
      <c r="D25" s="67"/>
      <c r="E25" s="72">
        <f>VLOOKUP(B25,B6:S22,18,0)</f>
        <v>9.75</v>
      </c>
    </row>
  </sheetData>
  <sortState xmlns:xlrd2="http://schemas.microsoft.com/office/spreadsheetml/2017/richdata2" ref="B6:B22">
    <sortCondition ref="B5:B22"/>
  </sortState>
  <mergeCells count="4">
    <mergeCell ref="M3:Q3"/>
    <mergeCell ref="A1:B1"/>
    <mergeCell ref="C24:D24"/>
    <mergeCell ref="C25:D25"/>
  </mergeCells>
  <phoneticPr fontId="4" type="noConversion"/>
  <dataValidations count="1">
    <dataValidation type="list" allowBlank="1" showInputMessage="1" showErrorMessage="1" sqref="B25" xr:uid="{7961F1A0-5BEC-4D85-B736-6BA4EA46FC9A}">
      <formula1>$B$6:$B$22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Bélica Armas</dc:creator>
  <cp:lastModifiedBy>Bélica Armas</cp:lastModifiedBy>
  <dcterms:created xsi:type="dcterms:W3CDTF">2024-04-09T16:42:46Z</dcterms:created>
  <dcterms:modified xsi:type="dcterms:W3CDTF">2024-04-09T19:45:58Z</dcterms:modified>
</cp:coreProperties>
</file>