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Z46" i="1" l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32" i="1"/>
  <c r="AC31" i="1"/>
  <c r="Z31" i="1"/>
  <c r="W31" i="1"/>
  <c r="AC30" i="1"/>
  <c r="Z30" i="1"/>
  <c r="W30" i="1"/>
  <c r="AC29" i="1"/>
  <c r="Z29" i="1"/>
  <c r="W29" i="1"/>
  <c r="AC28" i="1"/>
  <c r="Z28" i="1"/>
  <c r="W28" i="1"/>
  <c r="AC27" i="1"/>
  <c r="Z27" i="1"/>
  <c r="W27" i="1"/>
  <c r="AC26" i="1"/>
  <c r="Z26" i="1"/>
  <c r="W26" i="1"/>
  <c r="AC25" i="1"/>
  <c r="Z25" i="1"/>
  <c r="W25" i="1"/>
  <c r="AC24" i="1"/>
  <c r="Z24" i="1"/>
  <c r="W24" i="1"/>
  <c r="AC23" i="1"/>
  <c r="Z23" i="1"/>
  <c r="W23" i="1"/>
  <c r="AC22" i="1"/>
  <c r="Z22" i="1"/>
  <c r="W22" i="1"/>
  <c r="AC21" i="1"/>
  <c r="Z21" i="1"/>
  <c r="W21" i="1"/>
  <c r="AC20" i="1"/>
  <c r="Z20" i="1"/>
  <c r="W20" i="1"/>
  <c r="AC19" i="1"/>
  <c r="Z19" i="1"/>
  <c r="W19" i="1"/>
  <c r="AC18" i="1"/>
  <c r="Z18" i="1"/>
  <c r="W18" i="1"/>
  <c r="AC17" i="1"/>
  <c r="Z17" i="1"/>
  <c r="W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2" i="1"/>
  <c r="R46" i="1"/>
  <c r="P46" i="1"/>
  <c r="O46" i="1"/>
  <c r="N46" i="1"/>
  <c r="S46" i="1" s="1"/>
  <c r="R45" i="1"/>
  <c r="P45" i="1"/>
  <c r="O45" i="1"/>
  <c r="N45" i="1"/>
  <c r="S45" i="1" s="1"/>
  <c r="R44" i="1"/>
  <c r="P44" i="1"/>
  <c r="O44" i="1"/>
  <c r="N44" i="1"/>
  <c r="S44" i="1" s="1"/>
  <c r="R43" i="1"/>
  <c r="P43" i="1"/>
  <c r="O43" i="1"/>
  <c r="N43" i="1"/>
  <c r="S43" i="1" s="1"/>
  <c r="R42" i="1"/>
  <c r="P42" i="1"/>
  <c r="O42" i="1"/>
  <c r="N42" i="1"/>
  <c r="S42" i="1" s="1"/>
  <c r="R41" i="1"/>
  <c r="P41" i="1"/>
  <c r="O41" i="1"/>
  <c r="N41" i="1"/>
  <c r="S41" i="1" s="1"/>
  <c r="R40" i="1"/>
  <c r="P40" i="1"/>
  <c r="O40" i="1"/>
  <c r="N40" i="1"/>
  <c r="S40" i="1" s="1"/>
  <c r="R39" i="1"/>
  <c r="P39" i="1"/>
  <c r="O39" i="1"/>
  <c r="N39" i="1"/>
  <c r="S39" i="1" s="1"/>
  <c r="R38" i="1"/>
  <c r="P38" i="1"/>
  <c r="O38" i="1"/>
  <c r="N38" i="1"/>
  <c r="S38" i="1" s="1"/>
  <c r="R37" i="1"/>
  <c r="P37" i="1"/>
  <c r="O37" i="1"/>
  <c r="N37" i="1"/>
  <c r="S37" i="1" s="1"/>
  <c r="R36" i="1"/>
  <c r="P36" i="1"/>
  <c r="O36" i="1"/>
  <c r="N36" i="1"/>
  <c r="S36" i="1" s="1"/>
  <c r="R35" i="1"/>
  <c r="P35" i="1"/>
  <c r="O35" i="1"/>
  <c r="N35" i="1"/>
  <c r="S35" i="1" s="1"/>
  <c r="R34" i="1"/>
  <c r="P34" i="1"/>
  <c r="O34" i="1"/>
  <c r="N34" i="1"/>
  <c r="S34" i="1" s="1"/>
  <c r="R33" i="1"/>
  <c r="P33" i="1"/>
  <c r="O33" i="1"/>
  <c r="N33" i="1"/>
  <c r="S33" i="1" s="1"/>
  <c r="R32" i="1"/>
  <c r="P32" i="1"/>
  <c r="O32" i="1"/>
  <c r="N32" i="1"/>
  <c r="S32" i="1" s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S2" i="1"/>
  <c r="R2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P17" i="1"/>
  <c r="O17" i="1"/>
  <c r="N17" i="1"/>
  <c r="P16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2" i="1"/>
  <c r="O2" i="1"/>
  <c r="N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C2" i="1"/>
  <c r="B2" i="1"/>
  <c r="A2" i="1"/>
  <c r="S31" i="1" l="1"/>
  <c r="S27" i="1"/>
  <c r="S23" i="1"/>
  <c r="S28" i="1"/>
  <c r="S26" i="1"/>
  <c r="S24" i="1"/>
  <c r="S22" i="1"/>
  <c r="S20" i="1"/>
  <c r="S30" i="1"/>
  <c r="S19" i="1"/>
  <c r="S18" i="1"/>
  <c r="S29" i="1"/>
  <c r="S25" i="1"/>
  <c r="S21" i="1"/>
</calcChain>
</file>

<file path=xl/sharedStrings.xml><?xml version="1.0" encoding="utf-8"?>
<sst xmlns="http://schemas.openxmlformats.org/spreadsheetml/2006/main" count="18" uniqueCount="18">
  <si>
    <t>v0</t>
  </si>
  <si>
    <t>x</t>
  </si>
  <si>
    <t>x0</t>
  </si>
  <si>
    <t>ta</t>
  </si>
  <si>
    <t>g</t>
  </si>
  <si>
    <t>a</t>
  </si>
  <si>
    <t>tw</t>
  </si>
  <si>
    <t>|v0|</t>
  </si>
  <si>
    <t>|a|</t>
  </si>
  <si>
    <t>Hip</t>
  </si>
  <si>
    <t>Knee</t>
  </si>
  <si>
    <t>Ankle</t>
  </si>
  <si>
    <t>Hip k</t>
  </si>
  <si>
    <t>Knee k</t>
  </si>
  <si>
    <t>Ankle k</t>
  </si>
  <si>
    <t>Ankle E</t>
  </si>
  <si>
    <t>Knee E</t>
  </si>
  <si>
    <t>Hip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</si>
</sst>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abSelected="1" topLeftCell="B1" workbookViewId="0">
      <selection activeCell="AB18" sqref="AB18"/>
    </sheetView>
  </sheetViews>
  <sheetFormatPr defaultRowHeight="15" x14ac:dyDescent="0.25"/>
  <cols>
    <col min="1" max="3" width="9.140625" style="1"/>
    <col min="7" max="9" width="9.140625" style="1"/>
    <col min="13" max="13" width="9.140625" style="1"/>
    <col min="17" max="17" width="9.140625" style="1"/>
    <col min="19" max="19" width="9.140625" style="1"/>
    <col min="21" max="23" width="9.140625" style="1"/>
    <col min="27" max="29" width="9.140625" style="1"/>
  </cols>
  <sheetData>
    <row r="1" spans="1:30" x14ac:dyDescent="0.25">
      <c r="A1" s="1" t="s">
        <v>0</v>
      </c>
      <c r="D1" t="s">
        <v>2</v>
      </c>
      <c r="G1" s="1" t="s">
        <v>1</v>
      </c>
      <c r="J1" t="s">
        <v>4</v>
      </c>
      <c r="M1" s="1" t="s">
        <v>3</v>
      </c>
      <c r="N1" t="s">
        <v>5</v>
      </c>
      <c r="Q1" s="1" t="s">
        <v>6</v>
      </c>
      <c r="R1" t="s">
        <v>7</v>
      </c>
      <c r="S1" s="1" t="s">
        <v>8</v>
      </c>
      <c r="U1" s="1" t="s">
        <v>9</v>
      </c>
      <c r="V1" s="1" t="s">
        <v>12</v>
      </c>
      <c r="W1" s="1" t="s">
        <v>17</v>
      </c>
      <c r="X1" s="2" t="s">
        <v>10</v>
      </c>
      <c r="Y1" s="2" t="s">
        <v>13</v>
      </c>
      <c r="Z1" s="2" t="s">
        <v>16</v>
      </c>
      <c r="AA1" s="1" t="s">
        <v>11</v>
      </c>
      <c r="AB1" s="1" t="s">
        <v>14</v>
      </c>
      <c r="AC1" s="1" t="s">
        <v>15</v>
      </c>
      <c r="AD1" s="2"/>
    </row>
    <row r="2" spans="1:30" x14ac:dyDescent="0.25">
      <c r="A2" s="1">
        <f>(G2-D2)/M2 - (J2 * M2)/2</f>
        <v>0</v>
      </c>
      <c r="B2" s="1">
        <f>(H2-E2)/M2 - (K2 * M2)/2</f>
        <v>0.5</v>
      </c>
      <c r="C2" s="1">
        <f>(I2-F2)/M2 - (L2 * M2)/2</f>
        <v>10</v>
      </c>
      <c r="D2">
        <v>0</v>
      </c>
      <c r="E2">
        <v>0</v>
      </c>
      <c r="F2">
        <v>0</v>
      </c>
      <c r="G2" s="1">
        <v>0</v>
      </c>
      <c r="H2" s="1">
        <v>0</v>
      </c>
      <c r="I2" s="1">
        <v>1</v>
      </c>
      <c r="J2">
        <v>0</v>
      </c>
      <c r="K2">
        <v>-10</v>
      </c>
      <c r="L2">
        <v>0</v>
      </c>
      <c r="M2" s="1">
        <v>0.1</v>
      </c>
      <c r="N2">
        <f>A2/Q2</f>
        <v>0</v>
      </c>
      <c r="O2">
        <f>B2/Q2</f>
        <v>2.5</v>
      </c>
      <c r="P2">
        <f>C2/Q2</f>
        <v>50</v>
      </c>
      <c r="Q2" s="1">
        <v>0.2</v>
      </c>
      <c r="R2">
        <f>SQRT(A2^2 + B2^2 + C2^2)</f>
        <v>10.012492197250394</v>
      </c>
      <c r="S2" s="1">
        <f>SQRT(N2^2+O2^2 +P2^2)</f>
        <v>50.062460986251963</v>
      </c>
      <c r="U2" s="1">
        <v>0.01</v>
      </c>
      <c r="V2" s="1">
        <v>20000</v>
      </c>
      <c r="W2" s="1">
        <f>1/2 * V2 * U2^2</f>
        <v>1</v>
      </c>
      <c r="X2">
        <v>0.01</v>
      </c>
      <c r="Y2" s="2">
        <v>20000</v>
      </c>
      <c r="Z2" s="2">
        <f>1/2 * Y2 * X2^2</f>
        <v>1</v>
      </c>
      <c r="AA2" s="1">
        <v>0.01</v>
      </c>
      <c r="AB2" s="1">
        <v>20000</v>
      </c>
      <c r="AC2" s="1">
        <f>1/2 * AB2 * AA2^2</f>
        <v>1</v>
      </c>
    </row>
    <row r="3" spans="1:30" x14ac:dyDescent="0.25">
      <c r="A3" s="1">
        <f t="shared" ref="A3:A16" si="0">(G3-D3)/M3 - (J3 * M3)/2</f>
        <v>0</v>
      </c>
      <c r="B3" s="1">
        <f t="shared" ref="B3:B16" si="1">(H3-E3)/M3 - (K3 * M3)/2</f>
        <v>1</v>
      </c>
      <c r="C3" s="1">
        <f t="shared" ref="C3:C16" si="2">(I3-F3)/M3 - (L3 * M3)/2</f>
        <v>5</v>
      </c>
      <c r="D3">
        <v>0</v>
      </c>
      <c r="E3">
        <v>0</v>
      </c>
      <c r="F3">
        <v>0</v>
      </c>
      <c r="G3" s="1">
        <v>0</v>
      </c>
      <c r="H3" s="1">
        <v>0</v>
      </c>
      <c r="I3" s="1">
        <v>1</v>
      </c>
      <c r="J3">
        <v>0</v>
      </c>
      <c r="K3">
        <v>-10</v>
      </c>
      <c r="L3">
        <v>0</v>
      </c>
      <c r="M3" s="1">
        <v>0.2</v>
      </c>
      <c r="N3">
        <f t="shared" ref="N3:N16" si="3">A3/Q3</f>
        <v>0</v>
      </c>
      <c r="O3">
        <f t="shared" ref="O3:O16" si="4">B3/Q3</f>
        <v>5</v>
      </c>
      <c r="P3">
        <f t="shared" ref="P3:P16" si="5">C3/Q3</f>
        <v>25</v>
      </c>
      <c r="Q3" s="1">
        <v>0.2</v>
      </c>
      <c r="R3">
        <f t="shared" ref="R3:R16" si="6">SQRT(A3^2 + B3^2 + C3^2)</f>
        <v>5.0990195135927845</v>
      </c>
      <c r="S3" s="1">
        <f t="shared" ref="S3:S31" si="7">SQRT(N3^2+O3^2 +P3^2)</f>
        <v>25.495097567963924</v>
      </c>
      <c r="U3" s="1">
        <v>0.02</v>
      </c>
      <c r="V3" s="1">
        <v>20000</v>
      </c>
      <c r="W3" s="1">
        <f t="shared" ref="W3:W16" si="8">1/2 * V3 * U3^2</f>
        <v>4</v>
      </c>
      <c r="X3">
        <v>0.02</v>
      </c>
      <c r="Y3" s="2">
        <v>20000</v>
      </c>
      <c r="Z3" s="2">
        <f t="shared" ref="Z3:Z16" si="9">1/2 * Y3 * X3^2</f>
        <v>4</v>
      </c>
      <c r="AA3" s="1">
        <v>0.02</v>
      </c>
      <c r="AB3" s="1">
        <v>20000</v>
      </c>
      <c r="AC3" s="1">
        <f t="shared" ref="AC3:AC16" si="10">1/2 * AB3 * AA3^2</f>
        <v>4</v>
      </c>
    </row>
    <row r="4" spans="1:30" x14ac:dyDescent="0.25">
      <c r="A4" s="1">
        <f t="shared" si="0"/>
        <v>0</v>
      </c>
      <c r="B4" s="1">
        <f t="shared" si="1"/>
        <v>1.5</v>
      </c>
      <c r="C4" s="1">
        <f t="shared" si="2"/>
        <v>3.3333333333333335</v>
      </c>
      <c r="D4">
        <v>0</v>
      </c>
      <c r="E4">
        <v>0</v>
      </c>
      <c r="F4">
        <v>0</v>
      </c>
      <c r="G4" s="1">
        <v>0</v>
      </c>
      <c r="H4" s="1">
        <v>0</v>
      </c>
      <c r="I4" s="1">
        <v>1</v>
      </c>
      <c r="J4">
        <v>0</v>
      </c>
      <c r="K4">
        <v>-10</v>
      </c>
      <c r="L4">
        <v>0</v>
      </c>
      <c r="M4" s="1">
        <v>0.3</v>
      </c>
      <c r="N4">
        <f t="shared" si="3"/>
        <v>0</v>
      </c>
      <c r="O4">
        <f t="shared" si="4"/>
        <v>7.5</v>
      </c>
      <c r="P4">
        <f t="shared" si="5"/>
        <v>16.666666666666668</v>
      </c>
      <c r="Q4" s="1">
        <v>0.2</v>
      </c>
      <c r="R4">
        <f t="shared" si="6"/>
        <v>3.655285366576885</v>
      </c>
      <c r="S4" s="1">
        <f t="shared" si="7"/>
        <v>18.276426832884425</v>
      </c>
      <c r="U4" s="1">
        <v>0.03</v>
      </c>
      <c r="V4" s="1">
        <v>20000</v>
      </c>
      <c r="W4" s="1">
        <f t="shared" si="8"/>
        <v>9</v>
      </c>
      <c r="X4">
        <v>0.03</v>
      </c>
      <c r="Y4" s="2">
        <v>20000</v>
      </c>
      <c r="Z4" s="2">
        <f t="shared" si="9"/>
        <v>9</v>
      </c>
      <c r="AA4" s="1">
        <v>0.03</v>
      </c>
      <c r="AB4" s="1">
        <v>20000</v>
      </c>
      <c r="AC4" s="1">
        <f t="shared" si="10"/>
        <v>9</v>
      </c>
    </row>
    <row r="5" spans="1:30" x14ac:dyDescent="0.25">
      <c r="A5" s="1">
        <f t="shared" si="0"/>
        <v>0</v>
      </c>
      <c r="B5" s="1">
        <f t="shared" si="1"/>
        <v>2</v>
      </c>
      <c r="C5" s="1">
        <f t="shared" si="2"/>
        <v>2.5</v>
      </c>
      <c r="D5">
        <v>0</v>
      </c>
      <c r="E5">
        <v>0</v>
      </c>
      <c r="F5">
        <v>0</v>
      </c>
      <c r="G5" s="1">
        <v>0</v>
      </c>
      <c r="H5" s="1">
        <v>0</v>
      </c>
      <c r="I5" s="1">
        <v>1</v>
      </c>
      <c r="J5">
        <v>0</v>
      </c>
      <c r="K5">
        <v>-10</v>
      </c>
      <c r="L5">
        <v>0</v>
      </c>
      <c r="M5" s="1">
        <v>0.4</v>
      </c>
      <c r="N5">
        <f t="shared" si="3"/>
        <v>0</v>
      </c>
      <c r="O5">
        <f t="shared" si="4"/>
        <v>10</v>
      </c>
      <c r="P5">
        <f t="shared" si="5"/>
        <v>12.5</v>
      </c>
      <c r="Q5" s="1">
        <v>0.2</v>
      </c>
      <c r="R5">
        <f t="shared" si="6"/>
        <v>3.2015621187164243</v>
      </c>
      <c r="S5" s="1">
        <f t="shared" si="7"/>
        <v>16.007810593582121</v>
      </c>
      <c r="U5" s="1">
        <v>0.04</v>
      </c>
      <c r="V5" s="1">
        <v>20000</v>
      </c>
      <c r="W5" s="1">
        <f t="shared" si="8"/>
        <v>16</v>
      </c>
      <c r="X5">
        <v>0.04</v>
      </c>
      <c r="Y5" s="2">
        <v>20000</v>
      </c>
      <c r="Z5" s="2">
        <f t="shared" si="9"/>
        <v>16</v>
      </c>
      <c r="AA5" s="1">
        <v>0.04</v>
      </c>
      <c r="AB5" s="1">
        <v>20000</v>
      </c>
      <c r="AC5" s="1">
        <f t="shared" si="10"/>
        <v>16</v>
      </c>
    </row>
    <row r="6" spans="1:30" x14ac:dyDescent="0.25">
      <c r="A6" s="1">
        <f t="shared" si="0"/>
        <v>0</v>
      </c>
      <c r="B6" s="1">
        <f t="shared" si="1"/>
        <v>2.5</v>
      </c>
      <c r="C6" s="1">
        <f t="shared" si="2"/>
        <v>2</v>
      </c>
      <c r="D6">
        <v>0</v>
      </c>
      <c r="E6">
        <v>0</v>
      </c>
      <c r="F6">
        <v>0</v>
      </c>
      <c r="G6" s="1">
        <v>0</v>
      </c>
      <c r="H6" s="1">
        <v>0</v>
      </c>
      <c r="I6" s="1">
        <v>1</v>
      </c>
      <c r="J6">
        <v>0</v>
      </c>
      <c r="K6">
        <v>-10</v>
      </c>
      <c r="L6">
        <v>0</v>
      </c>
      <c r="M6" s="1">
        <v>0.5</v>
      </c>
      <c r="N6">
        <f t="shared" si="3"/>
        <v>0</v>
      </c>
      <c r="O6">
        <f t="shared" si="4"/>
        <v>12.5</v>
      </c>
      <c r="P6">
        <f t="shared" si="5"/>
        <v>10</v>
      </c>
      <c r="Q6" s="1">
        <v>0.2</v>
      </c>
      <c r="R6">
        <f t="shared" si="6"/>
        <v>3.2015621187164243</v>
      </c>
      <c r="S6" s="1">
        <f t="shared" si="7"/>
        <v>16.007810593582121</v>
      </c>
      <c r="U6" s="1">
        <v>0.05</v>
      </c>
      <c r="V6" s="1">
        <v>20000</v>
      </c>
      <c r="W6" s="1">
        <f t="shared" si="8"/>
        <v>25.000000000000004</v>
      </c>
      <c r="X6">
        <v>0.05</v>
      </c>
      <c r="Y6" s="2">
        <v>20000</v>
      </c>
      <c r="Z6" s="2">
        <f t="shared" si="9"/>
        <v>25.000000000000004</v>
      </c>
      <c r="AA6" s="1">
        <v>0.05</v>
      </c>
      <c r="AB6" s="1">
        <v>20000</v>
      </c>
      <c r="AC6" s="1">
        <f t="shared" si="10"/>
        <v>25.000000000000004</v>
      </c>
    </row>
    <row r="7" spans="1:30" x14ac:dyDescent="0.25">
      <c r="A7" s="1">
        <f t="shared" si="0"/>
        <v>0</v>
      </c>
      <c r="B7" s="1">
        <f t="shared" si="1"/>
        <v>3</v>
      </c>
      <c r="C7" s="1">
        <f t="shared" si="2"/>
        <v>1.6666666666666667</v>
      </c>
      <c r="D7">
        <v>0</v>
      </c>
      <c r="E7">
        <v>0</v>
      </c>
      <c r="F7">
        <v>0</v>
      </c>
      <c r="G7" s="1">
        <v>0</v>
      </c>
      <c r="H7" s="1">
        <v>0</v>
      </c>
      <c r="I7" s="1">
        <v>1</v>
      </c>
      <c r="J7">
        <v>0</v>
      </c>
      <c r="K7">
        <v>-10</v>
      </c>
      <c r="L7">
        <v>0</v>
      </c>
      <c r="M7" s="1">
        <v>0.6</v>
      </c>
      <c r="N7">
        <f t="shared" si="3"/>
        <v>0</v>
      </c>
      <c r="O7">
        <f t="shared" si="4"/>
        <v>15</v>
      </c>
      <c r="P7">
        <f t="shared" si="5"/>
        <v>8.3333333333333339</v>
      </c>
      <c r="Q7" s="1">
        <v>0.2</v>
      </c>
      <c r="R7">
        <f t="shared" si="6"/>
        <v>3.4318767136623336</v>
      </c>
      <c r="S7" s="1">
        <f t="shared" si="7"/>
        <v>17.159383568311668</v>
      </c>
      <c r="U7" s="1">
        <v>0.06</v>
      </c>
      <c r="V7" s="1">
        <v>20000</v>
      </c>
      <c r="W7" s="1">
        <f t="shared" si="8"/>
        <v>36</v>
      </c>
      <c r="X7">
        <v>0.06</v>
      </c>
      <c r="Y7" s="2">
        <v>20000</v>
      </c>
      <c r="Z7" s="2">
        <f t="shared" si="9"/>
        <v>36</v>
      </c>
      <c r="AA7" s="1">
        <v>0.06</v>
      </c>
      <c r="AB7" s="1">
        <v>20000</v>
      </c>
      <c r="AC7" s="1">
        <f t="shared" si="10"/>
        <v>36</v>
      </c>
    </row>
    <row r="8" spans="1:30" x14ac:dyDescent="0.25">
      <c r="A8" s="1">
        <f t="shared" si="0"/>
        <v>0</v>
      </c>
      <c r="B8" s="1">
        <f t="shared" si="1"/>
        <v>3.5</v>
      </c>
      <c r="C8" s="1">
        <f t="shared" si="2"/>
        <v>1.4285714285714286</v>
      </c>
      <c r="D8">
        <v>0</v>
      </c>
      <c r="E8">
        <v>0</v>
      </c>
      <c r="F8">
        <v>0</v>
      </c>
      <c r="G8" s="1">
        <v>0</v>
      </c>
      <c r="H8" s="1">
        <v>0</v>
      </c>
      <c r="I8" s="1">
        <v>1</v>
      </c>
      <c r="J8">
        <v>0</v>
      </c>
      <c r="K8">
        <v>-10</v>
      </c>
      <c r="L8">
        <v>0</v>
      </c>
      <c r="M8" s="1">
        <v>0.7</v>
      </c>
      <c r="N8">
        <f t="shared" si="3"/>
        <v>0</v>
      </c>
      <c r="O8">
        <f t="shared" si="4"/>
        <v>17.5</v>
      </c>
      <c r="P8">
        <f t="shared" si="5"/>
        <v>7.1428571428571423</v>
      </c>
      <c r="Q8" s="1">
        <v>0.2</v>
      </c>
      <c r="R8">
        <f t="shared" si="6"/>
        <v>3.7803196063997833</v>
      </c>
      <c r="S8" s="1">
        <f t="shared" si="7"/>
        <v>18.901598031998915</v>
      </c>
      <c r="U8" s="1">
        <v>7.0000000000000007E-2</v>
      </c>
      <c r="V8" s="1">
        <v>20000</v>
      </c>
      <c r="W8" s="1">
        <f t="shared" si="8"/>
        <v>49.000000000000007</v>
      </c>
      <c r="X8">
        <v>7.0000000000000007E-2</v>
      </c>
      <c r="Y8" s="2">
        <v>20000</v>
      </c>
      <c r="Z8" s="2">
        <f t="shared" si="9"/>
        <v>49.000000000000007</v>
      </c>
      <c r="AA8" s="1">
        <v>7.0000000000000007E-2</v>
      </c>
      <c r="AB8" s="1">
        <v>20000</v>
      </c>
      <c r="AC8" s="1">
        <f t="shared" si="10"/>
        <v>49.000000000000007</v>
      </c>
    </row>
    <row r="9" spans="1:30" x14ac:dyDescent="0.25">
      <c r="A9" s="1">
        <f t="shared" si="0"/>
        <v>0</v>
      </c>
      <c r="B9" s="1">
        <f t="shared" si="1"/>
        <v>4</v>
      </c>
      <c r="C9" s="1">
        <f t="shared" si="2"/>
        <v>1.25</v>
      </c>
      <c r="D9">
        <v>0</v>
      </c>
      <c r="E9">
        <v>0</v>
      </c>
      <c r="F9">
        <v>0</v>
      </c>
      <c r="G9" s="1">
        <v>0</v>
      </c>
      <c r="H9" s="1">
        <v>0</v>
      </c>
      <c r="I9" s="1">
        <v>1</v>
      </c>
      <c r="J9">
        <v>0</v>
      </c>
      <c r="K9">
        <v>-10</v>
      </c>
      <c r="L9">
        <v>0</v>
      </c>
      <c r="M9" s="1">
        <v>0.8</v>
      </c>
      <c r="N9">
        <f t="shared" si="3"/>
        <v>0</v>
      </c>
      <c r="O9">
        <f t="shared" si="4"/>
        <v>20</v>
      </c>
      <c r="P9">
        <f t="shared" si="5"/>
        <v>6.25</v>
      </c>
      <c r="Q9" s="1">
        <v>0.2</v>
      </c>
      <c r="R9">
        <f t="shared" si="6"/>
        <v>4.1907636535600528</v>
      </c>
      <c r="S9" s="1">
        <f t="shared" si="7"/>
        <v>20.953818267800262</v>
      </c>
      <c r="U9" s="1">
        <v>0.08</v>
      </c>
      <c r="V9" s="1">
        <v>20000</v>
      </c>
      <c r="W9" s="1">
        <f t="shared" si="8"/>
        <v>64</v>
      </c>
      <c r="X9">
        <v>0.08</v>
      </c>
      <c r="Y9" s="2">
        <v>20000</v>
      </c>
      <c r="Z9" s="2">
        <f t="shared" si="9"/>
        <v>64</v>
      </c>
      <c r="AA9" s="1">
        <v>0.08</v>
      </c>
      <c r="AB9" s="1">
        <v>20000</v>
      </c>
      <c r="AC9" s="1">
        <f t="shared" si="10"/>
        <v>64</v>
      </c>
    </row>
    <row r="10" spans="1:30" x14ac:dyDescent="0.25">
      <c r="A10" s="1">
        <f t="shared" si="0"/>
        <v>0</v>
      </c>
      <c r="B10" s="1">
        <f t="shared" si="1"/>
        <v>4.5</v>
      </c>
      <c r="C10" s="1">
        <f t="shared" si="2"/>
        <v>1.1111111111111112</v>
      </c>
      <c r="D10">
        <v>0</v>
      </c>
      <c r="E10">
        <v>0</v>
      </c>
      <c r="F10">
        <v>0</v>
      </c>
      <c r="G10" s="1">
        <v>0</v>
      </c>
      <c r="H10" s="1">
        <v>0</v>
      </c>
      <c r="I10" s="1">
        <v>1</v>
      </c>
      <c r="J10">
        <v>0</v>
      </c>
      <c r="K10">
        <v>-10</v>
      </c>
      <c r="L10">
        <v>0</v>
      </c>
      <c r="M10" s="1">
        <v>0.9</v>
      </c>
      <c r="N10">
        <f t="shared" si="3"/>
        <v>0</v>
      </c>
      <c r="O10">
        <f t="shared" si="4"/>
        <v>22.5</v>
      </c>
      <c r="P10">
        <f t="shared" si="5"/>
        <v>5.5555555555555554</v>
      </c>
      <c r="Q10" s="1">
        <v>0.2</v>
      </c>
      <c r="R10">
        <f t="shared" si="6"/>
        <v>4.6351448630258112</v>
      </c>
      <c r="S10" s="1">
        <f t="shared" si="7"/>
        <v>23.175724315129056</v>
      </c>
      <c r="U10" s="1">
        <v>0.09</v>
      </c>
      <c r="V10" s="1">
        <v>20000</v>
      </c>
      <c r="W10" s="1">
        <f t="shared" si="8"/>
        <v>81</v>
      </c>
      <c r="X10">
        <v>0.09</v>
      </c>
      <c r="Y10" s="2">
        <v>20000</v>
      </c>
      <c r="Z10" s="2">
        <f t="shared" si="9"/>
        <v>81</v>
      </c>
      <c r="AA10" s="1">
        <v>0.09</v>
      </c>
      <c r="AB10" s="1">
        <v>20000</v>
      </c>
      <c r="AC10" s="1">
        <f t="shared" si="10"/>
        <v>81</v>
      </c>
    </row>
    <row r="11" spans="1:30" x14ac:dyDescent="0.25">
      <c r="A11" s="1">
        <f t="shared" si="0"/>
        <v>0</v>
      </c>
      <c r="B11" s="1">
        <f t="shared" si="1"/>
        <v>5</v>
      </c>
      <c r="C11" s="1">
        <f t="shared" si="2"/>
        <v>1</v>
      </c>
      <c r="D11">
        <v>0</v>
      </c>
      <c r="E11">
        <v>0</v>
      </c>
      <c r="F11">
        <v>0</v>
      </c>
      <c r="G11" s="1">
        <v>0</v>
      </c>
      <c r="H11" s="1">
        <v>0</v>
      </c>
      <c r="I11" s="1">
        <v>1</v>
      </c>
      <c r="J11">
        <v>0</v>
      </c>
      <c r="K11">
        <v>-10</v>
      </c>
      <c r="L11">
        <v>0</v>
      </c>
      <c r="M11" s="1">
        <v>1</v>
      </c>
      <c r="N11">
        <f t="shared" si="3"/>
        <v>0</v>
      </c>
      <c r="O11">
        <f t="shared" si="4"/>
        <v>25</v>
      </c>
      <c r="P11">
        <f t="shared" si="5"/>
        <v>5</v>
      </c>
      <c r="Q11" s="1">
        <v>0.2</v>
      </c>
      <c r="R11">
        <f t="shared" si="6"/>
        <v>5.0990195135927845</v>
      </c>
      <c r="S11" s="1">
        <f t="shared" si="7"/>
        <v>25.495097567963924</v>
      </c>
      <c r="U11" s="1">
        <v>0.1</v>
      </c>
      <c r="V11" s="1">
        <v>20000</v>
      </c>
      <c r="W11" s="1">
        <f t="shared" si="8"/>
        <v>100.00000000000001</v>
      </c>
      <c r="X11">
        <v>0.1</v>
      </c>
      <c r="Y11" s="2">
        <v>20000</v>
      </c>
      <c r="Z11" s="2">
        <f t="shared" si="9"/>
        <v>100.00000000000001</v>
      </c>
      <c r="AA11" s="1">
        <v>0.1</v>
      </c>
      <c r="AB11" s="1">
        <v>20000</v>
      </c>
      <c r="AC11" s="1">
        <f t="shared" si="10"/>
        <v>100.00000000000001</v>
      </c>
    </row>
    <row r="12" spans="1:30" x14ac:dyDescent="0.25">
      <c r="A12" s="1">
        <f t="shared" si="0"/>
        <v>0</v>
      </c>
      <c r="B12" s="1">
        <f t="shared" si="1"/>
        <v>5.5</v>
      </c>
      <c r="C12" s="1">
        <f t="shared" si="2"/>
        <v>0.90909090909090906</v>
      </c>
      <c r="D12">
        <v>0</v>
      </c>
      <c r="E12">
        <v>0</v>
      </c>
      <c r="F12">
        <v>0</v>
      </c>
      <c r="G12" s="1">
        <v>0</v>
      </c>
      <c r="H12" s="1">
        <v>0</v>
      </c>
      <c r="I12" s="1">
        <v>1</v>
      </c>
      <c r="J12">
        <v>0</v>
      </c>
      <c r="K12">
        <v>-10</v>
      </c>
      <c r="L12">
        <v>0</v>
      </c>
      <c r="M12" s="1">
        <v>1.1000000000000001</v>
      </c>
      <c r="N12">
        <f t="shared" si="3"/>
        <v>0</v>
      </c>
      <c r="O12">
        <f t="shared" si="4"/>
        <v>27.5</v>
      </c>
      <c r="P12">
        <f t="shared" si="5"/>
        <v>4.545454545454545</v>
      </c>
      <c r="Q12" s="1">
        <v>0.2</v>
      </c>
      <c r="R12">
        <f t="shared" si="6"/>
        <v>5.5746252143970842</v>
      </c>
      <c r="S12" s="1">
        <f t="shared" si="7"/>
        <v>27.873126071985421</v>
      </c>
      <c r="U12" s="1">
        <v>0.11</v>
      </c>
      <c r="V12" s="1">
        <v>20000</v>
      </c>
      <c r="W12" s="1">
        <f t="shared" si="8"/>
        <v>121</v>
      </c>
      <c r="X12">
        <v>0.11</v>
      </c>
      <c r="Y12" s="2">
        <v>20000</v>
      </c>
      <c r="Z12" s="2">
        <f t="shared" si="9"/>
        <v>121</v>
      </c>
      <c r="AA12" s="1">
        <v>0.11</v>
      </c>
      <c r="AB12" s="1">
        <v>20000</v>
      </c>
      <c r="AC12" s="1">
        <f t="shared" si="10"/>
        <v>121</v>
      </c>
    </row>
    <row r="13" spans="1:30" x14ac:dyDescent="0.25">
      <c r="A13" s="1">
        <f t="shared" si="0"/>
        <v>0</v>
      </c>
      <c r="B13" s="1">
        <f t="shared" si="1"/>
        <v>6</v>
      </c>
      <c r="C13" s="1">
        <f t="shared" si="2"/>
        <v>0.83333333333333337</v>
      </c>
      <c r="D13">
        <v>0</v>
      </c>
      <c r="E13">
        <v>0</v>
      </c>
      <c r="F13">
        <v>0</v>
      </c>
      <c r="G13" s="1">
        <v>0</v>
      </c>
      <c r="H13" s="1">
        <v>0</v>
      </c>
      <c r="I13" s="1">
        <v>1</v>
      </c>
      <c r="J13">
        <v>0</v>
      </c>
      <c r="K13">
        <v>-10</v>
      </c>
      <c r="L13">
        <v>0</v>
      </c>
      <c r="M13" s="1">
        <v>1.2</v>
      </c>
      <c r="N13">
        <f t="shared" si="3"/>
        <v>0</v>
      </c>
      <c r="O13">
        <f t="shared" si="4"/>
        <v>30</v>
      </c>
      <c r="P13">
        <f t="shared" si="5"/>
        <v>4.166666666666667</v>
      </c>
      <c r="Q13" s="1">
        <v>0.2</v>
      </c>
      <c r="R13">
        <f t="shared" si="6"/>
        <v>6.0575939484620829</v>
      </c>
      <c r="S13" s="1">
        <f t="shared" si="7"/>
        <v>30.287969742310413</v>
      </c>
      <c r="U13" s="1">
        <v>0.12</v>
      </c>
      <c r="V13" s="1">
        <v>20000</v>
      </c>
      <c r="W13" s="1">
        <f t="shared" si="8"/>
        <v>144</v>
      </c>
      <c r="X13">
        <v>0.12</v>
      </c>
      <c r="Y13" s="2">
        <v>20000</v>
      </c>
      <c r="Z13" s="2">
        <f t="shared" si="9"/>
        <v>144</v>
      </c>
      <c r="AA13" s="1">
        <v>0.12</v>
      </c>
      <c r="AB13" s="1">
        <v>20000</v>
      </c>
      <c r="AC13" s="1">
        <f t="shared" si="10"/>
        <v>144</v>
      </c>
    </row>
    <row r="14" spans="1:30" x14ac:dyDescent="0.25">
      <c r="A14" s="1">
        <f t="shared" si="0"/>
        <v>0</v>
      </c>
      <c r="B14" s="1">
        <f t="shared" si="1"/>
        <v>6.5</v>
      </c>
      <c r="C14" s="1">
        <f t="shared" si="2"/>
        <v>0.76923076923076916</v>
      </c>
      <c r="D14">
        <v>0</v>
      </c>
      <c r="E14">
        <v>0</v>
      </c>
      <c r="F14">
        <v>0</v>
      </c>
      <c r="G14" s="1">
        <v>0</v>
      </c>
      <c r="H14" s="1">
        <v>0</v>
      </c>
      <c r="I14" s="1">
        <v>1</v>
      </c>
      <c r="J14">
        <v>0</v>
      </c>
      <c r="K14">
        <v>-10</v>
      </c>
      <c r="L14">
        <v>0</v>
      </c>
      <c r="M14" s="1">
        <v>1.3</v>
      </c>
      <c r="N14">
        <f t="shared" si="3"/>
        <v>0</v>
      </c>
      <c r="O14">
        <f t="shared" si="4"/>
        <v>32.5</v>
      </c>
      <c r="P14">
        <f t="shared" si="5"/>
        <v>3.8461538461538458</v>
      </c>
      <c r="Q14" s="1">
        <v>0.2</v>
      </c>
      <c r="R14">
        <f t="shared" si="6"/>
        <v>6.5453583535457671</v>
      </c>
      <c r="S14" s="1">
        <f t="shared" si="7"/>
        <v>32.726791767728841</v>
      </c>
      <c r="U14" s="1">
        <v>0.13</v>
      </c>
      <c r="V14" s="1">
        <v>20000</v>
      </c>
      <c r="W14" s="1">
        <f t="shared" si="8"/>
        <v>169.00000000000003</v>
      </c>
      <c r="X14">
        <v>0.13</v>
      </c>
      <c r="Y14" s="2">
        <v>20000</v>
      </c>
      <c r="Z14" s="2">
        <f t="shared" si="9"/>
        <v>169.00000000000003</v>
      </c>
      <c r="AA14" s="1">
        <v>0.13</v>
      </c>
      <c r="AB14" s="1">
        <v>20000</v>
      </c>
      <c r="AC14" s="1">
        <f t="shared" si="10"/>
        <v>169.00000000000003</v>
      </c>
    </row>
    <row r="15" spans="1:30" x14ac:dyDescent="0.25">
      <c r="A15" s="1">
        <f t="shared" si="0"/>
        <v>0</v>
      </c>
      <c r="B15" s="1">
        <f t="shared" si="1"/>
        <v>7</v>
      </c>
      <c r="C15" s="1">
        <f t="shared" si="2"/>
        <v>0.7142857142857143</v>
      </c>
      <c r="D15">
        <v>0</v>
      </c>
      <c r="E15">
        <v>0</v>
      </c>
      <c r="F15">
        <v>0</v>
      </c>
      <c r="G15" s="1">
        <v>0</v>
      </c>
      <c r="H15" s="1">
        <v>0</v>
      </c>
      <c r="I15" s="1">
        <v>1</v>
      </c>
      <c r="J15">
        <v>0</v>
      </c>
      <c r="K15">
        <v>-10</v>
      </c>
      <c r="L15">
        <v>0</v>
      </c>
      <c r="M15" s="1">
        <v>1.4</v>
      </c>
      <c r="N15">
        <f t="shared" si="3"/>
        <v>0</v>
      </c>
      <c r="O15">
        <f t="shared" si="4"/>
        <v>35</v>
      </c>
      <c r="P15">
        <f t="shared" si="5"/>
        <v>3.5714285714285712</v>
      </c>
      <c r="Q15" s="1">
        <v>0.2</v>
      </c>
      <c r="R15">
        <f t="shared" si="6"/>
        <v>7.0363487748712865</v>
      </c>
      <c r="S15" s="1">
        <f t="shared" si="7"/>
        <v>35.181743874356435</v>
      </c>
      <c r="U15" s="1">
        <v>0.14000000000000001</v>
      </c>
      <c r="V15" s="1">
        <v>20000</v>
      </c>
      <c r="W15" s="1">
        <f t="shared" si="8"/>
        <v>196.00000000000003</v>
      </c>
      <c r="X15">
        <v>0.14000000000000001</v>
      </c>
      <c r="Y15" s="2">
        <v>20000</v>
      </c>
      <c r="Z15" s="2">
        <f t="shared" si="9"/>
        <v>196.00000000000003</v>
      </c>
      <c r="AA15" s="1">
        <v>0.14000000000000001</v>
      </c>
      <c r="AB15" s="1">
        <v>20000</v>
      </c>
      <c r="AC15" s="1">
        <f t="shared" si="10"/>
        <v>196.00000000000003</v>
      </c>
    </row>
    <row r="16" spans="1:30" x14ac:dyDescent="0.25">
      <c r="A16" s="1">
        <f t="shared" si="0"/>
        <v>0</v>
      </c>
      <c r="B16" s="1">
        <f t="shared" si="1"/>
        <v>7.5</v>
      </c>
      <c r="C16" s="1">
        <f t="shared" si="2"/>
        <v>0.66666666666666663</v>
      </c>
      <c r="D16">
        <v>0</v>
      </c>
      <c r="E16">
        <v>0</v>
      </c>
      <c r="F16">
        <v>0</v>
      </c>
      <c r="G16" s="1">
        <v>0</v>
      </c>
      <c r="H16" s="1">
        <v>0</v>
      </c>
      <c r="I16" s="1">
        <v>1</v>
      </c>
      <c r="J16">
        <v>0</v>
      </c>
      <c r="K16">
        <v>-10</v>
      </c>
      <c r="L16">
        <v>0</v>
      </c>
      <c r="M16" s="1">
        <v>1.5</v>
      </c>
      <c r="N16">
        <f t="shared" si="3"/>
        <v>0</v>
      </c>
      <c r="O16">
        <f t="shared" si="4"/>
        <v>37.5</v>
      </c>
      <c r="P16">
        <f t="shared" si="5"/>
        <v>3.333333333333333</v>
      </c>
      <c r="Q16" s="1">
        <v>0.2</v>
      </c>
      <c r="R16">
        <f t="shared" si="6"/>
        <v>7.5295713320510114</v>
      </c>
      <c r="S16" s="1">
        <f t="shared" si="7"/>
        <v>37.647856660255059</v>
      </c>
      <c r="U16" s="1">
        <v>0.15</v>
      </c>
      <c r="V16" s="1">
        <v>20000</v>
      </c>
      <c r="W16" s="1">
        <f t="shared" si="8"/>
        <v>225</v>
      </c>
      <c r="X16">
        <v>0.15</v>
      </c>
      <c r="Y16" s="2">
        <v>20000</v>
      </c>
      <c r="Z16" s="2">
        <f t="shared" si="9"/>
        <v>225</v>
      </c>
      <c r="AA16" s="1">
        <v>0.15</v>
      </c>
      <c r="AB16" s="1">
        <v>20000</v>
      </c>
      <c r="AC16" s="1">
        <f t="shared" si="10"/>
        <v>225</v>
      </c>
    </row>
    <row r="17" spans="1:29" x14ac:dyDescent="0.25">
      <c r="N17">
        <f>A2/Q17</f>
        <v>0</v>
      </c>
      <c r="O17">
        <f>B2/Q17</f>
        <v>1.25</v>
      </c>
      <c r="P17">
        <f>C2/Q17</f>
        <v>25</v>
      </c>
      <c r="Q17" s="1">
        <v>0.4</v>
      </c>
      <c r="S17" s="1">
        <f t="shared" si="7"/>
        <v>25.031230493125982</v>
      </c>
      <c r="U17" s="1">
        <v>0.01</v>
      </c>
      <c r="V17" s="1">
        <v>50000</v>
      </c>
      <c r="W17" s="1">
        <f>1/2 * V17 * U17^2</f>
        <v>2.5</v>
      </c>
      <c r="X17">
        <v>0.01</v>
      </c>
      <c r="Y17" s="2">
        <v>50000</v>
      </c>
      <c r="Z17" s="2">
        <f>1/2 * Y17 * X17^2</f>
        <v>2.5</v>
      </c>
      <c r="AA17" s="1">
        <v>0.01</v>
      </c>
      <c r="AB17" s="1">
        <v>50000</v>
      </c>
      <c r="AC17" s="1">
        <f>1/2 * AB17 * AA17^2</f>
        <v>2.5</v>
      </c>
    </row>
    <row r="18" spans="1:29" x14ac:dyDescent="0.25">
      <c r="N18">
        <f t="shared" ref="N18:N31" si="11">A3/Q18</f>
        <v>0</v>
      </c>
      <c r="O18">
        <f t="shared" ref="O18:O31" si="12">B3/Q18</f>
        <v>2.5</v>
      </c>
      <c r="P18">
        <f t="shared" ref="P18:P31" si="13">C3/Q18</f>
        <v>12.5</v>
      </c>
      <c r="Q18" s="1">
        <v>0.4</v>
      </c>
      <c r="S18" s="1">
        <f t="shared" si="7"/>
        <v>12.747548783981962</v>
      </c>
      <c r="U18" s="1">
        <v>0.02</v>
      </c>
      <c r="V18" s="1">
        <v>50000</v>
      </c>
      <c r="W18" s="1">
        <f t="shared" ref="W18:W46" si="14">1/2 * V18 * U18^2</f>
        <v>10</v>
      </c>
      <c r="X18">
        <v>0.02</v>
      </c>
      <c r="Y18" s="2">
        <v>50000</v>
      </c>
      <c r="Z18" s="2">
        <f t="shared" ref="Z18:Z46" si="15">1/2 * Y18 * X18^2</f>
        <v>10</v>
      </c>
      <c r="AA18" s="1">
        <v>0.02</v>
      </c>
      <c r="AB18" s="1">
        <v>50000</v>
      </c>
      <c r="AC18" s="1">
        <f t="shared" ref="AC18:AC46" si="16">1/2 * AB18 * AA18^2</f>
        <v>10</v>
      </c>
    </row>
    <row r="19" spans="1:29" x14ac:dyDescent="0.25">
      <c r="N19">
        <f t="shared" si="11"/>
        <v>0</v>
      </c>
      <c r="O19">
        <f t="shared" si="12"/>
        <v>3.75</v>
      </c>
      <c r="P19">
        <f t="shared" si="13"/>
        <v>8.3333333333333339</v>
      </c>
      <c r="Q19" s="1">
        <v>0.4</v>
      </c>
      <c r="S19" s="1">
        <f t="shared" si="7"/>
        <v>9.1382134164422126</v>
      </c>
      <c r="U19" s="1">
        <v>0.03</v>
      </c>
      <c r="V19" s="1">
        <v>50000</v>
      </c>
      <c r="W19" s="1">
        <f t="shared" si="14"/>
        <v>22.5</v>
      </c>
      <c r="X19">
        <v>0.03</v>
      </c>
      <c r="Y19" s="2">
        <v>50000</v>
      </c>
      <c r="Z19" s="2">
        <f t="shared" si="15"/>
        <v>22.5</v>
      </c>
      <c r="AA19" s="1">
        <v>0.03</v>
      </c>
      <c r="AB19" s="1">
        <v>50000</v>
      </c>
      <c r="AC19" s="1">
        <f t="shared" si="16"/>
        <v>22.5</v>
      </c>
    </row>
    <row r="20" spans="1:29" x14ac:dyDescent="0.25">
      <c r="N20">
        <f t="shared" si="11"/>
        <v>0</v>
      </c>
      <c r="O20">
        <f t="shared" si="12"/>
        <v>5</v>
      </c>
      <c r="P20">
        <f t="shared" si="13"/>
        <v>6.25</v>
      </c>
      <c r="Q20" s="1">
        <v>0.4</v>
      </c>
      <c r="S20" s="1">
        <f t="shared" si="7"/>
        <v>8.0039052967910607</v>
      </c>
      <c r="U20" s="1">
        <v>0.04</v>
      </c>
      <c r="V20" s="1">
        <v>50000</v>
      </c>
      <c r="W20" s="1">
        <f t="shared" si="14"/>
        <v>40</v>
      </c>
      <c r="X20">
        <v>0.04</v>
      </c>
      <c r="Y20" s="2">
        <v>50000</v>
      </c>
      <c r="Z20" s="2">
        <f t="shared" si="15"/>
        <v>40</v>
      </c>
      <c r="AA20" s="1">
        <v>0.04</v>
      </c>
      <c r="AB20" s="1">
        <v>50000</v>
      </c>
      <c r="AC20" s="1">
        <f t="shared" si="16"/>
        <v>40</v>
      </c>
    </row>
    <row r="21" spans="1:29" x14ac:dyDescent="0.25">
      <c r="N21">
        <f t="shared" si="11"/>
        <v>0</v>
      </c>
      <c r="O21">
        <f t="shared" si="12"/>
        <v>6.25</v>
      </c>
      <c r="P21">
        <f t="shared" si="13"/>
        <v>5</v>
      </c>
      <c r="Q21" s="1">
        <v>0.4</v>
      </c>
      <c r="S21" s="1">
        <f t="shared" si="7"/>
        <v>8.0039052967910607</v>
      </c>
      <c r="U21" s="1">
        <v>0.05</v>
      </c>
      <c r="V21" s="1">
        <v>50000</v>
      </c>
      <c r="W21" s="1">
        <f t="shared" si="14"/>
        <v>62.500000000000014</v>
      </c>
      <c r="X21">
        <v>0.05</v>
      </c>
      <c r="Y21" s="2">
        <v>50000</v>
      </c>
      <c r="Z21" s="2">
        <f t="shared" si="15"/>
        <v>62.500000000000014</v>
      </c>
      <c r="AA21" s="1">
        <v>0.05</v>
      </c>
      <c r="AB21" s="1">
        <v>50000</v>
      </c>
      <c r="AC21" s="1">
        <f t="shared" si="16"/>
        <v>62.500000000000014</v>
      </c>
    </row>
    <row r="22" spans="1:29" x14ac:dyDescent="0.25">
      <c r="N22">
        <f t="shared" si="11"/>
        <v>0</v>
      </c>
      <c r="O22">
        <f t="shared" si="12"/>
        <v>7.5</v>
      </c>
      <c r="P22">
        <f t="shared" si="13"/>
        <v>4.166666666666667</v>
      </c>
      <c r="Q22" s="1">
        <v>0.4</v>
      </c>
      <c r="S22" s="1">
        <f t="shared" si="7"/>
        <v>8.579691784155834</v>
      </c>
      <c r="U22" s="1">
        <v>0.06</v>
      </c>
      <c r="V22" s="1">
        <v>50000</v>
      </c>
      <c r="W22" s="1">
        <f t="shared" si="14"/>
        <v>90</v>
      </c>
      <c r="X22">
        <v>0.06</v>
      </c>
      <c r="Y22" s="2">
        <v>50000</v>
      </c>
      <c r="Z22" s="2">
        <f t="shared" si="15"/>
        <v>90</v>
      </c>
      <c r="AA22" s="1">
        <v>0.06</v>
      </c>
      <c r="AB22" s="1">
        <v>50000</v>
      </c>
      <c r="AC22" s="1">
        <f t="shared" si="16"/>
        <v>90</v>
      </c>
    </row>
    <row r="23" spans="1:29" x14ac:dyDescent="0.25">
      <c r="N23">
        <f t="shared" si="11"/>
        <v>0</v>
      </c>
      <c r="O23">
        <f t="shared" si="12"/>
        <v>8.75</v>
      </c>
      <c r="P23">
        <f t="shared" si="13"/>
        <v>3.5714285714285712</v>
      </c>
      <c r="Q23" s="1">
        <v>0.4</v>
      </c>
      <c r="S23" s="1">
        <f t="shared" si="7"/>
        <v>9.4507990159994577</v>
      </c>
      <c r="U23" s="1">
        <v>7.0000000000000007E-2</v>
      </c>
      <c r="V23" s="1">
        <v>50000</v>
      </c>
      <c r="W23" s="1">
        <f t="shared" si="14"/>
        <v>122.50000000000001</v>
      </c>
      <c r="X23">
        <v>7.0000000000000007E-2</v>
      </c>
      <c r="Y23" s="2">
        <v>50000</v>
      </c>
      <c r="Z23" s="2">
        <f t="shared" si="15"/>
        <v>122.50000000000001</v>
      </c>
      <c r="AA23" s="1">
        <v>7.0000000000000007E-2</v>
      </c>
      <c r="AB23" s="1">
        <v>50000</v>
      </c>
      <c r="AC23" s="1">
        <f t="shared" si="16"/>
        <v>122.50000000000001</v>
      </c>
    </row>
    <row r="24" spans="1:29" x14ac:dyDescent="0.25">
      <c r="N24">
        <f t="shared" si="11"/>
        <v>0</v>
      </c>
      <c r="O24">
        <f t="shared" si="12"/>
        <v>10</v>
      </c>
      <c r="P24">
        <f t="shared" si="13"/>
        <v>3.125</v>
      </c>
      <c r="Q24" s="1">
        <v>0.4</v>
      </c>
      <c r="S24" s="1">
        <f t="shared" si="7"/>
        <v>10.476909133900131</v>
      </c>
      <c r="U24" s="1">
        <v>0.08</v>
      </c>
      <c r="V24" s="1">
        <v>50000</v>
      </c>
      <c r="W24" s="1">
        <f t="shared" si="14"/>
        <v>160</v>
      </c>
      <c r="X24">
        <v>0.08</v>
      </c>
      <c r="Y24" s="2">
        <v>50000</v>
      </c>
      <c r="Z24" s="2">
        <f t="shared" si="15"/>
        <v>160</v>
      </c>
      <c r="AA24" s="1">
        <v>0.08</v>
      </c>
      <c r="AB24" s="1">
        <v>50000</v>
      </c>
      <c r="AC24" s="1">
        <f t="shared" si="16"/>
        <v>160</v>
      </c>
    </row>
    <row r="25" spans="1:29" x14ac:dyDescent="0.25">
      <c r="N25">
        <f t="shared" si="11"/>
        <v>0</v>
      </c>
      <c r="O25">
        <f t="shared" si="12"/>
        <v>11.25</v>
      </c>
      <c r="P25">
        <f t="shared" si="13"/>
        <v>2.7777777777777777</v>
      </c>
      <c r="Q25" s="1">
        <v>0.4</v>
      </c>
      <c r="S25" s="1">
        <f t="shared" si="7"/>
        <v>11.587862157564528</v>
      </c>
      <c r="U25" s="1">
        <v>0.09</v>
      </c>
      <c r="V25" s="1">
        <v>50000</v>
      </c>
      <c r="W25" s="1">
        <f t="shared" si="14"/>
        <v>202.5</v>
      </c>
      <c r="X25">
        <v>0.09</v>
      </c>
      <c r="Y25" s="2">
        <v>50000</v>
      </c>
      <c r="Z25" s="2">
        <f t="shared" si="15"/>
        <v>202.5</v>
      </c>
      <c r="AA25" s="1">
        <v>0.09</v>
      </c>
      <c r="AB25" s="1">
        <v>50000</v>
      </c>
      <c r="AC25" s="1">
        <f t="shared" si="16"/>
        <v>202.5</v>
      </c>
    </row>
    <row r="26" spans="1:29" x14ac:dyDescent="0.25">
      <c r="N26">
        <f t="shared" si="11"/>
        <v>0</v>
      </c>
      <c r="O26">
        <f t="shared" si="12"/>
        <v>12.5</v>
      </c>
      <c r="P26">
        <f t="shared" si="13"/>
        <v>2.5</v>
      </c>
      <c r="Q26" s="1">
        <v>0.4</v>
      </c>
      <c r="S26" s="1">
        <f t="shared" si="7"/>
        <v>12.747548783981962</v>
      </c>
      <c r="U26" s="1">
        <v>0.1</v>
      </c>
      <c r="V26" s="1">
        <v>50000</v>
      </c>
      <c r="W26" s="1">
        <f t="shared" si="14"/>
        <v>250.00000000000006</v>
      </c>
      <c r="X26">
        <v>0.1</v>
      </c>
      <c r="Y26" s="2">
        <v>50000</v>
      </c>
      <c r="Z26" s="2">
        <f t="shared" si="15"/>
        <v>250.00000000000006</v>
      </c>
      <c r="AA26" s="1">
        <v>0.1</v>
      </c>
      <c r="AB26" s="1">
        <v>50000</v>
      </c>
      <c r="AC26" s="1">
        <f t="shared" si="16"/>
        <v>250.00000000000006</v>
      </c>
    </row>
    <row r="27" spans="1:29" x14ac:dyDescent="0.25">
      <c r="N27">
        <f t="shared" si="11"/>
        <v>0</v>
      </c>
      <c r="O27">
        <f t="shared" si="12"/>
        <v>13.75</v>
      </c>
      <c r="P27">
        <f t="shared" si="13"/>
        <v>2.2727272727272725</v>
      </c>
      <c r="Q27" s="1">
        <v>0.4</v>
      </c>
      <c r="S27" s="1">
        <f t="shared" si="7"/>
        <v>13.936563035992711</v>
      </c>
      <c r="U27" s="1">
        <v>0.11</v>
      </c>
      <c r="V27" s="1">
        <v>50000</v>
      </c>
      <c r="W27" s="1">
        <f t="shared" si="14"/>
        <v>302.5</v>
      </c>
      <c r="X27">
        <v>0.11</v>
      </c>
      <c r="Y27" s="2">
        <v>50000</v>
      </c>
      <c r="Z27" s="2">
        <f t="shared" si="15"/>
        <v>302.5</v>
      </c>
      <c r="AA27" s="1">
        <v>0.11</v>
      </c>
      <c r="AB27" s="1">
        <v>50000</v>
      </c>
      <c r="AC27" s="1">
        <f t="shared" si="16"/>
        <v>302.5</v>
      </c>
    </row>
    <row r="28" spans="1:29" x14ac:dyDescent="0.25">
      <c r="N28">
        <f t="shared" si="11"/>
        <v>0</v>
      </c>
      <c r="O28">
        <f t="shared" si="12"/>
        <v>15</v>
      </c>
      <c r="P28">
        <f t="shared" si="13"/>
        <v>2.0833333333333335</v>
      </c>
      <c r="Q28" s="1">
        <v>0.4</v>
      </c>
      <c r="S28" s="1">
        <f t="shared" si="7"/>
        <v>15.143984871155206</v>
      </c>
      <c r="U28" s="1">
        <v>0.12</v>
      </c>
      <c r="V28" s="1">
        <v>50000</v>
      </c>
      <c r="W28" s="1">
        <f t="shared" si="14"/>
        <v>360</v>
      </c>
      <c r="X28">
        <v>0.12</v>
      </c>
      <c r="Y28" s="2">
        <v>50000</v>
      </c>
      <c r="Z28" s="2">
        <f t="shared" si="15"/>
        <v>360</v>
      </c>
      <c r="AA28" s="1">
        <v>0.12</v>
      </c>
      <c r="AB28" s="1">
        <v>50000</v>
      </c>
      <c r="AC28" s="1">
        <f t="shared" si="16"/>
        <v>360</v>
      </c>
    </row>
    <row r="29" spans="1:29" x14ac:dyDescent="0.25">
      <c r="N29">
        <f t="shared" si="11"/>
        <v>0</v>
      </c>
      <c r="O29">
        <f t="shared" si="12"/>
        <v>16.25</v>
      </c>
      <c r="P29">
        <f t="shared" si="13"/>
        <v>1.9230769230769229</v>
      </c>
      <c r="Q29" s="1">
        <v>0.4</v>
      </c>
      <c r="S29" s="1">
        <f t="shared" si="7"/>
        <v>16.36339588386442</v>
      </c>
      <c r="U29" s="1">
        <v>0.13</v>
      </c>
      <c r="V29" s="1">
        <v>50000</v>
      </c>
      <c r="W29" s="1">
        <f t="shared" si="14"/>
        <v>422.50000000000006</v>
      </c>
      <c r="X29">
        <v>0.13</v>
      </c>
      <c r="Y29" s="2">
        <v>50000</v>
      </c>
      <c r="Z29" s="2">
        <f t="shared" si="15"/>
        <v>422.50000000000006</v>
      </c>
      <c r="AA29" s="1">
        <v>0.13</v>
      </c>
      <c r="AB29" s="1">
        <v>50000</v>
      </c>
      <c r="AC29" s="1">
        <f t="shared" si="16"/>
        <v>422.50000000000006</v>
      </c>
    </row>
    <row r="30" spans="1:29" x14ac:dyDescent="0.25">
      <c r="N30">
        <f t="shared" si="11"/>
        <v>0</v>
      </c>
      <c r="O30">
        <f t="shared" si="12"/>
        <v>17.5</v>
      </c>
      <c r="P30">
        <f t="shared" si="13"/>
        <v>1.7857142857142856</v>
      </c>
      <c r="Q30" s="1">
        <v>0.4</v>
      </c>
      <c r="S30" s="1">
        <f t="shared" si="7"/>
        <v>17.590871937178218</v>
      </c>
      <c r="U30" s="1">
        <v>0.14000000000000001</v>
      </c>
      <c r="V30" s="1">
        <v>50000</v>
      </c>
      <c r="W30" s="1">
        <f t="shared" si="14"/>
        <v>490.00000000000006</v>
      </c>
      <c r="X30">
        <v>0.14000000000000001</v>
      </c>
      <c r="Y30" s="2">
        <v>50000</v>
      </c>
      <c r="Z30" s="2">
        <f t="shared" si="15"/>
        <v>490.00000000000006</v>
      </c>
      <c r="AA30" s="1">
        <v>0.14000000000000001</v>
      </c>
      <c r="AB30" s="1">
        <v>50000</v>
      </c>
      <c r="AC30" s="1">
        <f t="shared" si="16"/>
        <v>490.00000000000006</v>
      </c>
    </row>
    <row r="31" spans="1:29" x14ac:dyDescent="0.25">
      <c r="N31">
        <f t="shared" si="11"/>
        <v>0</v>
      </c>
      <c r="O31">
        <f t="shared" si="12"/>
        <v>18.75</v>
      </c>
      <c r="P31">
        <f t="shared" si="13"/>
        <v>1.6666666666666665</v>
      </c>
      <c r="Q31" s="1">
        <v>0.4</v>
      </c>
      <c r="S31" s="1">
        <f t="shared" si="7"/>
        <v>18.823928330127529</v>
      </c>
      <c r="U31" s="1">
        <v>0.15</v>
      </c>
      <c r="V31" s="1">
        <v>50000</v>
      </c>
      <c r="W31" s="1">
        <f t="shared" si="14"/>
        <v>562.5</v>
      </c>
      <c r="X31">
        <v>0.15</v>
      </c>
      <c r="Y31" s="2">
        <v>50000</v>
      </c>
      <c r="Z31" s="2">
        <f t="shared" si="15"/>
        <v>562.5</v>
      </c>
      <c r="AA31" s="1">
        <v>0.15</v>
      </c>
      <c r="AB31" s="1">
        <v>50000</v>
      </c>
      <c r="AC31" s="1">
        <f t="shared" si="16"/>
        <v>562.5</v>
      </c>
    </row>
    <row r="32" spans="1:29" x14ac:dyDescent="0.25">
      <c r="A32" s="1">
        <f>(G32-D32)/M32 - (J32 * M32)/2</f>
        <v>0</v>
      </c>
      <c r="B32" s="1">
        <f>(H32-E32)/M32 - (K32 * M32)/2</f>
        <v>2.5</v>
      </c>
      <c r="C32" s="1">
        <f>(I32-F32)/M32 - (L32 * M32)/2</f>
        <v>2</v>
      </c>
      <c r="D32">
        <v>0</v>
      </c>
      <c r="E32">
        <v>0</v>
      </c>
      <c r="F32">
        <v>0</v>
      </c>
      <c r="G32" s="1">
        <v>0</v>
      </c>
      <c r="H32" s="1">
        <v>0</v>
      </c>
      <c r="I32" s="1">
        <v>1</v>
      </c>
      <c r="J32">
        <v>0</v>
      </c>
      <c r="K32">
        <v>-10</v>
      </c>
      <c r="L32">
        <v>0</v>
      </c>
      <c r="M32" s="1">
        <v>0.5</v>
      </c>
      <c r="N32">
        <f>A32/Q32</f>
        <v>0</v>
      </c>
      <c r="O32">
        <f>B32/Q32</f>
        <v>25</v>
      </c>
      <c r="P32">
        <f>C32/Q32</f>
        <v>20</v>
      </c>
      <c r="Q32" s="1">
        <v>0.1</v>
      </c>
      <c r="R32">
        <f>SQRT(A32^2 + B32^2 + C32^2)</f>
        <v>3.2015621187164243</v>
      </c>
      <c r="S32" s="1">
        <f>SQRT(N32^2+O32^2 +P32^2)</f>
        <v>32.015621187164243</v>
      </c>
      <c r="U32" s="1">
        <v>0.01</v>
      </c>
      <c r="V32" s="1">
        <v>100000</v>
      </c>
      <c r="W32" s="1">
        <f t="shared" si="14"/>
        <v>5</v>
      </c>
      <c r="X32" s="2">
        <v>0.01</v>
      </c>
      <c r="Y32" s="2">
        <v>100000</v>
      </c>
      <c r="Z32" s="2">
        <f t="shared" si="15"/>
        <v>5</v>
      </c>
      <c r="AA32" s="1">
        <v>0.01</v>
      </c>
      <c r="AB32" s="1">
        <v>100000</v>
      </c>
      <c r="AC32" s="1">
        <f t="shared" si="16"/>
        <v>5</v>
      </c>
    </row>
    <row r="33" spans="1:29" x14ac:dyDescent="0.25">
      <c r="A33" s="1">
        <f t="shared" ref="A33:A46" si="17">(G33-D33)/M33 - (J33 * M33)/2</f>
        <v>0</v>
      </c>
      <c r="B33" s="1">
        <f t="shared" ref="B33:B46" si="18">(H33-E33)/M33 - (K33 * M33)/2</f>
        <v>2.5</v>
      </c>
      <c r="C33" s="1">
        <f t="shared" ref="C33:C46" si="19">(I33-F33)/M33 - (L33 * M33)/2</f>
        <v>2</v>
      </c>
      <c r="D33">
        <v>0</v>
      </c>
      <c r="E33">
        <v>0</v>
      </c>
      <c r="F33">
        <v>0</v>
      </c>
      <c r="G33" s="1">
        <v>0</v>
      </c>
      <c r="H33" s="1">
        <v>0</v>
      </c>
      <c r="I33" s="1">
        <v>1</v>
      </c>
      <c r="J33">
        <v>0</v>
      </c>
      <c r="K33">
        <v>-10</v>
      </c>
      <c r="L33">
        <v>0</v>
      </c>
      <c r="M33" s="1">
        <v>0.5</v>
      </c>
      <c r="N33">
        <f t="shared" ref="N33:N46" si="20">A33/Q33</f>
        <v>0</v>
      </c>
      <c r="O33">
        <f t="shared" ref="O33:O46" si="21">B33/Q33</f>
        <v>12.5</v>
      </c>
      <c r="P33">
        <f t="shared" ref="P33:P46" si="22">C33/Q33</f>
        <v>10</v>
      </c>
      <c r="Q33" s="1">
        <v>0.2</v>
      </c>
      <c r="R33">
        <f t="shared" ref="R33:R46" si="23">SQRT(A33^2 + B33^2 + C33^2)</f>
        <v>3.2015621187164243</v>
      </c>
      <c r="S33" s="1">
        <f t="shared" ref="S33:S46" si="24">SQRT(N33^2+O33^2 +P33^2)</f>
        <v>16.007810593582121</v>
      </c>
      <c r="U33" s="1">
        <v>0.02</v>
      </c>
      <c r="V33" s="1">
        <v>100000</v>
      </c>
      <c r="W33" s="1">
        <f t="shared" si="14"/>
        <v>20</v>
      </c>
      <c r="X33" s="2">
        <v>0.02</v>
      </c>
      <c r="Y33" s="2">
        <v>100000</v>
      </c>
      <c r="Z33" s="2">
        <f t="shared" si="15"/>
        <v>20</v>
      </c>
      <c r="AA33" s="1">
        <v>0.02</v>
      </c>
      <c r="AB33" s="1">
        <v>100000</v>
      </c>
      <c r="AC33" s="1">
        <f t="shared" si="16"/>
        <v>20</v>
      </c>
    </row>
    <row r="34" spans="1:29" x14ac:dyDescent="0.25">
      <c r="A34" s="1">
        <f t="shared" si="17"/>
        <v>0</v>
      </c>
      <c r="B34" s="1">
        <f t="shared" si="18"/>
        <v>2.5</v>
      </c>
      <c r="C34" s="1">
        <f t="shared" si="19"/>
        <v>2</v>
      </c>
      <c r="D34">
        <v>0</v>
      </c>
      <c r="E34">
        <v>0</v>
      </c>
      <c r="F34">
        <v>0</v>
      </c>
      <c r="G34" s="1">
        <v>0</v>
      </c>
      <c r="H34" s="1">
        <v>0</v>
      </c>
      <c r="I34" s="1">
        <v>1</v>
      </c>
      <c r="J34">
        <v>0</v>
      </c>
      <c r="K34">
        <v>-10</v>
      </c>
      <c r="L34">
        <v>0</v>
      </c>
      <c r="M34" s="1">
        <v>0.5</v>
      </c>
      <c r="N34">
        <f t="shared" si="20"/>
        <v>0</v>
      </c>
      <c r="O34">
        <f t="shared" si="21"/>
        <v>8.3333333333333339</v>
      </c>
      <c r="P34">
        <f t="shared" si="22"/>
        <v>6.666666666666667</v>
      </c>
      <c r="Q34" s="1">
        <v>0.3</v>
      </c>
      <c r="R34">
        <f t="shared" si="23"/>
        <v>3.2015621187164243</v>
      </c>
      <c r="S34" s="1">
        <f t="shared" si="24"/>
        <v>10.671873729054749</v>
      </c>
      <c r="U34" s="1">
        <v>0.03</v>
      </c>
      <c r="V34" s="1">
        <v>100000</v>
      </c>
      <c r="W34" s="1">
        <f t="shared" si="14"/>
        <v>45</v>
      </c>
      <c r="X34" s="2">
        <v>0.03</v>
      </c>
      <c r="Y34" s="2">
        <v>100000</v>
      </c>
      <c r="Z34" s="2">
        <f t="shared" si="15"/>
        <v>45</v>
      </c>
      <c r="AA34" s="1">
        <v>0.03</v>
      </c>
      <c r="AB34" s="1">
        <v>100000</v>
      </c>
      <c r="AC34" s="1">
        <f t="shared" si="16"/>
        <v>45</v>
      </c>
    </row>
    <row r="35" spans="1:29" x14ac:dyDescent="0.25">
      <c r="A35" s="1">
        <f t="shared" si="17"/>
        <v>0</v>
      </c>
      <c r="B35" s="1">
        <f t="shared" si="18"/>
        <v>2.5</v>
      </c>
      <c r="C35" s="1">
        <f t="shared" si="19"/>
        <v>2</v>
      </c>
      <c r="D35">
        <v>0</v>
      </c>
      <c r="E35">
        <v>0</v>
      </c>
      <c r="F35">
        <v>0</v>
      </c>
      <c r="G35" s="1">
        <v>0</v>
      </c>
      <c r="H35" s="1">
        <v>0</v>
      </c>
      <c r="I35" s="1">
        <v>1</v>
      </c>
      <c r="J35">
        <v>0</v>
      </c>
      <c r="K35">
        <v>-10</v>
      </c>
      <c r="L35">
        <v>0</v>
      </c>
      <c r="M35" s="1">
        <v>0.5</v>
      </c>
      <c r="N35">
        <f t="shared" si="20"/>
        <v>0</v>
      </c>
      <c r="O35">
        <f t="shared" si="21"/>
        <v>6.25</v>
      </c>
      <c r="P35">
        <f t="shared" si="22"/>
        <v>5</v>
      </c>
      <c r="Q35" s="1">
        <v>0.4</v>
      </c>
      <c r="R35">
        <f t="shared" si="23"/>
        <v>3.2015621187164243</v>
      </c>
      <c r="S35" s="1">
        <f t="shared" si="24"/>
        <v>8.0039052967910607</v>
      </c>
      <c r="U35" s="1">
        <v>0.04</v>
      </c>
      <c r="V35" s="1">
        <v>100000</v>
      </c>
      <c r="W35" s="1">
        <f t="shared" si="14"/>
        <v>80</v>
      </c>
      <c r="X35" s="2">
        <v>0.04</v>
      </c>
      <c r="Y35" s="2">
        <v>100000</v>
      </c>
      <c r="Z35" s="2">
        <f t="shared" si="15"/>
        <v>80</v>
      </c>
      <c r="AA35" s="1">
        <v>0.04</v>
      </c>
      <c r="AB35" s="1">
        <v>100000</v>
      </c>
      <c r="AC35" s="1">
        <f t="shared" si="16"/>
        <v>80</v>
      </c>
    </row>
    <row r="36" spans="1:29" x14ac:dyDescent="0.25">
      <c r="A36" s="1">
        <f t="shared" si="17"/>
        <v>0</v>
      </c>
      <c r="B36" s="1">
        <f t="shared" si="18"/>
        <v>2.5</v>
      </c>
      <c r="C36" s="1">
        <f t="shared" si="19"/>
        <v>2</v>
      </c>
      <c r="D36">
        <v>0</v>
      </c>
      <c r="E36">
        <v>0</v>
      </c>
      <c r="F36">
        <v>0</v>
      </c>
      <c r="G36" s="1">
        <v>0</v>
      </c>
      <c r="H36" s="1">
        <v>0</v>
      </c>
      <c r="I36" s="1">
        <v>1</v>
      </c>
      <c r="J36">
        <v>0</v>
      </c>
      <c r="K36">
        <v>-10</v>
      </c>
      <c r="L36">
        <v>0</v>
      </c>
      <c r="M36" s="1">
        <v>0.5</v>
      </c>
      <c r="N36">
        <f t="shared" si="20"/>
        <v>0</v>
      </c>
      <c r="O36">
        <f t="shared" si="21"/>
        <v>5</v>
      </c>
      <c r="P36">
        <f t="shared" si="22"/>
        <v>4</v>
      </c>
      <c r="Q36" s="1">
        <v>0.5</v>
      </c>
      <c r="R36">
        <f t="shared" si="23"/>
        <v>3.2015621187164243</v>
      </c>
      <c r="S36" s="1">
        <f t="shared" si="24"/>
        <v>6.4031242374328485</v>
      </c>
      <c r="U36" s="1">
        <v>0.05</v>
      </c>
      <c r="V36" s="1">
        <v>100000</v>
      </c>
      <c r="W36" s="1">
        <f t="shared" si="14"/>
        <v>125.00000000000003</v>
      </c>
      <c r="X36" s="2">
        <v>0.05</v>
      </c>
      <c r="Y36" s="2">
        <v>100000</v>
      </c>
      <c r="Z36" s="2">
        <f t="shared" si="15"/>
        <v>125.00000000000003</v>
      </c>
      <c r="AA36" s="1">
        <v>0.05</v>
      </c>
      <c r="AB36" s="1">
        <v>100000</v>
      </c>
      <c r="AC36" s="1">
        <f t="shared" si="16"/>
        <v>125.00000000000003</v>
      </c>
    </row>
    <row r="37" spans="1:29" x14ac:dyDescent="0.25">
      <c r="A37" s="1">
        <f t="shared" si="17"/>
        <v>0</v>
      </c>
      <c r="B37" s="1">
        <f t="shared" si="18"/>
        <v>2.5</v>
      </c>
      <c r="C37" s="1">
        <f t="shared" si="19"/>
        <v>2</v>
      </c>
      <c r="D37">
        <v>0</v>
      </c>
      <c r="E37">
        <v>0</v>
      </c>
      <c r="F37">
        <v>0</v>
      </c>
      <c r="G37" s="1">
        <v>0</v>
      </c>
      <c r="H37" s="1">
        <v>0</v>
      </c>
      <c r="I37" s="1">
        <v>1</v>
      </c>
      <c r="J37">
        <v>0</v>
      </c>
      <c r="K37">
        <v>-10</v>
      </c>
      <c r="L37">
        <v>0</v>
      </c>
      <c r="M37" s="1">
        <v>0.5</v>
      </c>
      <c r="N37">
        <f t="shared" si="20"/>
        <v>0</v>
      </c>
      <c r="O37">
        <f t="shared" si="21"/>
        <v>4.166666666666667</v>
      </c>
      <c r="P37">
        <f t="shared" si="22"/>
        <v>3.3333333333333335</v>
      </c>
      <c r="Q37" s="1">
        <v>0.6</v>
      </c>
      <c r="R37">
        <f t="shared" si="23"/>
        <v>3.2015621187164243</v>
      </c>
      <c r="S37" s="1">
        <f t="shared" si="24"/>
        <v>5.3359368645273744</v>
      </c>
      <c r="U37" s="1">
        <v>0.06</v>
      </c>
      <c r="V37" s="1">
        <v>100000</v>
      </c>
      <c r="W37" s="1">
        <f t="shared" si="14"/>
        <v>180</v>
      </c>
      <c r="X37" s="2">
        <v>0.06</v>
      </c>
      <c r="Y37" s="2">
        <v>100000</v>
      </c>
      <c r="Z37" s="2">
        <f t="shared" si="15"/>
        <v>180</v>
      </c>
      <c r="AA37" s="1">
        <v>0.06</v>
      </c>
      <c r="AB37" s="1">
        <v>100000</v>
      </c>
      <c r="AC37" s="1">
        <f t="shared" si="16"/>
        <v>180</v>
      </c>
    </row>
    <row r="38" spans="1:29" x14ac:dyDescent="0.25">
      <c r="A38" s="1">
        <f t="shared" si="17"/>
        <v>0</v>
      </c>
      <c r="B38" s="1">
        <f t="shared" si="18"/>
        <v>2.5</v>
      </c>
      <c r="C38" s="1">
        <f t="shared" si="19"/>
        <v>2</v>
      </c>
      <c r="D38">
        <v>0</v>
      </c>
      <c r="E38">
        <v>0</v>
      </c>
      <c r="F38">
        <v>0</v>
      </c>
      <c r="G38" s="1">
        <v>0</v>
      </c>
      <c r="H38" s="1">
        <v>0</v>
      </c>
      <c r="I38" s="1">
        <v>1</v>
      </c>
      <c r="J38">
        <v>0</v>
      </c>
      <c r="K38">
        <v>-10</v>
      </c>
      <c r="L38">
        <v>0</v>
      </c>
      <c r="M38" s="1">
        <v>0.5</v>
      </c>
      <c r="N38">
        <f t="shared" si="20"/>
        <v>0</v>
      </c>
      <c r="O38">
        <f t="shared" si="21"/>
        <v>3.5714285714285716</v>
      </c>
      <c r="P38">
        <f t="shared" si="22"/>
        <v>2.8571428571428572</v>
      </c>
      <c r="Q38" s="1">
        <v>0.7</v>
      </c>
      <c r="R38">
        <f t="shared" si="23"/>
        <v>3.2015621187164243</v>
      </c>
      <c r="S38" s="1">
        <f t="shared" si="24"/>
        <v>4.5736601695948922</v>
      </c>
      <c r="U38" s="1">
        <v>7.0000000000000007E-2</v>
      </c>
      <c r="V38" s="1">
        <v>100000</v>
      </c>
      <c r="W38" s="1">
        <f t="shared" si="14"/>
        <v>245.00000000000003</v>
      </c>
      <c r="X38" s="2">
        <v>7.0000000000000007E-2</v>
      </c>
      <c r="Y38" s="2">
        <v>100000</v>
      </c>
      <c r="Z38" s="2">
        <f t="shared" si="15"/>
        <v>245.00000000000003</v>
      </c>
      <c r="AA38" s="1">
        <v>7.0000000000000007E-2</v>
      </c>
      <c r="AB38" s="1">
        <v>100000</v>
      </c>
      <c r="AC38" s="1">
        <f t="shared" si="16"/>
        <v>245.00000000000003</v>
      </c>
    </row>
    <row r="39" spans="1:29" x14ac:dyDescent="0.25">
      <c r="A39" s="1">
        <f t="shared" si="17"/>
        <v>0</v>
      </c>
      <c r="B39" s="1">
        <f t="shared" si="18"/>
        <v>2.5</v>
      </c>
      <c r="C39" s="1">
        <f t="shared" si="19"/>
        <v>2</v>
      </c>
      <c r="D39">
        <v>0</v>
      </c>
      <c r="E39">
        <v>0</v>
      </c>
      <c r="F39">
        <v>0</v>
      </c>
      <c r="G39" s="1">
        <v>0</v>
      </c>
      <c r="H39" s="1">
        <v>0</v>
      </c>
      <c r="I39" s="1">
        <v>1</v>
      </c>
      <c r="J39">
        <v>0</v>
      </c>
      <c r="K39">
        <v>-10</v>
      </c>
      <c r="L39">
        <v>0</v>
      </c>
      <c r="M39" s="1">
        <v>0.5</v>
      </c>
      <c r="N39">
        <f t="shared" si="20"/>
        <v>0</v>
      </c>
      <c r="O39">
        <f t="shared" si="21"/>
        <v>3.125</v>
      </c>
      <c r="P39">
        <f t="shared" si="22"/>
        <v>2.5</v>
      </c>
      <c r="Q39" s="1">
        <v>0.8</v>
      </c>
      <c r="R39">
        <f t="shared" si="23"/>
        <v>3.2015621187164243</v>
      </c>
      <c r="S39" s="1">
        <f t="shared" si="24"/>
        <v>4.0019526483955303</v>
      </c>
      <c r="U39" s="1">
        <v>0.08</v>
      </c>
      <c r="V39" s="1">
        <v>100000</v>
      </c>
      <c r="W39" s="1">
        <f t="shared" si="14"/>
        <v>320</v>
      </c>
      <c r="X39" s="2">
        <v>0.08</v>
      </c>
      <c r="Y39" s="2">
        <v>100000</v>
      </c>
      <c r="Z39" s="2">
        <f t="shared" si="15"/>
        <v>320</v>
      </c>
      <c r="AA39" s="1">
        <v>0.08</v>
      </c>
      <c r="AB39" s="1">
        <v>100000</v>
      </c>
      <c r="AC39" s="1">
        <f t="shared" si="16"/>
        <v>320</v>
      </c>
    </row>
    <row r="40" spans="1:29" x14ac:dyDescent="0.25">
      <c r="A40" s="1">
        <f t="shared" si="17"/>
        <v>0</v>
      </c>
      <c r="B40" s="1">
        <f t="shared" si="18"/>
        <v>2.5</v>
      </c>
      <c r="C40" s="1">
        <f t="shared" si="19"/>
        <v>2</v>
      </c>
      <c r="D40">
        <v>0</v>
      </c>
      <c r="E40">
        <v>0</v>
      </c>
      <c r="F40">
        <v>0</v>
      </c>
      <c r="G40" s="1">
        <v>0</v>
      </c>
      <c r="H40" s="1">
        <v>0</v>
      </c>
      <c r="I40" s="1">
        <v>1</v>
      </c>
      <c r="J40">
        <v>0</v>
      </c>
      <c r="K40">
        <v>-10</v>
      </c>
      <c r="L40">
        <v>0</v>
      </c>
      <c r="M40" s="1">
        <v>0.5</v>
      </c>
      <c r="N40">
        <f t="shared" si="20"/>
        <v>0</v>
      </c>
      <c r="O40">
        <f t="shared" si="21"/>
        <v>2.7777777777777777</v>
      </c>
      <c r="P40">
        <f t="shared" si="22"/>
        <v>2.2222222222222223</v>
      </c>
      <c r="Q40" s="1">
        <v>0.9</v>
      </c>
      <c r="R40">
        <f t="shared" si="23"/>
        <v>3.2015621187164243</v>
      </c>
      <c r="S40" s="1">
        <f t="shared" si="24"/>
        <v>3.5572912430182493</v>
      </c>
      <c r="U40" s="1">
        <v>0.09</v>
      </c>
      <c r="V40" s="1">
        <v>100000</v>
      </c>
      <c r="W40" s="1">
        <f t="shared" si="14"/>
        <v>405</v>
      </c>
      <c r="X40" s="2">
        <v>0.09</v>
      </c>
      <c r="Y40" s="2">
        <v>100000</v>
      </c>
      <c r="Z40" s="2">
        <f t="shared" si="15"/>
        <v>405</v>
      </c>
      <c r="AA40" s="1">
        <v>0.09</v>
      </c>
      <c r="AB40" s="1">
        <v>100000</v>
      </c>
      <c r="AC40" s="1">
        <f t="shared" si="16"/>
        <v>405</v>
      </c>
    </row>
    <row r="41" spans="1:29" x14ac:dyDescent="0.25">
      <c r="A41" s="1">
        <f t="shared" si="17"/>
        <v>0</v>
      </c>
      <c r="B41" s="1">
        <f t="shared" si="18"/>
        <v>2.5</v>
      </c>
      <c r="C41" s="1">
        <f t="shared" si="19"/>
        <v>2</v>
      </c>
      <c r="D41">
        <v>0</v>
      </c>
      <c r="E41">
        <v>0</v>
      </c>
      <c r="F41">
        <v>0</v>
      </c>
      <c r="G41" s="1">
        <v>0</v>
      </c>
      <c r="H41" s="1">
        <v>0</v>
      </c>
      <c r="I41" s="1">
        <v>1</v>
      </c>
      <c r="J41">
        <v>0</v>
      </c>
      <c r="K41">
        <v>-10</v>
      </c>
      <c r="L41">
        <v>0</v>
      </c>
      <c r="M41" s="1">
        <v>0.5</v>
      </c>
      <c r="N41">
        <f t="shared" si="20"/>
        <v>0</v>
      </c>
      <c r="O41">
        <f t="shared" si="21"/>
        <v>2.5</v>
      </c>
      <c r="P41">
        <f t="shared" si="22"/>
        <v>2</v>
      </c>
      <c r="Q41" s="1">
        <v>1</v>
      </c>
      <c r="R41">
        <f t="shared" si="23"/>
        <v>3.2015621187164243</v>
      </c>
      <c r="S41" s="1">
        <f t="shared" si="24"/>
        <v>3.2015621187164243</v>
      </c>
      <c r="U41" s="1">
        <v>0.1</v>
      </c>
      <c r="V41" s="1">
        <v>100000</v>
      </c>
      <c r="W41" s="1">
        <f t="shared" si="14"/>
        <v>500.00000000000011</v>
      </c>
      <c r="X41" s="2">
        <v>0.1</v>
      </c>
      <c r="Y41" s="2">
        <v>100000</v>
      </c>
      <c r="Z41" s="2">
        <f t="shared" si="15"/>
        <v>500.00000000000011</v>
      </c>
      <c r="AA41" s="1">
        <v>0.1</v>
      </c>
      <c r="AB41" s="1">
        <v>100000</v>
      </c>
      <c r="AC41" s="1">
        <f t="shared" si="16"/>
        <v>500.00000000000011</v>
      </c>
    </row>
    <row r="42" spans="1:29" x14ac:dyDescent="0.25">
      <c r="A42" s="1">
        <f t="shared" si="17"/>
        <v>0</v>
      </c>
      <c r="B42" s="1">
        <f t="shared" si="18"/>
        <v>2.5</v>
      </c>
      <c r="C42" s="1">
        <f t="shared" si="19"/>
        <v>2</v>
      </c>
      <c r="D42">
        <v>0</v>
      </c>
      <c r="E42">
        <v>0</v>
      </c>
      <c r="F42">
        <v>0</v>
      </c>
      <c r="G42" s="1">
        <v>0</v>
      </c>
      <c r="H42" s="1">
        <v>0</v>
      </c>
      <c r="I42" s="1">
        <v>1</v>
      </c>
      <c r="J42">
        <v>0</v>
      </c>
      <c r="K42">
        <v>-10</v>
      </c>
      <c r="L42">
        <v>0</v>
      </c>
      <c r="M42" s="1">
        <v>0.5</v>
      </c>
      <c r="N42">
        <f t="shared" si="20"/>
        <v>0</v>
      </c>
      <c r="O42">
        <f t="shared" si="21"/>
        <v>2.2727272727272725</v>
      </c>
      <c r="P42">
        <f t="shared" si="22"/>
        <v>1.8181818181818181</v>
      </c>
      <c r="Q42" s="1">
        <v>1.1000000000000001</v>
      </c>
      <c r="R42">
        <f t="shared" si="23"/>
        <v>3.2015621187164243</v>
      </c>
      <c r="S42" s="1">
        <f t="shared" si="24"/>
        <v>2.9105110170149309</v>
      </c>
      <c r="U42" s="1">
        <v>0.11</v>
      </c>
      <c r="V42" s="1">
        <v>100000</v>
      </c>
      <c r="W42" s="1">
        <f t="shared" si="14"/>
        <v>605</v>
      </c>
      <c r="X42" s="2">
        <v>0.11</v>
      </c>
      <c r="Y42" s="2">
        <v>100000</v>
      </c>
      <c r="Z42" s="2">
        <f t="shared" si="15"/>
        <v>605</v>
      </c>
      <c r="AA42" s="1">
        <v>0.11</v>
      </c>
      <c r="AB42" s="1">
        <v>100000</v>
      </c>
      <c r="AC42" s="1">
        <f t="shared" si="16"/>
        <v>605</v>
      </c>
    </row>
    <row r="43" spans="1:29" x14ac:dyDescent="0.25">
      <c r="A43" s="1">
        <f t="shared" si="17"/>
        <v>0</v>
      </c>
      <c r="B43" s="1">
        <f t="shared" si="18"/>
        <v>2.5</v>
      </c>
      <c r="C43" s="1">
        <f t="shared" si="19"/>
        <v>2</v>
      </c>
      <c r="D43">
        <v>0</v>
      </c>
      <c r="E43">
        <v>0</v>
      </c>
      <c r="F43">
        <v>0</v>
      </c>
      <c r="G43" s="1">
        <v>0</v>
      </c>
      <c r="H43" s="1">
        <v>0</v>
      </c>
      <c r="I43" s="1">
        <v>1</v>
      </c>
      <c r="J43">
        <v>0</v>
      </c>
      <c r="K43">
        <v>-10</v>
      </c>
      <c r="L43">
        <v>0</v>
      </c>
      <c r="M43" s="1">
        <v>0.5</v>
      </c>
      <c r="N43">
        <f t="shared" si="20"/>
        <v>0</v>
      </c>
      <c r="O43">
        <f t="shared" si="21"/>
        <v>2.0833333333333335</v>
      </c>
      <c r="P43">
        <f t="shared" si="22"/>
        <v>1.6666666666666667</v>
      </c>
      <c r="Q43" s="1">
        <v>1.2</v>
      </c>
      <c r="R43">
        <f t="shared" si="23"/>
        <v>3.2015621187164243</v>
      </c>
      <c r="S43" s="1">
        <f t="shared" si="24"/>
        <v>2.6679684322636872</v>
      </c>
      <c r="U43" s="1">
        <v>0.12</v>
      </c>
      <c r="V43" s="1">
        <v>100000</v>
      </c>
      <c r="W43" s="1">
        <f t="shared" si="14"/>
        <v>720</v>
      </c>
      <c r="X43" s="2">
        <v>0.12</v>
      </c>
      <c r="Y43" s="2">
        <v>100000</v>
      </c>
      <c r="Z43" s="2">
        <f t="shared" si="15"/>
        <v>720</v>
      </c>
      <c r="AA43" s="1">
        <v>0.12</v>
      </c>
      <c r="AB43" s="1">
        <v>100000</v>
      </c>
      <c r="AC43" s="1">
        <f t="shared" si="16"/>
        <v>720</v>
      </c>
    </row>
    <row r="44" spans="1:29" x14ac:dyDescent="0.25">
      <c r="A44" s="1">
        <f t="shared" si="17"/>
        <v>0</v>
      </c>
      <c r="B44" s="1">
        <f t="shared" si="18"/>
        <v>2.5</v>
      </c>
      <c r="C44" s="1">
        <f t="shared" si="19"/>
        <v>2</v>
      </c>
      <c r="D44">
        <v>0</v>
      </c>
      <c r="E44">
        <v>0</v>
      </c>
      <c r="F44">
        <v>0</v>
      </c>
      <c r="G44" s="1">
        <v>0</v>
      </c>
      <c r="H44" s="1">
        <v>0</v>
      </c>
      <c r="I44" s="1">
        <v>1</v>
      </c>
      <c r="J44">
        <v>0</v>
      </c>
      <c r="K44">
        <v>-10</v>
      </c>
      <c r="L44">
        <v>0</v>
      </c>
      <c r="M44" s="1">
        <v>0.5</v>
      </c>
      <c r="N44">
        <f t="shared" si="20"/>
        <v>0</v>
      </c>
      <c r="O44">
        <f t="shared" si="21"/>
        <v>1.9230769230769229</v>
      </c>
      <c r="P44">
        <f t="shared" si="22"/>
        <v>1.5384615384615383</v>
      </c>
      <c r="Q44" s="1">
        <v>1.3</v>
      </c>
      <c r="R44">
        <f t="shared" si="23"/>
        <v>3.2015621187164243</v>
      </c>
      <c r="S44" s="1">
        <f t="shared" si="24"/>
        <v>2.4627400913203261</v>
      </c>
      <c r="U44" s="1">
        <v>0.13</v>
      </c>
      <c r="V44" s="1">
        <v>100000</v>
      </c>
      <c r="W44" s="1">
        <f t="shared" si="14"/>
        <v>845.00000000000011</v>
      </c>
      <c r="X44" s="2">
        <v>0.13</v>
      </c>
      <c r="Y44" s="2">
        <v>100000</v>
      </c>
      <c r="Z44" s="2">
        <f t="shared" si="15"/>
        <v>845.00000000000011</v>
      </c>
      <c r="AA44" s="1">
        <v>0.13</v>
      </c>
      <c r="AB44" s="1">
        <v>100000</v>
      </c>
      <c r="AC44" s="1">
        <f t="shared" si="16"/>
        <v>845.00000000000011</v>
      </c>
    </row>
    <row r="45" spans="1:29" x14ac:dyDescent="0.25">
      <c r="A45" s="1">
        <f t="shared" si="17"/>
        <v>0</v>
      </c>
      <c r="B45" s="1">
        <f t="shared" si="18"/>
        <v>2.5</v>
      </c>
      <c r="C45" s="1">
        <f t="shared" si="19"/>
        <v>2</v>
      </c>
      <c r="D45">
        <v>0</v>
      </c>
      <c r="E45">
        <v>0</v>
      </c>
      <c r="F45">
        <v>0</v>
      </c>
      <c r="G45" s="1">
        <v>0</v>
      </c>
      <c r="H45" s="1">
        <v>0</v>
      </c>
      <c r="I45" s="1">
        <v>1</v>
      </c>
      <c r="J45">
        <v>0</v>
      </c>
      <c r="K45">
        <v>-10</v>
      </c>
      <c r="L45">
        <v>0</v>
      </c>
      <c r="M45" s="1">
        <v>0.5</v>
      </c>
      <c r="N45">
        <f t="shared" si="20"/>
        <v>0</v>
      </c>
      <c r="O45">
        <f t="shared" si="21"/>
        <v>1.7857142857142858</v>
      </c>
      <c r="P45">
        <f t="shared" si="22"/>
        <v>1.4285714285714286</v>
      </c>
      <c r="Q45" s="1">
        <v>1.4</v>
      </c>
      <c r="R45">
        <f t="shared" si="23"/>
        <v>3.2015621187164243</v>
      </c>
      <c r="S45" s="1">
        <f t="shared" si="24"/>
        <v>2.2868300847974461</v>
      </c>
      <c r="U45" s="1">
        <v>0.14000000000000001</v>
      </c>
      <c r="V45" s="1">
        <v>100000</v>
      </c>
      <c r="W45" s="1">
        <f t="shared" si="14"/>
        <v>980.00000000000011</v>
      </c>
      <c r="X45" s="2">
        <v>0.14000000000000001</v>
      </c>
      <c r="Y45" s="2">
        <v>100000</v>
      </c>
      <c r="Z45" s="2">
        <f t="shared" si="15"/>
        <v>980.00000000000011</v>
      </c>
      <c r="AA45" s="1">
        <v>0.14000000000000001</v>
      </c>
      <c r="AB45" s="1">
        <v>100000</v>
      </c>
      <c r="AC45" s="1">
        <f t="shared" si="16"/>
        <v>980.00000000000011</v>
      </c>
    </row>
    <row r="46" spans="1:29" x14ac:dyDescent="0.25">
      <c r="A46" s="1">
        <f t="shared" si="17"/>
        <v>0</v>
      </c>
      <c r="B46" s="1">
        <f t="shared" si="18"/>
        <v>2.5</v>
      </c>
      <c r="C46" s="1">
        <f t="shared" si="19"/>
        <v>2</v>
      </c>
      <c r="D46">
        <v>0</v>
      </c>
      <c r="E46">
        <v>0</v>
      </c>
      <c r="F46">
        <v>0</v>
      </c>
      <c r="G46" s="1">
        <v>0</v>
      </c>
      <c r="H46" s="1">
        <v>0</v>
      </c>
      <c r="I46" s="1">
        <v>1</v>
      </c>
      <c r="J46">
        <v>0</v>
      </c>
      <c r="K46">
        <v>-10</v>
      </c>
      <c r="L46">
        <v>0</v>
      </c>
      <c r="M46" s="1">
        <v>0.5</v>
      </c>
      <c r="N46">
        <f t="shared" si="20"/>
        <v>0</v>
      </c>
      <c r="O46">
        <f t="shared" si="21"/>
        <v>1.6666666666666667</v>
      </c>
      <c r="P46">
        <f t="shared" si="22"/>
        <v>1.3333333333333333</v>
      </c>
      <c r="Q46" s="1">
        <v>1.5</v>
      </c>
      <c r="R46">
        <f t="shared" si="23"/>
        <v>3.2015621187164243</v>
      </c>
      <c r="S46" s="1">
        <f t="shared" si="24"/>
        <v>2.1343747458109497</v>
      </c>
      <c r="U46" s="1">
        <v>0.15</v>
      </c>
      <c r="V46" s="1">
        <v>100000</v>
      </c>
      <c r="W46" s="1">
        <f t="shared" si="14"/>
        <v>1125</v>
      </c>
      <c r="X46" s="2">
        <v>0.15</v>
      </c>
      <c r="Y46" s="2">
        <v>100000</v>
      </c>
      <c r="Z46" s="2">
        <f t="shared" si="15"/>
        <v>1125</v>
      </c>
      <c r="AA46" s="1">
        <v>0.15</v>
      </c>
      <c r="AB46" s="1">
        <v>100000</v>
      </c>
      <c r="AC46" s="1">
        <f t="shared" si="16"/>
        <v>1125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2015-11-10T06:12:35Z</dcterms:created>
  <dcterms:modified xsi:type="dcterms:W3CDTF">2015-11-10T23:18:45Z</dcterms:modified>
</cp:coreProperties>
</file>