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Githubs (2)" sheetId="1" r:id="rId1"/>
  </sheets>
  <calcPr calcId="144525"/>
</workbook>
</file>

<file path=xl/calcChain.xml><?xml version="1.0" encoding="utf-8"?>
<calcChain xmlns="http://schemas.openxmlformats.org/spreadsheetml/2006/main">
  <c r="H22" i="1" l="1"/>
  <c r="G22" i="1"/>
  <c r="F20" i="1"/>
  <c r="E20" i="1"/>
  <c r="F19" i="1"/>
  <c r="E19" i="1" s="1"/>
  <c r="F18" i="1"/>
  <c r="E18" i="1"/>
  <c r="F17" i="1"/>
  <c r="E17" i="1" s="1"/>
  <c r="F16" i="1"/>
  <c r="E16" i="1"/>
  <c r="F15" i="1"/>
  <c r="E15" i="1" s="1"/>
  <c r="F14" i="1"/>
  <c r="E14" i="1"/>
  <c r="F13" i="1"/>
  <c r="E13" i="1" s="1"/>
  <c r="F12" i="1"/>
  <c r="E12" i="1"/>
  <c r="F11" i="1"/>
  <c r="E11" i="1" s="1"/>
  <c r="F10" i="1"/>
  <c r="E10" i="1"/>
  <c r="F9" i="1"/>
  <c r="E9" i="1" s="1"/>
  <c r="F8" i="1"/>
  <c r="E8" i="1"/>
  <c r="F7" i="1"/>
  <c r="E7" i="1" s="1"/>
  <c r="F6" i="1"/>
  <c r="E6" i="1"/>
  <c r="F5" i="1"/>
  <c r="E5" i="1" s="1"/>
  <c r="F4" i="1"/>
  <c r="E4" i="1"/>
  <c r="F3" i="1"/>
  <c r="E3" i="1" s="1"/>
  <c r="F2" i="1"/>
  <c r="F22" i="1" s="1"/>
  <c r="E2" i="1"/>
</calcChain>
</file>

<file path=xl/sharedStrings.xml><?xml version="1.0" encoding="utf-8"?>
<sst xmlns="http://schemas.openxmlformats.org/spreadsheetml/2006/main" count="106" uniqueCount="75">
  <si>
    <t>Name</t>
  </si>
  <si>
    <t>GROUP TWS3</t>
  </si>
  <si>
    <t>Project Language</t>
  </si>
  <si>
    <t>Repository</t>
  </si>
  <si>
    <t>GRADE</t>
  </si>
  <si>
    <t>TOTAL</t>
  </si>
  <si>
    <t>TWS1</t>
  </si>
  <si>
    <t>Resume</t>
  </si>
  <si>
    <t>TWS2-A</t>
  </si>
  <si>
    <t>TWS2-B</t>
  </si>
  <si>
    <t>TWS2-C</t>
  </si>
  <si>
    <t>Solidity</t>
  </si>
  <si>
    <t>TWS3-A</t>
  </si>
  <si>
    <t>TWS3-B</t>
  </si>
  <si>
    <t>TWS3-C</t>
  </si>
  <si>
    <t>TWS4-1</t>
  </si>
  <si>
    <t>TWS4-2</t>
  </si>
  <si>
    <t>Accrued Interest Assignment</t>
  </si>
  <si>
    <t>SEA Rule 153c-1 Assignment</t>
  </si>
  <si>
    <t>EXAM 1</t>
  </si>
  <si>
    <t>PM1</t>
  </si>
  <si>
    <t>PM2</t>
  </si>
  <si>
    <t>BETARSK</t>
  </si>
  <si>
    <t>Section 11 Score</t>
  </si>
  <si>
    <t>PROJECT: P100</t>
  </si>
  <si>
    <t>PROJECT: P200</t>
  </si>
  <si>
    <t>PROJECT: P300</t>
  </si>
  <si>
    <t>Tom Wederich</t>
  </si>
  <si>
    <t>Financials</t>
  </si>
  <si>
    <t>C#/ Python</t>
  </si>
  <si>
    <t>https://github.com/TheGorb/TomWederich_TurnIn</t>
  </si>
  <si>
    <t>Benjamin Ziane</t>
  </si>
  <si>
    <t>Real Estate</t>
  </si>
  <si>
    <t>C#</t>
  </si>
  <si>
    <t>https://github.com/elBenz/BenjaminZiane_TurnIn</t>
  </si>
  <si>
    <t>Theo Pomies</t>
  </si>
  <si>
    <t>Energy</t>
  </si>
  <si>
    <t>https://github.com/theopomies</t>
  </si>
  <si>
    <t>Pierre Brun</t>
  </si>
  <si>
    <t>Crypto</t>
  </si>
  <si>
    <t>https://github.com/RassGo/PIERREBRUN_TurnIn</t>
  </si>
  <si>
    <t>Damien Maillard</t>
  </si>
  <si>
    <t>https://github.com/Damien-gitmaino/</t>
  </si>
  <si>
    <t>Jules Clerc</t>
  </si>
  <si>
    <t>https://github.com/Jules-gitclerc/JulesClerc_TurnIn</t>
  </si>
  <si>
    <t>Quentin Lithavone</t>
  </si>
  <si>
    <t>https://github.com/Quentin-Lithavone/Lithavone_Turnin</t>
  </si>
  <si>
    <t>Gregoire Bezier</t>
  </si>
  <si>
    <t>Commodities</t>
  </si>
  <si>
    <t>Python</t>
  </si>
  <si>
    <t>https://github.com/Herosbrine/Gregoire_Turnin</t>
  </si>
  <si>
    <t>Maxemce Marques</t>
  </si>
  <si>
    <t>https://github.com/MaxMarques/Maxence_TurnIn</t>
  </si>
  <si>
    <t>Adam Cuvier</t>
  </si>
  <si>
    <t>https://github.com/AdamCvr/</t>
  </si>
  <si>
    <t>Jules Martin</t>
  </si>
  <si>
    <t>https://github.com/julesmrt/JulesMARTIN-Turnin/</t>
  </si>
  <si>
    <t>Ewen Malenfante</t>
  </si>
  <si>
    <t>https://github.com/Ewen2910/Ewen_TurnIn</t>
  </si>
  <si>
    <t>Oriol Farras</t>
  </si>
  <si>
    <t>https://github.com/oriolfar/oriol_TurnIn</t>
  </si>
  <si>
    <t>Jean Baptiste Roche</t>
  </si>
  <si>
    <t>https://github.com/jbaptisteroesch/jeanbaptiste_TurnIn</t>
  </si>
  <si>
    <t>Romain Flori-Cangrelle</t>
  </si>
  <si>
    <t>https://github.com/RomainFlori/</t>
  </si>
  <si>
    <t>Corentin Bourdeau</t>
  </si>
  <si>
    <t>https://github.com/corentinbourdeau/</t>
  </si>
  <si>
    <t>Romain Dufourt</t>
  </si>
  <si>
    <t>https://github.com/romain-dfr/RomainDUFOURT_TurnIn</t>
  </si>
  <si>
    <t>Tiziano Cutillo</t>
  </si>
  <si>
    <t>https://github.com/tcutillo/Tiziano_TurnIn</t>
  </si>
  <si>
    <t>Hugo Maltese</t>
  </si>
  <si>
    <t>https://github.com/Lybertyxz/HugoMaltese_TurnIn</t>
  </si>
  <si>
    <t>Total</t>
  </si>
  <si>
    <t>Long Assignment due in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</si>
</sst>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horizontal="left" vertical="center" indent="2"/>
    </xf>
    <xf numFmtId="0" fontId="1" fillId="0" borderId="0" xfId="0" applyFont="1" applyAlignment="1">
      <alignment horizontal="right" vertical="center" indent="2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1" applyFont="1" applyFill="1" applyAlignment="1">
      <alignment vertical="center"/>
    </xf>
    <xf numFmtId="10" fontId="3" fillId="0" borderId="0" xfId="0" applyNumberFormat="1" applyFont="1" applyAlignment="1">
      <alignment horizontal="right" vertical="center" indent="2"/>
    </xf>
    <xf numFmtId="0" fontId="3" fillId="0" borderId="0" xfId="0" applyFont="1" applyFill="1" applyAlignment="1">
      <alignment horizontal="right" vertical="center" indent="2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3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4" fillId="0" borderId="0" xfId="1" applyFill="1" applyAlignment="1">
      <alignment vertical="center"/>
    </xf>
    <xf numFmtId="0" fontId="7" fillId="0" borderId="3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right" vertical="center"/>
    </xf>
    <xf numFmtId="0" fontId="4" fillId="0" borderId="0" xfId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right" vertical="center" indent="2"/>
    </xf>
    <xf numFmtId="0" fontId="3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ules-gitclerc/JulesClerc_TurnIn" TargetMode="External"/><Relationship Id="rId13" Type="http://schemas.openxmlformats.org/officeDocument/2006/relationships/hyperlink" Target="https://github.com/elBenz/BenjaminZiane_TurnIn" TargetMode="External"/><Relationship Id="rId18" Type="http://schemas.openxmlformats.org/officeDocument/2006/relationships/hyperlink" Target="https://github.com/Lybertyxz/HugoMaltese_TurnIn" TargetMode="External"/><Relationship Id="rId3" Type="http://schemas.openxmlformats.org/officeDocument/2006/relationships/hyperlink" Target="https://github.com/AdamCvr/" TargetMode="External"/><Relationship Id="rId7" Type="http://schemas.openxmlformats.org/officeDocument/2006/relationships/hyperlink" Target="https://github.com/theopomies" TargetMode="External"/><Relationship Id="rId12" Type="http://schemas.openxmlformats.org/officeDocument/2006/relationships/hyperlink" Target="https://github.com/jbaptisteroesch/jeanbaptiste_TurnIn" TargetMode="External"/><Relationship Id="rId17" Type="http://schemas.openxmlformats.org/officeDocument/2006/relationships/hyperlink" Target="https://github.com/RomainFlori/" TargetMode="External"/><Relationship Id="rId2" Type="http://schemas.openxmlformats.org/officeDocument/2006/relationships/hyperlink" Target="https://github.com/romain-dfr/RomainDUFOURT_TurnIn" TargetMode="External"/><Relationship Id="rId16" Type="http://schemas.openxmlformats.org/officeDocument/2006/relationships/hyperlink" Target="https://github.com/MaxMarques/Maxence_Turn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wen2910/Ewen_TurnIn" TargetMode="External"/><Relationship Id="rId6" Type="http://schemas.openxmlformats.org/officeDocument/2006/relationships/hyperlink" Target="https://github.com/Quentin-Lithavone/Lithavone_Turnin" TargetMode="External"/><Relationship Id="rId11" Type="http://schemas.openxmlformats.org/officeDocument/2006/relationships/hyperlink" Target="https://github.com/corentinbourdeau/" TargetMode="External"/><Relationship Id="rId5" Type="http://schemas.openxmlformats.org/officeDocument/2006/relationships/hyperlink" Target="https://github.com/Herosbrine/Gregoire_Turnin" TargetMode="External"/><Relationship Id="rId15" Type="http://schemas.openxmlformats.org/officeDocument/2006/relationships/hyperlink" Target="https://github.com/julesmrt/JulesMARTIN-Turnin/" TargetMode="External"/><Relationship Id="rId10" Type="http://schemas.openxmlformats.org/officeDocument/2006/relationships/hyperlink" Target="https://github.com/Damien-gitmaino/" TargetMode="External"/><Relationship Id="rId19" Type="http://schemas.openxmlformats.org/officeDocument/2006/relationships/hyperlink" Target="https://github.com/oriolfar/oriol_TurnIn" TargetMode="External"/><Relationship Id="rId4" Type="http://schemas.openxmlformats.org/officeDocument/2006/relationships/hyperlink" Target="https://github.com/tcutillo/Tiziano_TurnIn" TargetMode="External"/><Relationship Id="rId9" Type="http://schemas.openxmlformats.org/officeDocument/2006/relationships/hyperlink" Target="https://github.com/RassGo/PIERREBRUN_TurnIn" TargetMode="External"/><Relationship Id="rId14" Type="http://schemas.openxmlformats.org/officeDocument/2006/relationships/hyperlink" Target="https://github.com/TheGorb/TomWederich_Tur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130" zoomScaleNormal="130" workbookViewId="0">
      <pane xSplit="1" topLeftCell="P1" activePane="topRight" state="frozen"/>
      <selection pane="topRight" activeCell="Z19" sqref="Z19"/>
    </sheetView>
  </sheetViews>
  <sheetFormatPr defaultRowHeight="21" customHeight="1" x14ac:dyDescent="0.25"/>
  <cols>
    <col min="1" max="1" width="25.5703125" style="31" customWidth="1"/>
    <col min="2" max="3" width="18.7109375" style="32" hidden="1" customWidth="1"/>
    <col min="4" max="4" width="57.42578125" style="32" customWidth="1"/>
    <col min="5" max="5" width="18.7109375" style="12" customWidth="1"/>
    <col min="6" max="6" width="18.7109375" style="46" customWidth="1"/>
    <col min="7" max="7" width="10.7109375" style="34" customWidth="1"/>
    <col min="8" max="9" width="10.7109375" style="35" customWidth="1"/>
    <col min="10" max="11" width="10.7109375" style="34" customWidth="1"/>
    <col min="12" max="13" width="10.7109375" style="35" customWidth="1"/>
    <col min="14" max="15" width="10.7109375" style="47" customWidth="1"/>
    <col min="16" max="16" width="10.7109375" style="35" customWidth="1"/>
    <col min="17" max="17" width="10.7109375" style="47" customWidth="1"/>
    <col min="18" max="18" width="27.7109375" style="48" customWidth="1"/>
    <col min="19" max="19" width="27.85546875" style="35" customWidth="1"/>
    <col min="20" max="20" width="9.140625" style="34" customWidth="1"/>
    <col min="21" max="21" width="9.140625" style="35" customWidth="1"/>
    <col min="22" max="22" width="9.140625" style="36" customWidth="1"/>
    <col min="23" max="23" width="11.5703125" style="32" customWidth="1"/>
    <col min="24" max="24" width="17.85546875" style="32" customWidth="1"/>
    <col min="25" max="25" width="20.7109375" style="49" customWidth="1"/>
    <col min="26" max="27" width="20.7109375" style="35" customWidth="1"/>
    <col min="28" max="16384" width="9.140625" style="32"/>
  </cols>
  <sheetData>
    <row r="1" spans="1:27" s="1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6" t="s">
        <v>16</v>
      </c>
      <c r="R1" s="7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8" t="s">
        <v>24</v>
      </c>
      <c r="Z1" s="5" t="s">
        <v>25</v>
      </c>
      <c r="AA1" s="5" t="s">
        <v>26</v>
      </c>
    </row>
    <row r="2" spans="1:27" s="24" customFormat="1" ht="21" customHeight="1" x14ac:dyDescent="0.25">
      <c r="A2" s="9" t="s">
        <v>27</v>
      </c>
      <c r="B2" s="10" t="s">
        <v>28</v>
      </c>
      <c r="C2" s="10" t="s">
        <v>29</v>
      </c>
      <c r="D2" s="11" t="s">
        <v>30</v>
      </c>
      <c r="E2" s="12">
        <f>F2/5750</f>
        <v>1</v>
      </c>
      <c r="F2" s="13">
        <f>SUM(G2:X2)</f>
        <v>5750</v>
      </c>
      <c r="G2" s="14">
        <v>100</v>
      </c>
      <c r="H2" s="15">
        <v>100</v>
      </c>
      <c r="I2" s="16">
        <v>100</v>
      </c>
      <c r="J2" s="17">
        <v>100</v>
      </c>
      <c r="K2" s="17">
        <v>100</v>
      </c>
      <c r="L2" s="15">
        <v>100</v>
      </c>
      <c r="M2" s="16">
        <v>200</v>
      </c>
      <c r="N2" s="17">
        <v>200</v>
      </c>
      <c r="O2" s="17">
        <v>200</v>
      </c>
      <c r="P2" s="16">
        <v>200</v>
      </c>
      <c r="Q2" s="17">
        <v>200</v>
      </c>
      <c r="R2" s="18">
        <v>100</v>
      </c>
      <c r="S2" s="15">
        <v>100</v>
      </c>
      <c r="T2" s="14">
        <v>310</v>
      </c>
      <c r="U2" s="19">
        <v>160</v>
      </c>
      <c r="V2" s="20">
        <v>180</v>
      </c>
      <c r="W2" s="21">
        <v>300</v>
      </c>
      <c r="X2" s="21">
        <v>3000</v>
      </c>
      <c r="Y2" s="22"/>
      <c r="Z2" s="23"/>
      <c r="AA2" s="23"/>
    </row>
    <row r="3" spans="1:27" s="21" customFormat="1" ht="21" customHeight="1" x14ac:dyDescent="0.25">
      <c r="A3" s="9" t="s">
        <v>31</v>
      </c>
      <c r="B3" s="10" t="s">
        <v>32</v>
      </c>
      <c r="C3" s="10" t="s">
        <v>33</v>
      </c>
      <c r="D3" s="11" t="s">
        <v>34</v>
      </c>
      <c r="E3" s="12">
        <f>F3/5750</f>
        <v>0.99652173913043474</v>
      </c>
      <c r="F3" s="13">
        <f>SUM(G3:X3)</f>
        <v>5730</v>
      </c>
      <c r="G3" s="14">
        <v>100</v>
      </c>
      <c r="H3" s="15">
        <v>100</v>
      </c>
      <c r="I3" s="16">
        <v>100</v>
      </c>
      <c r="J3" s="17">
        <v>100</v>
      </c>
      <c r="K3" s="17">
        <v>100</v>
      </c>
      <c r="L3" s="15">
        <v>100</v>
      </c>
      <c r="M3" s="16">
        <v>200</v>
      </c>
      <c r="N3" s="17">
        <v>200</v>
      </c>
      <c r="O3" s="17">
        <v>200</v>
      </c>
      <c r="P3" s="16">
        <v>200</v>
      </c>
      <c r="Q3" s="17">
        <v>200</v>
      </c>
      <c r="R3" s="18">
        <v>100</v>
      </c>
      <c r="S3" s="15">
        <v>100</v>
      </c>
      <c r="T3" s="14">
        <v>310</v>
      </c>
      <c r="U3" s="19">
        <v>140</v>
      </c>
      <c r="V3" s="20">
        <v>180</v>
      </c>
      <c r="W3" s="21">
        <v>300</v>
      </c>
      <c r="X3" s="21">
        <v>3000</v>
      </c>
      <c r="Y3" s="25"/>
      <c r="Z3" s="19"/>
      <c r="AA3" s="19"/>
    </row>
    <row r="4" spans="1:27" s="21" customFormat="1" ht="21" customHeight="1" x14ac:dyDescent="0.25">
      <c r="A4" s="9" t="s">
        <v>35</v>
      </c>
      <c r="B4" s="10" t="s">
        <v>36</v>
      </c>
      <c r="C4" s="10" t="s">
        <v>29</v>
      </c>
      <c r="D4" s="11" t="s">
        <v>37</v>
      </c>
      <c r="E4" s="12">
        <f>F4/5750</f>
        <v>0.99304347826086958</v>
      </c>
      <c r="F4" s="13">
        <f>SUM(G4:X4)</f>
        <v>5710</v>
      </c>
      <c r="G4" s="14">
        <v>100</v>
      </c>
      <c r="H4" s="15">
        <v>100</v>
      </c>
      <c r="I4" s="16">
        <v>100</v>
      </c>
      <c r="J4" s="17">
        <v>100</v>
      </c>
      <c r="K4" s="17">
        <v>100</v>
      </c>
      <c r="L4" s="15">
        <v>100</v>
      </c>
      <c r="M4" s="16">
        <v>200</v>
      </c>
      <c r="N4" s="17">
        <v>200</v>
      </c>
      <c r="O4" s="17">
        <v>200</v>
      </c>
      <c r="P4" s="16">
        <v>200</v>
      </c>
      <c r="Q4" s="17">
        <v>200</v>
      </c>
      <c r="R4" s="18">
        <v>100</v>
      </c>
      <c r="S4" s="15">
        <v>100</v>
      </c>
      <c r="T4" s="14">
        <v>310</v>
      </c>
      <c r="U4" s="19">
        <v>120</v>
      </c>
      <c r="V4" s="20">
        <v>180</v>
      </c>
      <c r="W4" s="21">
        <v>300</v>
      </c>
      <c r="X4" s="21">
        <v>3000</v>
      </c>
      <c r="Y4" s="25"/>
      <c r="Z4" s="19"/>
      <c r="AA4" s="19"/>
    </row>
    <row r="5" spans="1:27" s="21" customFormat="1" ht="21" customHeight="1" x14ac:dyDescent="0.25">
      <c r="A5" s="9" t="s">
        <v>38</v>
      </c>
      <c r="B5" s="10" t="s">
        <v>39</v>
      </c>
      <c r="C5" s="10" t="s">
        <v>33</v>
      </c>
      <c r="D5" s="11" t="s">
        <v>40</v>
      </c>
      <c r="E5" s="12">
        <f>F5/5750</f>
        <v>0.99130434782608701</v>
      </c>
      <c r="F5" s="13">
        <f>SUM(G5:X5)</f>
        <v>5700</v>
      </c>
      <c r="G5" s="14">
        <v>95</v>
      </c>
      <c r="H5" s="15">
        <v>100</v>
      </c>
      <c r="I5" s="16">
        <v>85</v>
      </c>
      <c r="J5" s="17">
        <v>85</v>
      </c>
      <c r="K5" s="17">
        <v>85</v>
      </c>
      <c r="L5" s="15">
        <v>100</v>
      </c>
      <c r="M5" s="16">
        <v>200</v>
      </c>
      <c r="N5" s="17">
        <v>200</v>
      </c>
      <c r="O5" s="17">
        <v>200</v>
      </c>
      <c r="P5" s="16">
        <v>200</v>
      </c>
      <c r="Q5" s="17">
        <v>200</v>
      </c>
      <c r="R5" s="18">
        <v>100</v>
      </c>
      <c r="S5" s="15">
        <v>100</v>
      </c>
      <c r="T5" s="14">
        <v>310</v>
      </c>
      <c r="U5" s="19">
        <v>160</v>
      </c>
      <c r="V5" s="20">
        <v>180</v>
      </c>
      <c r="W5" s="21">
        <v>300</v>
      </c>
      <c r="X5" s="21">
        <v>3000</v>
      </c>
      <c r="Y5" s="26"/>
      <c r="Z5" s="15"/>
      <c r="AA5" s="19"/>
    </row>
    <row r="6" spans="1:27" s="10" customFormat="1" ht="21" customHeight="1" x14ac:dyDescent="0.25">
      <c r="A6" s="9" t="s">
        <v>41</v>
      </c>
      <c r="B6" s="10" t="s">
        <v>39</v>
      </c>
      <c r="C6" s="10" t="s">
        <v>33</v>
      </c>
      <c r="D6" s="11" t="s">
        <v>42</v>
      </c>
      <c r="E6" s="12">
        <f>F6/5750</f>
        <v>0.9826086956521739</v>
      </c>
      <c r="F6" s="13">
        <f>SUM(G6:X6)</f>
        <v>5650</v>
      </c>
      <c r="G6" s="14">
        <v>100</v>
      </c>
      <c r="H6" s="15">
        <v>100</v>
      </c>
      <c r="I6" s="16">
        <v>100</v>
      </c>
      <c r="J6" s="17">
        <v>100</v>
      </c>
      <c r="K6" s="17">
        <v>100</v>
      </c>
      <c r="L6" s="15">
        <v>100</v>
      </c>
      <c r="M6" s="16">
        <v>200</v>
      </c>
      <c r="N6" s="17">
        <v>200</v>
      </c>
      <c r="O6" s="17">
        <v>200</v>
      </c>
      <c r="P6" s="16">
        <v>190</v>
      </c>
      <c r="Q6" s="17">
        <v>190</v>
      </c>
      <c r="R6" s="18">
        <v>100</v>
      </c>
      <c r="S6" s="15">
        <v>100</v>
      </c>
      <c r="T6" s="14">
        <v>310</v>
      </c>
      <c r="U6" s="19">
        <v>160</v>
      </c>
      <c r="V6" s="20">
        <v>180</v>
      </c>
      <c r="W6" s="10">
        <v>300</v>
      </c>
      <c r="X6" s="10">
        <v>2920</v>
      </c>
      <c r="Y6" s="25"/>
      <c r="Z6" s="19"/>
      <c r="AA6" s="27"/>
    </row>
    <row r="7" spans="1:27" s="21" customFormat="1" ht="21" customHeight="1" x14ac:dyDescent="0.25">
      <c r="A7" s="9" t="s">
        <v>43</v>
      </c>
      <c r="B7" s="10" t="s">
        <v>39</v>
      </c>
      <c r="C7" s="10" t="s">
        <v>33</v>
      </c>
      <c r="D7" s="28" t="s">
        <v>44</v>
      </c>
      <c r="E7" s="12">
        <f>F7/5750</f>
        <v>0.98139130434782607</v>
      </c>
      <c r="F7" s="13">
        <f>SUM(G7:X7)</f>
        <v>5643</v>
      </c>
      <c r="G7" s="14">
        <v>100</v>
      </c>
      <c r="H7" s="15">
        <v>100</v>
      </c>
      <c r="I7" s="16">
        <v>98</v>
      </c>
      <c r="J7" s="17">
        <v>90</v>
      </c>
      <c r="K7" s="17">
        <v>85</v>
      </c>
      <c r="L7" s="15">
        <v>100</v>
      </c>
      <c r="M7" s="16">
        <v>200</v>
      </c>
      <c r="N7" s="17">
        <v>200</v>
      </c>
      <c r="O7" s="17">
        <v>200</v>
      </c>
      <c r="P7" s="16">
        <v>200</v>
      </c>
      <c r="Q7" s="17">
        <v>200</v>
      </c>
      <c r="R7" s="18">
        <v>100</v>
      </c>
      <c r="S7" s="15">
        <v>100</v>
      </c>
      <c r="T7" s="14">
        <v>310</v>
      </c>
      <c r="U7" s="19">
        <v>160</v>
      </c>
      <c r="V7" s="16">
        <v>180</v>
      </c>
      <c r="W7" s="21">
        <v>300</v>
      </c>
      <c r="X7" s="21">
        <v>2920</v>
      </c>
      <c r="Y7" s="25"/>
      <c r="Z7" s="19"/>
      <c r="AA7" s="19"/>
    </row>
    <row r="8" spans="1:27" s="21" customFormat="1" ht="21" customHeight="1" x14ac:dyDescent="0.25">
      <c r="A8" s="9" t="s">
        <v>45</v>
      </c>
      <c r="B8" s="10" t="s">
        <v>32</v>
      </c>
      <c r="C8" s="10" t="s">
        <v>33</v>
      </c>
      <c r="D8" s="11" t="s">
        <v>46</v>
      </c>
      <c r="E8" s="12">
        <f>F8/5750</f>
        <v>0.97913043478260875</v>
      </c>
      <c r="F8" s="13">
        <f>SUM(G8:X8)</f>
        <v>5630</v>
      </c>
      <c r="G8" s="14">
        <v>100</v>
      </c>
      <c r="H8" s="15">
        <v>100</v>
      </c>
      <c r="I8" s="16">
        <v>85</v>
      </c>
      <c r="J8" s="17">
        <v>85</v>
      </c>
      <c r="K8" s="17">
        <v>100</v>
      </c>
      <c r="L8" s="15">
        <v>100</v>
      </c>
      <c r="M8" s="16">
        <v>200</v>
      </c>
      <c r="N8" s="17">
        <v>200</v>
      </c>
      <c r="O8" s="17">
        <v>190</v>
      </c>
      <c r="P8" s="16">
        <v>200</v>
      </c>
      <c r="Q8" s="17">
        <v>200</v>
      </c>
      <c r="R8" s="18">
        <v>100</v>
      </c>
      <c r="S8" s="15">
        <v>100</v>
      </c>
      <c r="T8" s="14">
        <v>310</v>
      </c>
      <c r="U8" s="19">
        <v>160</v>
      </c>
      <c r="V8" s="20">
        <v>180</v>
      </c>
      <c r="W8" s="21">
        <v>300</v>
      </c>
      <c r="X8" s="21">
        <v>2920</v>
      </c>
      <c r="Y8" s="29"/>
      <c r="Z8" s="30"/>
      <c r="AA8" s="15"/>
    </row>
    <row r="9" spans="1:27" s="21" customFormat="1" ht="21" customHeight="1" x14ac:dyDescent="0.25">
      <c r="A9" s="31" t="s">
        <v>47</v>
      </c>
      <c r="B9" s="32" t="s">
        <v>48</v>
      </c>
      <c r="C9" s="32" t="s">
        <v>49</v>
      </c>
      <c r="D9" s="33" t="s">
        <v>50</v>
      </c>
      <c r="E9" s="12">
        <f>F9/5750</f>
        <v>0.96782608695652173</v>
      </c>
      <c r="F9" s="13">
        <f>SUM(G9:X9)</f>
        <v>5565</v>
      </c>
      <c r="G9" s="34">
        <v>100</v>
      </c>
      <c r="H9" s="35">
        <v>100</v>
      </c>
      <c r="I9" s="36">
        <v>100</v>
      </c>
      <c r="J9" s="37">
        <v>100</v>
      </c>
      <c r="K9" s="37">
        <v>100</v>
      </c>
      <c r="L9" s="35">
        <v>100</v>
      </c>
      <c r="M9" s="16">
        <v>200</v>
      </c>
      <c r="N9" s="17">
        <v>170</v>
      </c>
      <c r="O9" s="17">
        <v>185</v>
      </c>
      <c r="P9" s="16">
        <v>140</v>
      </c>
      <c r="Q9" s="17">
        <v>140</v>
      </c>
      <c r="R9" s="18">
        <v>100</v>
      </c>
      <c r="S9" s="15">
        <v>100</v>
      </c>
      <c r="T9" s="14">
        <v>310</v>
      </c>
      <c r="U9" s="19">
        <v>140</v>
      </c>
      <c r="V9" s="20">
        <v>180</v>
      </c>
      <c r="W9" s="21">
        <v>300</v>
      </c>
      <c r="X9" s="21">
        <v>3000</v>
      </c>
      <c r="Y9" s="25"/>
      <c r="Z9" s="19"/>
      <c r="AA9" s="30"/>
    </row>
    <row r="10" spans="1:27" s="21" customFormat="1" ht="21" customHeight="1" x14ac:dyDescent="0.25">
      <c r="A10" s="9" t="s">
        <v>51</v>
      </c>
      <c r="B10" s="10" t="s">
        <v>48</v>
      </c>
      <c r="C10" s="10" t="s">
        <v>49</v>
      </c>
      <c r="D10" s="11" t="s">
        <v>52</v>
      </c>
      <c r="E10" s="12">
        <f>F10/5750</f>
        <v>0.94434782608695655</v>
      </c>
      <c r="F10" s="13">
        <f>SUM(G10:X10)</f>
        <v>5430</v>
      </c>
      <c r="G10" s="14">
        <v>100</v>
      </c>
      <c r="H10" s="15">
        <v>100</v>
      </c>
      <c r="I10" s="16">
        <v>60</v>
      </c>
      <c r="J10" s="17">
        <v>60</v>
      </c>
      <c r="K10" s="17">
        <v>60</v>
      </c>
      <c r="L10" s="15">
        <v>100</v>
      </c>
      <c r="M10" s="16">
        <v>200</v>
      </c>
      <c r="N10" s="17">
        <v>200</v>
      </c>
      <c r="O10" s="17">
        <v>200</v>
      </c>
      <c r="P10" s="16">
        <v>140</v>
      </c>
      <c r="Q10" s="17">
        <v>140</v>
      </c>
      <c r="R10" s="18">
        <v>100</v>
      </c>
      <c r="S10" s="15">
        <v>100</v>
      </c>
      <c r="T10" s="14">
        <v>310</v>
      </c>
      <c r="U10" s="19">
        <v>160</v>
      </c>
      <c r="V10" s="20">
        <v>180</v>
      </c>
      <c r="W10" s="21">
        <v>300</v>
      </c>
      <c r="X10" s="21">
        <v>2920</v>
      </c>
      <c r="Y10" s="29"/>
      <c r="Z10" s="30"/>
      <c r="AA10" s="19"/>
    </row>
    <row r="11" spans="1:27" s="38" customFormat="1" ht="21" customHeight="1" x14ac:dyDescent="0.25">
      <c r="A11" s="9" t="s">
        <v>53</v>
      </c>
      <c r="B11" s="10" t="s">
        <v>48</v>
      </c>
      <c r="C11" s="10" t="s">
        <v>49</v>
      </c>
      <c r="D11" s="11" t="s">
        <v>54</v>
      </c>
      <c r="E11" s="12">
        <f>F11/5750</f>
        <v>0.94347826086956521</v>
      </c>
      <c r="F11" s="13">
        <f>SUM(G11:X11)</f>
        <v>5425</v>
      </c>
      <c r="G11" s="14">
        <v>100</v>
      </c>
      <c r="H11" s="15">
        <v>50</v>
      </c>
      <c r="I11" s="16">
        <v>75</v>
      </c>
      <c r="J11" s="17">
        <v>75</v>
      </c>
      <c r="K11" s="17">
        <v>75</v>
      </c>
      <c r="L11" s="15">
        <v>100</v>
      </c>
      <c r="M11" s="16">
        <v>200</v>
      </c>
      <c r="N11" s="17">
        <v>200</v>
      </c>
      <c r="O11" s="17">
        <v>200</v>
      </c>
      <c r="P11" s="16">
        <v>140</v>
      </c>
      <c r="Q11" s="17">
        <v>140</v>
      </c>
      <c r="R11" s="18">
        <v>100</v>
      </c>
      <c r="S11" s="15">
        <v>100</v>
      </c>
      <c r="T11" s="14">
        <v>310</v>
      </c>
      <c r="U11" s="19">
        <v>160</v>
      </c>
      <c r="V11" s="20">
        <v>180</v>
      </c>
      <c r="W11" s="21">
        <v>300</v>
      </c>
      <c r="X11" s="21">
        <v>2920</v>
      </c>
      <c r="Y11" s="25"/>
      <c r="Z11" s="19"/>
      <c r="AA11" s="30"/>
    </row>
    <row r="12" spans="1:27" s="39" customFormat="1" ht="21" customHeight="1" x14ac:dyDescent="0.25">
      <c r="A12" s="9" t="s">
        <v>55</v>
      </c>
      <c r="B12" s="10" t="s">
        <v>48</v>
      </c>
      <c r="C12" s="10" t="s">
        <v>49</v>
      </c>
      <c r="D12" s="11" t="s">
        <v>56</v>
      </c>
      <c r="E12" s="12">
        <f>F12/5750</f>
        <v>0.94260869565217387</v>
      </c>
      <c r="F12" s="13">
        <f>SUM(G12:X12)</f>
        <v>5420</v>
      </c>
      <c r="G12" s="14">
        <v>100</v>
      </c>
      <c r="H12" s="15">
        <v>100</v>
      </c>
      <c r="I12" s="16">
        <v>60</v>
      </c>
      <c r="J12" s="17">
        <v>60</v>
      </c>
      <c r="K12" s="17">
        <v>60</v>
      </c>
      <c r="L12" s="15">
        <v>100</v>
      </c>
      <c r="M12" s="16">
        <v>200</v>
      </c>
      <c r="N12" s="17">
        <v>200</v>
      </c>
      <c r="O12" s="17">
        <v>200</v>
      </c>
      <c r="P12" s="16">
        <v>140</v>
      </c>
      <c r="Q12" s="17">
        <v>140</v>
      </c>
      <c r="R12" s="18">
        <v>100</v>
      </c>
      <c r="S12" s="15">
        <v>100</v>
      </c>
      <c r="T12" s="34">
        <v>310</v>
      </c>
      <c r="U12" s="19">
        <v>150</v>
      </c>
      <c r="V12" s="20">
        <v>180</v>
      </c>
      <c r="W12" s="21">
        <v>300</v>
      </c>
      <c r="X12" s="21">
        <v>2920</v>
      </c>
      <c r="Y12" s="29"/>
      <c r="Z12" s="30"/>
      <c r="AA12" s="19"/>
    </row>
    <row r="13" spans="1:27" s="38" customFormat="1" ht="21" customHeight="1" x14ac:dyDescent="0.25">
      <c r="A13" s="9" t="s">
        <v>57</v>
      </c>
      <c r="B13" s="10" t="s">
        <v>32</v>
      </c>
      <c r="C13" s="10" t="s">
        <v>49</v>
      </c>
      <c r="D13" s="11" t="s">
        <v>58</v>
      </c>
      <c r="E13" s="12">
        <f>F13/5750</f>
        <v>0.93304347826086953</v>
      </c>
      <c r="F13" s="13">
        <f>SUM(G13:X13)</f>
        <v>5365</v>
      </c>
      <c r="G13" s="14">
        <v>95</v>
      </c>
      <c r="H13" s="15">
        <v>50</v>
      </c>
      <c r="I13" s="16">
        <v>70</v>
      </c>
      <c r="J13" s="17">
        <v>70</v>
      </c>
      <c r="K13" s="17">
        <v>70</v>
      </c>
      <c r="L13" s="15">
        <v>100</v>
      </c>
      <c r="M13" s="16">
        <v>200</v>
      </c>
      <c r="N13" s="17">
        <v>180</v>
      </c>
      <c r="O13" s="17">
        <v>190</v>
      </c>
      <c r="P13" s="16">
        <v>135</v>
      </c>
      <c r="Q13" s="17">
        <v>135</v>
      </c>
      <c r="R13" s="18">
        <v>100</v>
      </c>
      <c r="S13" s="15">
        <v>100</v>
      </c>
      <c r="T13" s="14">
        <v>310</v>
      </c>
      <c r="U13" s="19">
        <v>160</v>
      </c>
      <c r="V13" s="20">
        <v>180</v>
      </c>
      <c r="W13" s="21">
        <v>300</v>
      </c>
      <c r="X13" s="21">
        <v>2920</v>
      </c>
      <c r="Y13" s="25"/>
      <c r="Z13" s="19"/>
      <c r="AA13" s="19"/>
    </row>
    <row r="14" spans="1:27" s="21" customFormat="1" ht="21" customHeight="1" x14ac:dyDescent="0.25">
      <c r="A14" s="9" t="s">
        <v>59</v>
      </c>
      <c r="B14" s="10" t="s">
        <v>39</v>
      </c>
      <c r="C14" s="10" t="s">
        <v>49</v>
      </c>
      <c r="D14" s="11" t="s">
        <v>60</v>
      </c>
      <c r="E14" s="12">
        <f>F14/5750</f>
        <v>0.93130434782608695</v>
      </c>
      <c r="F14" s="13">
        <f>SUM(G14:X14)</f>
        <v>5355</v>
      </c>
      <c r="G14" s="14">
        <v>90</v>
      </c>
      <c r="H14" s="15">
        <v>100</v>
      </c>
      <c r="I14" s="16">
        <v>75</v>
      </c>
      <c r="J14" s="17">
        <v>75</v>
      </c>
      <c r="K14" s="17">
        <v>75</v>
      </c>
      <c r="L14" s="15">
        <v>100</v>
      </c>
      <c r="M14" s="16">
        <v>200</v>
      </c>
      <c r="N14" s="17">
        <v>200</v>
      </c>
      <c r="O14" s="17">
        <v>200</v>
      </c>
      <c r="P14" s="16">
        <v>100</v>
      </c>
      <c r="Q14" s="17">
        <v>100</v>
      </c>
      <c r="R14" s="18">
        <v>95</v>
      </c>
      <c r="S14" s="15">
        <v>95</v>
      </c>
      <c r="T14" s="14">
        <v>310</v>
      </c>
      <c r="U14" s="19">
        <v>140</v>
      </c>
      <c r="V14" s="20">
        <v>180</v>
      </c>
      <c r="W14" s="21">
        <v>300</v>
      </c>
      <c r="X14" s="21">
        <v>2920</v>
      </c>
      <c r="Y14" s="40"/>
      <c r="Z14" s="27"/>
      <c r="AA14" s="30"/>
    </row>
    <row r="15" spans="1:27" s="38" customFormat="1" ht="21" customHeight="1" x14ac:dyDescent="0.25">
      <c r="A15" s="31" t="s">
        <v>61</v>
      </c>
      <c r="B15" s="32" t="s">
        <v>28</v>
      </c>
      <c r="C15" s="32" t="s">
        <v>33</v>
      </c>
      <c r="D15" s="41" t="s">
        <v>62</v>
      </c>
      <c r="E15" s="12">
        <f>F15/5750</f>
        <v>0.89913043478260868</v>
      </c>
      <c r="F15" s="13">
        <f>SUM(G15:X15)</f>
        <v>5170</v>
      </c>
      <c r="G15" s="34">
        <v>100</v>
      </c>
      <c r="H15" s="35">
        <v>100</v>
      </c>
      <c r="I15" s="36">
        <v>100</v>
      </c>
      <c r="J15" s="37">
        <v>100</v>
      </c>
      <c r="K15" s="37">
        <v>100</v>
      </c>
      <c r="L15" s="35">
        <v>100</v>
      </c>
      <c r="M15" s="16">
        <v>200</v>
      </c>
      <c r="N15" s="17">
        <v>200</v>
      </c>
      <c r="O15" s="17">
        <v>200</v>
      </c>
      <c r="P15" s="16">
        <v>200</v>
      </c>
      <c r="Q15" s="17">
        <v>200</v>
      </c>
      <c r="R15" s="18">
        <v>100</v>
      </c>
      <c r="S15" s="35">
        <v>100</v>
      </c>
      <c r="T15" s="34">
        <v>310</v>
      </c>
      <c r="U15" s="19">
        <v>160</v>
      </c>
      <c r="V15" s="42">
        <v>180</v>
      </c>
      <c r="W15" s="24">
        <v>300</v>
      </c>
      <c r="X15" s="24">
        <v>2420</v>
      </c>
      <c r="Y15" s="29"/>
      <c r="Z15" s="30"/>
      <c r="AA15" s="43"/>
    </row>
    <row r="16" spans="1:27" s="38" customFormat="1" ht="21" customHeight="1" x14ac:dyDescent="0.25">
      <c r="A16" s="9" t="s">
        <v>63</v>
      </c>
      <c r="B16" s="10" t="s">
        <v>32</v>
      </c>
      <c r="C16" s="10" t="s">
        <v>49</v>
      </c>
      <c r="D16" s="11" t="s">
        <v>64</v>
      </c>
      <c r="E16" s="12">
        <f>F16/5750</f>
        <v>0.85478260869565215</v>
      </c>
      <c r="F16" s="13">
        <f>SUM(G16:X16)</f>
        <v>4915</v>
      </c>
      <c r="G16" s="14">
        <v>100</v>
      </c>
      <c r="H16" s="15">
        <v>50</v>
      </c>
      <c r="I16" s="16">
        <v>60</v>
      </c>
      <c r="J16" s="17">
        <v>60</v>
      </c>
      <c r="K16" s="17">
        <v>60</v>
      </c>
      <c r="L16" s="15">
        <v>100</v>
      </c>
      <c r="M16" s="16">
        <v>200</v>
      </c>
      <c r="N16" s="17">
        <v>180</v>
      </c>
      <c r="O16" s="17">
        <v>190</v>
      </c>
      <c r="P16" s="16">
        <v>200</v>
      </c>
      <c r="Q16" s="17">
        <v>200</v>
      </c>
      <c r="R16" s="18">
        <v>100</v>
      </c>
      <c r="S16" s="15">
        <v>100</v>
      </c>
      <c r="T16" s="14">
        <v>285</v>
      </c>
      <c r="U16" s="19">
        <v>160</v>
      </c>
      <c r="V16" s="20">
        <v>180</v>
      </c>
      <c r="W16" s="10">
        <v>270</v>
      </c>
      <c r="X16" s="10">
        <v>2420</v>
      </c>
      <c r="Y16" s="44"/>
      <c r="Z16" s="43"/>
      <c r="AA16" s="19"/>
    </row>
    <row r="17" spans="1:27" s="38" customFormat="1" ht="21" customHeight="1" x14ac:dyDescent="0.25">
      <c r="A17" s="9" t="s">
        <v>65</v>
      </c>
      <c r="B17" s="10" t="s">
        <v>28</v>
      </c>
      <c r="C17" s="10" t="s">
        <v>33</v>
      </c>
      <c r="D17" s="11" t="s">
        <v>66</v>
      </c>
      <c r="E17" s="12">
        <f>F17/5750</f>
        <v>0.7991304347826087</v>
      </c>
      <c r="F17" s="13">
        <f>SUM(G17:X17)</f>
        <v>4595</v>
      </c>
      <c r="G17" s="14">
        <v>100</v>
      </c>
      <c r="H17" s="15">
        <v>100</v>
      </c>
      <c r="I17" s="16">
        <v>75</v>
      </c>
      <c r="J17" s="17">
        <v>75</v>
      </c>
      <c r="K17" s="17">
        <v>75</v>
      </c>
      <c r="L17" s="15">
        <v>100</v>
      </c>
      <c r="M17" s="16">
        <v>200</v>
      </c>
      <c r="N17" s="17">
        <v>200</v>
      </c>
      <c r="O17" s="17">
        <v>200</v>
      </c>
      <c r="P17" s="16">
        <v>200</v>
      </c>
      <c r="Q17" s="17">
        <v>200</v>
      </c>
      <c r="R17" s="18">
        <v>100</v>
      </c>
      <c r="S17" s="15">
        <v>100</v>
      </c>
      <c r="T17" s="14">
        <v>310</v>
      </c>
      <c r="U17" s="19">
        <v>160</v>
      </c>
      <c r="V17" s="20">
        <v>180</v>
      </c>
      <c r="W17" s="21">
        <v>300</v>
      </c>
      <c r="X17" s="21">
        <v>1920</v>
      </c>
      <c r="Y17" s="25"/>
      <c r="Z17" s="19"/>
      <c r="AA17" s="30"/>
    </row>
    <row r="18" spans="1:27" s="38" customFormat="1" ht="21" customHeight="1" x14ac:dyDescent="0.25">
      <c r="A18" s="9" t="s">
        <v>67</v>
      </c>
      <c r="B18" s="10" t="s">
        <v>36</v>
      </c>
      <c r="C18" s="10" t="s">
        <v>33</v>
      </c>
      <c r="D18" s="11" t="s">
        <v>68</v>
      </c>
      <c r="E18" s="12">
        <f>F18/5750</f>
        <v>0.7907826086956522</v>
      </c>
      <c r="F18" s="13">
        <f>SUM(G18:X18)</f>
        <v>4547</v>
      </c>
      <c r="G18" s="14">
        <v>100</v>
      </c>
      <c r="H18" s="15">
        <v>100</v>
      </c>
      <c r="I18" s="16">
        <v>80</v>
      </c>
      <c r="J18" s="17">
        <v>80</v>
      </c>
      <c r="K18" s="17">
        <v>80</v>
      </c>
      <c r="L18" s="15">
        <v>100</v>
      </c>
      <c r="M18" s="16">
        <v>200</v>
      </c>
      <c r="N18" s="17">
        <v>200</v>
      </c>
      <c r="O18" s="17">
        <v>200</v>
      </c>
      <c r="P18" s="16">
        <v>200</v>
      </c>
      <c r="Q18" s="17">
        <v>137</v>
      </c>
      <c r="R18" s="18">
        <v>100</v>
      </c>
      <c r="S18" s="15">
        <v>100</v>
      </c>
      <c r="T18" s="14">
        <v>310</v>
      </c>
      <c r="U18" s="19">
        <v>160</v>
      </c>
      <c r="V18" s="19">
        <v>180</v>
      </c>
      <c r="W18" s="21">
        <v>300</v>
      </c>
      <c r="X18" s="21">
        <v>1920</v>
      </c>
      <c r="Y18" s="29"/>
      <c r="Z18" s="30"/>
      <c r="AA18" s="30"/>
    </row>
    <row r="19" spans="1:27" s="38" customFormat="1" ht="21" customHeight="1" x14ac:dyDescent="0.25">
      <c r="A19" s="9" t="s">
        <v>69</v>
      </c>
      <c r="B19" s="10" t="s">
        <v>36</v>
      </c>
      <c r="C19" s="10" t="s">
        <v>49</v>
      </c>
      <c r="D19" s="11" t="s">
        <v>70</v>
      </c>
      <c r="E19" s="12">
        <f>F19/5750</f>
        <v>0.79043478260869571</v>
      </c>
      <c r="F19" s="13">
        <f>SUM(G19:X19)</f>
        <v>4545</v>
      </c>
      <c r="G19" s="14">
        <v>100</v>
      </c>
      <c r="H19" s="15">
        <v>100</v>
      </c>
      <c r="I19" s="16">
        <v>70</v>
      </c>
      <c r="J19" s="17">
        <v>70</v>
      </c>
      <c r="K19" s="17">
        <v>70</v>
      </c>
      <c r="L19" s="15">
        <v>85</v>
      </c>
      <c r="M19" s="16">
        <v>200</v>
      </c>
      <c r="N19" s="17">
        <v>200</v>
      </c>
      <c r="O19" s="17">
        <v>200</v>
      </c>
      <c r="P19" s="16">
        <v>190</v>
      </c>
      <c r="Q19" s="17">
        <v>190</v>
      </c>
      <c r="R19" s="18">
        <v>100</v>
      </c>
      <c r="S19" s="15">
        <v>100</v>
      </c>
      <c r="T19" s="14">
        <v>310</v>
      </c>
      <c r="U19" s="19">
        <v>160</v>
      </c>
      <c r="V19" s="20">
        <v>180</v>
      </c>
      <c r="W19" s="21">
        <v>300</v>
      </c>
      <c r="X19" s="21">
        <v>1920</v>
      </c>
      <c r="Y19" s="29"/>
      <c r="Z19" s="30"/>
      <c r="AA19" s="30"/>
    </row>
    <row r="20" spans="1:27" s="45" customFormat="1" ht="21" customHeight="1" x14ac:dyDescent="0.25">
      <c r="A20" s="9" t="s">
        <v>71</v>
      </c>
      <c r="B20" s="10" t="s">
        <v>36</v>
      </c>
      <c r="C20" s="10" t="s">
        <v>33</v>
      </c>
      <c r="D20" s="11" t="s">
        <v>72</v>
      </c>
      <c r="E20" s="12">
        <f>F20/5750</f>
        <v>0.7824347826086957</v>
      </c>
      <c r="F20" s="13">
        <f>SUM(G20:X20)</f>
        <v>4499</v>
      </c>
      <c r="G20" s="14">
        <v>100</v>
      </c>
      <c r="H20" s="15">
        <v>100</v>
      </c>
      <c r="I20" s="16">
        <v>85</v>
      </c>
      <c r="J20" s="17">
        <v>85</v>
      </c>
      <c r="K20" s="17">
        <v>85</v>
      </c>
      <c r="L20" s="15">
        <v>100</v>
      </c>
      <c r="M20" s="16">
        <v>200</v>
      </c>
      <c r="N20" s="17">
        <v>200</v>
      </c>
      <c r="O20" s="17">
        <v>200</v>
      </c>
      <c r="P20" s="16">
        <v>137</v>
      </c>
      <c r="Q20" s="17">
        <v>137</v>
      </c>
      <c r="R20" s="18">
        <v>100</v>
      </c>
      <c r="S20" s="15">
        <v>100</v>
      </c>
      <c r="T20" s="14">
        <v>310</v>
      </c>
      <c r="U20" s="19">
        <v>160</v>
      </c>
      <c r="V20" s="19">
        <v>180</v>
      </c>
      <c r="W20" s="21">
        <v>300</v>
      </c>
      <c r="X20" s="21">
        <v>1920</v>
      </c>
      <c r="Y20" s="29"/>
      <c r="Z20" s="30"/>
      <c r="AA20" s="30"/>
    </row>
    <row r="21" spans="1:27" ht="21" customHeight="1" x14ac:dyDescent="0.25">
      <c r="J21" s="47"/>
      <c r="K21" s="47"/>
    </row>
    <row r="22" spans="1:27" ht="21" customHeight="1" x14ac:dyDescent="0.25">
      <c r="A22" s="31" t="s">
        <v>73</v>
      </c>
      <c r="F22" s="46">
        <f>SUM(F2:F21)</f>
        <v>100644</v>
      </c>
      <c r="G22" s="32">
        <f>SUM(G2:G21)</f>
        <v>1880</v>
      </c>
      <c r="H22" s="36">
        <f>SUM(H2:H21)</f>
        <v>1750</v>
      </c>
      <c r="J22" s="47"/>
      <c r="K22" s="47"/>
    </row>
    <row r="24" spans="1:27" ht="21" customHeight="1" x14ac:dyDescent="0.25">
      <c r="L24" s="50"/>
      <c r="M24" s="50" t="s">
        <v>74</v>
      </c>
      <c r="N24" s="51"/>
      <c r="O24" s="51"/>
      <c r="P24" s="50" t="s">
        <v>74</v>
      </c>
      <c r="Q24" s="51"/>
      <c r="R24" s="52"/>
    </row>
  </sheetData>
  <hyperlinks>
    <hyperlink ref="D13" r:id="rId1"/>
    <hyperlink ref="D18" r:id="rId2"/>
    <hyperlink ref="D11" r:id="rId3"/>
    <hyperlink ref="D19" r:id="rId4"/>
    <hyperlink ref="D9" r:id="rId5"/>
    <hyperlink ref="D8" r:id="rId6"/>
    <hyperlink ref="D4" r:id="rId7"/>
    <hyperlink ref="D7" r:id="rId8"/>
    <hyperlink ref="D5" r:id="rId9"/>
    <hyperlink ref="D6" r:id="rId10"/>
    <hyperlink ref="D17" r:id="rId11"/>
    <hyperlink ref="D15" r:id="rId12"/>
    <hyperlink ref="D3" r:id="rId13"/>
    <hyperlink ref="D2" r:id="rId14"/>
    <hyperlink ref="D12" r:id="rId15"/>
    <hyperlink ref="D10" r:id="rId16"/>
    <hyperlink ref="D16" r:id="rId17"/>
    <hyperlink ref="D20" r:id="rId18"/>
    <hyperlink ref="D14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Githubs (2)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2023-05-03T14:52:00Z</dcterms:created>
  <dcterms:modified xsi:type="dcterms:W3CDTF">2023-05-03T14:52:20Z</dcterms:modified>
</cp:coreProperties>
</file>