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r542205\Downloads\"/>
    </mc:Choice>
  </mc:AlternateContent>
  <xr:revisionPtr revIDLastSave="0" documentId="13_ncr:1_{2607669D-97AE-43D5-896E-1954CFC08868}" xr6:coauthVersionLast="47" xr6:coauthVersionMax="47" xr10:uidLastSave="{00000000-0000-0000-0000-000000000000}"/>
  <bookViews>
    <workbookView xWindow="-110" yWindow="-110" windowWidth="19420" windowHeight="10420" activeTab="3" xr2:uid="{00000000-000D-0000-FFFF-FFFF00000000}"/>
  </bookViews>
  <sheets>
    <sheet name="defrizare" sheetId="1" r:id="rId1"/>
    <sheet name="deszapezire" sheetId="2" r:id="rId2"/>
    <sheet name="Sheet3" sheetId="3" r:id="rId3"/>
    <sheet name="deszapezire 24_25"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4" l="1"/>
  <c r="D28" i="4"/>
  <c r="D29" i="4"/>
  <c r="D31" i="4"/>
  <c r="D27" i="4"/>
  <c r="D26" i="4"/>
  <c r="D25" i="4"/>
  <c r="D24" i="4"/>
  <c r="D23" i="4"/>
  <c r="D22" i="4"/>
  <c r="D21" i="4"/>
  <c r="D20" i="4"/>
  <c r="D19" i="4"/>
  <c r="D18" i="4"/>
  <c r="D17" i="4"/>
  <c r="D15" i="4"/>
  <c r="D14" i="4"/>
  <c r="D13" i="4"/>
  <c r="D12" i="4"/>
  <c r="D11" i="4"/>
  <c r="D10" i="4"/>
  <c r="D9" i="4"/>
  <c r="D8" i="4"/>
  <c r="D7" i="4"/>
  <c r="D5" i="4"/>
  <c r="D6" i="4"/>
  <c r="D16" i="4"/>
  <c r="D4" i="4"/>
  <c r="C32" i="4"/>
  <c r="C5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4" i="2"/>
  <c r="F11" i="1"/>
  <c r="F36" i="1" s="1"/>
  <c r="G7" i="1"/>
  <c r="G8" i="1"/>
  <c r="G9" i="1"/>
  <c r="G10" i="1"/>
  <c r="G5" i="1"/>
  <c r="G6" i="1"/>
  <c r="G4" i="1"/>
  <c r="I3" i="4" l="1"/>
  <c r="D32" i="4"/>
  <c r="D54" i="2"/>
  <c r="G11" i="1"/>
</calcChain>
</file>

<file path=xl/sharedStrings.xml><?xml version="1.0" encoding="utf-8"?>
<sst xmlns="http://schemas.openxmlformats.org/spreadsheetml/2006/main" count="105" uniqueCount="94">
  <si>
    <t>Nr</t>
  </si>
  <si>
    <t>Capitol de lucrari</t>
  </si>
  <si>
    <t>Numar de ore</t>
  </si>
  <si>
    <t>Pret fara TVA</t>
  </si>
  <si>
    <r>
      <rPr>
        <b/>
        <sz val="11"/>
        <color theme="1"/>
        <rFont val="Calibri"/>
        <family val="2"/>
        <scheme val="minor"/>
      </rPr>
      <t>Sat Manastioara</t>
    </r>
    <r>
      <rPr>
        <sz val="11"/>
        <color theme="1"/>
        <rFont val="Calibri"/>
        <family val="2"/>
        <scheme val="minor"/>
      </rPr>
      <t xml:space="preserve"> - perioada de desfasurare a lucrarilor 26 - 28 Octombrie 2022
   - Curatare acostamente si in limita santurilor pe o suprafata de 10400 mp pentru 5.2 km de drum</t>
    </r>
  </si>
  <si>
    <r>
      <rPr>
        <b/>
        <sz val="11"/>
        <color theme="1"/>
        <rFont val="Calibri"/>
        <family val="2"/>
        <scheme val="minor"/>
      </rPr>
      <t>Sat Olteni</t>
    </r>
    <r>
      <rPr>
        <sz val="11"/>
        <color theme="1"/>
        <rFont val="Calibri"/>
        <family val="2"/>
        <scheme val="minor"/>
      </rPr>
      <t xml:space="preserve"> - perioada 21 - 25 Octombrie
   - Curatare acostamente si in limita santurilor pe o suprafata de 5000 mp pentru 2.5 km de drum</t>
    </r>
  </si>
  <si>
    <r>
      <rPr>
        <b/>
        <sz val="11"/>
        <color theme="1"/>
        <rFont val="Calibri"/>
        <family val="2"/>
        <scheme val="minor"/>
      </rPr>
      <t>Sat Jugureni</t>
    </r>
    <r>
      <rPr>
        <sz val="11"/>
        <color theme="1"/>
        <rFont val="Calibri"/>
        <family val="2"/>
        <scheme val="minor"/>
      </rPr>
      <t xml:space="preserve"> - perioada 11 - 20 Octombrie
    - Curatare acostamente prin localitate si spre autostradata A1
    - Suprafata acoperita pentru acostament este de aproximativ 18000 mp pentru ambele sensuri de circulatie a drumului in lungime de aproximativ de 9km
   - Cu o acoperire mica a vegetatiei arborescente pe santuri</t>
    </r>
  </si>
  <si>
    <t>Total deviz de lucrari</t>
  </si>
  <si>
    <r>
      <rPr>
        <b/>
        <sz val="11"/>
        <color theme="1"/>
        <rFont val="Calibri"/>
        <family val="2"/>
        <scheme val="minor"/>
      </rPr>
      <t xml:space="preserve">Sat Uliesti </t>
    </r>
    <r>
      <rPr>
        <sz val="11"/>
        <color theme="1"/>
        <rFont val="Calibri"/>
        <family val="2"/>
        <scheme val="minor"/>
      </rPr>
      <t>- perioada 31 Octombrie - 1 Noiembrie 2022
 -  Curatare acostamente pentru o suprafata de 4000 mp pentru 2 km de drum</t>
    </r>
  </si>
  <si>
    <r>
      <rPr>
        <b/>
        <sz val="11"/>
        <color theme="1"/>
        <rFont val="Calibri"/>
        <family val="2"/>
        <scheme val="minor"/>
      </rPr>
      <t>Sat Stavropolia</t>
    </r>
    <r>
      <rPr>
        <sz val="11"/>
        <color theme="1"/>
        <rFont val="Calibri"/>
        <family val="2"/>
        <scheme val="minor"/>
      </rPr>
      <t xml:space="preserve"> - perioada 14 - 16 Noiembrie 2022
 - Curatare acostamente pentru o suprafata de 1500 mp si inlaturarea vegetatiei lemnoase de pe santurile drumului de legatura cu satul Coada Izvorului</t>
    </r>
  </si>
  <si>
    <r>
      <rPr>
        <b/>
        <sz val="11"/>
        <color theme="1"/>
        <rFont val="Calibri"/>
        <family val="2"/>
        <scheme val="minor"/>
      </rPr>
      <t>Sat Hanul lui Pala</t>
    </r>
    <r>
      <rPr>
        <sz val="11"/>
        <color theme="1"/>
        <rFont val="Calibri"/>
        <family val="2"/>
        <scheme val="minor"/>
      </rPr>
      <t xml:space="preserve"> - perioada 17 - 22 Noiembrie 2022
  - Curatare acostamente pentru o suprafata de 5500 mp pentru 2.6 km de drum</t>
    </r>
  </si>
  <si>
    <r>
      <rPr>
        <b/>
        <sz val="11"/>
        <color theme="1"/>
        <rFont val="Calibri"/>
        <family val="2"/>
        <scheme val="minor"/>
      </rPr>
      <t xml:space="preserve">Sat Croitori </t>
    </r>
    <r>
      <rPr>
        <sz val="11"/>
        <color theme="1"/>
        <rFont val="Calibri"/>
        <family val="2"/>
        <scheme val="minor"/>
      </rPr>
      <t>- perioada 2 - 11 Noiembrie - 2022
  - Curatare acostamente pentru o suprafata de 20000 mp pentru 10 km de drum
    - Inlaturarea manual a arborilor si a crengilor care opturau vizibilitatea si buna desfasurare a traficulului pentru autovehicule inalte sau de mare tonaj pe drumul de legatura dintre satele Uliesti si Croitori, in special in zona dealului satului Croitori 
- Inlaturare crengilor si a ramurilor aflate in zona de trafic a drumului care traverseaza padurea aflata pe raza UAT</t>
    </r>
  </si>
  <si>
    <t>Deviz de lucrari nr. 7 / 15.03.2023
pentru intretinerea spatiilor verzi si a acostamentelor drumurilor comunale
UAT Uliesti 
Contract prestari servicii 7772 / 10.10.2022
Perioada desfasurare lucrari Octombrie - Noiembrie 2022
Pret prestatie: 150 RON / ora</t>
  </si>
  <si>
    <t>Imprastiere material antiderapant - nisip - 6 tone cu sararita atasata la tractor U650 in data de 23 ianuarie 2023, interval orar 20 - 24, in localitatile Manastioara, Jugureni, Stavropolia, Uliesti, Olteni, Croitori si Hanul lui Pala</t>
  </si>
  <si>
    <t>Imprastiere material antiderapant - nisip - 3 tone cu sararita atasata la tractor U650 in data de 24 ianuarie 2023, interval orar 0 - 2, in localitatile Manastioara, Jugureni, Stavropolia, Uliesti, Olteni, Croitori si Hanul lui Pala</t>
  </si>
  <si>
    <t>Imprastiere material antiderapant - nisip - 5 tone cu sararita atasata la tractor U650 in data de 24 ianuarie 2023, interval orar 21 - 24, in localitatile Manastioara, Jugureni, Stavropolia, Uliesti, Olteni, Croitori si Hanul lui Pala</t>
  </si>
  <si>
    <t>Imprastiere material antiderapant - nisip - 5 tone cu sararita atasata la tractor U650 in data de 25 ianuarie 2023, interval orar 0 - 3, in localitatile Manastioara, Jugureni, Stavropolia, Uliesti, Olteni, Croitori si Hanul lui Pala</t>
  </si>
  <si>
    <t>Imprastiere material antiderapant - nisip - 5 tone cu sararita atasata la tractor U650 in data de 25 ianuarie 2023, interval orar 20 - 24, in localitatile Manastioara, Jugureni, Stavropolia, Uliesti, Olteni, Croitori si Hanul lui Pala</t>
  </si>
  <si>
    <t>Imprastiere material antiderapant - nisip - 5 tone cu sararita atasata la tractor U650 in data de 26 ianuarie 2023, interval orar 0 - 3, in localitatile Manastioara, Jugureni, Stavropolia, Uliesti, Olteni, Croitori si Hanul lui Pala</t>
  </si>
  <si>
    <t>Imprastiere material antiderapant - nisip - 5 tone cu sararita atasata la tractor U650 in data de 26 ianuarie 2023, interval orar 20 - 24, in localitatile Manastioara, Jugureni, Stavropolia, Uliesti, Olteni, Croitori si Hanul lui Pala</t>
  </si>
  <si>
    <t>Imprastiere material antiderapant - nisip - 5 tone cu sararita atasata la tractor U650 in data de 27 ianuarie 2023, interval orar 0 - 3, in localitatile Manastioara, Jugureni, Stavropolia, Uliesti, Olteni, Croitori si Hanul lui Pala</t>
  </si>
  <si>
    <t>Inlaturare zapada de pe carosabil in localitatea Uliesti exclusiv pe drumurile locale cu buldoexcavator cu lama in data de 27 ianuarie 2023 intre orele 20 si 22</t>
  </si>
  <si>
    <t>Inlaturare zapada de pe carosabil in localitatea Croitori pe drumurile locale cu tractor U650 dotat cu lama  in data de 27 ianuarie intre orele 20 si 22</t>
  </si>
  <si>
    <t>Inlaturare zapada de pe carosabil in localitatea Hanul lui Pala pe drumurile locale cu tractor U650 dotat cu lama in data de 27 ianuarie intre orele 22 si 23</t>
  </si>
  <si>
    <t>Inlaturare zapada de pe carosabil in localitatea Ragu exclusiv pe drumurile locale cu buldoexcavator cu lama in data de 27 ianuarie 2023 intre orele 22 si 23</t>
  </si>
  <si>
    <t>Inlaturare zapada de pe carosabil in localitatea Manastioara pe drumurile locale cu buldoexcavator cu lama in data de 27 ianuarie 2023 intre orele 23 si 24</t>
  </si>
  <si>
    <t>Inlaturare zapada de pe carosabil in localitatea Manastioara pe drumurile locale cu buldoexcavator cu lama in data de 28 ianuarie 2023 intre orele 0 si 2</t>
  </si>
  <si>
    <t>Inlaturare zapada de pe carosabil in localitatea Jugureni pe drumurile locale cu buldoexcavator cu lama in data de 28 ianuarie 2023 intre orele 2 si 4</t>
  </si>
  <si>
    <t>Inlaturare zapada de pe carosabil in localitatea Stavropolia pe drumurile locale cu tractor U650 cu lama in data de 28 ianuarie 2023 intre orele 0 si 2</t>
  </si>
  <si>
    <t>Inlaturare zapada de pe carosabil in localitatea Olteni pe drumurile locale cu tractor U650 cu lama in data de 28 ianuarie 2023 intre orele 2 si 3</t>
  </si>
  <si>
    <t>Imprastiere material antiderapant - nisip - 6 tone cu sararita atasata la transctor U650 in data de 28 ianuarie intre orele 3 si 8 in localitatile Manastioara, Jugureni, Stavropolia, Uliesti, Olteni, Croitori si Hanul lui Pala in data de 28 ianuarie 2023, interval orar 3 - 10</t>
  </si>
  <si>
    <t>Inlaturare zapada de pe carosabil in localitatile Stavropolia, Jugureni, Olteni si Manastioara pe drumurile locale cu buldoexcavator cu lama in data de 28 ianuarie 2023 interval orar 6 - 11</t>
  </si>
  <si>
    <t>Inlaturare zapada de pe carosabil in localitatile Croitori si Hanul lui Pala pe drumurile locale cu tractor U650 cu lama in data de 28 ianuarie 2023 intre orele 6 si 11</t>
  </si>
  <si>
    <t xml:space="preserve">Inlaturare zapada de pe carosabil, treceri multiple, in localitatile Croitori, Hanul lui Pala, Uliesti si Ragu pe drumurile locale cu tractor U650 cu lama in data de 28 ianuarie 2023 intre orele 16 si 24 </t>
  </si>
  <si>
    <t>Inlaturare zapada de pe carosabil in localitatile Stavrapolia, Jugureni, Olteni si Manastioara pe drumurile locale cu buldoexcavator cu lama in data de 28 ianuarie 2023 interval orar 16 - 24</t>
  </si>
  <si>
    <t xml:space="preserve">Imprastiere material antiderapant - nisip - 10 tone cu sararita atasata la tractor U650 in data de 29 ianuarie 2023, interval orar 3 - 8, in localitatile Manastioara, Jugureni, Stavropolia, Uliesti, Olteni, Croitori si Hanul lui Pala </t>
  </si>
  <si>
    <t>Inlaturare zapada de pe carosabil in localitatea Jugureni, Olteni, Stavropolia si Manastioara pe drumurile locale cu buldoexcavator cu lama in data de 29 ianuarie 2023, interval orar 4-10</t>
  </si>
  <si>
    <t>Inlaturare zapada de pe carosabil in localitatile Croitori si Hanul lui Pala pe drumurile locale cu tractor U650 cu lama in data de 29 ianuarie 2023, interval orar 14-20</t>
  </si>
  <si>
    <t xml:space="preserve">Imprastiere material antiderapant - nisip - 5 tone cu sararita atasata la tractor U650 in data de 30 ianuarie 2023, interval orar 4 - 8, in localitatile Manastioara, Jugureni, Stavropolia, Uliesti, Olteni, Croitori si Hanul lui Pala </t>
  </si>
  <si>
    <t>Inlaturare zapada de pe carosabil si acostamente in localitatile Jugureni, Olteni, Stavropolia, Manastioara, Croitori si Hanul lui Pala pe drumurile locale cu buldoexcavator cu lama in data de 29 ianuarie 2023, interval orar 3-10</t>
  </si>
  <si>
    <t xml:space="preserve">Imprastiere material antiderapant - nisip - 8 tone cu sararita atasata la tractor U650 in data de 30 ianuarie 2023, interval orar 4 - 8, in localitatile Manastioara, Jugureni, Stavropolia, Uliesti, Olteni, Croitori si Hanul lui Pala </t>
  </si>
  <si>
    <t xml:space="preserve">Imprastiere material antiderapant - nisip - 9 tone cu sararita atasata la tractor U650 in data de 30 ianuarie 2023, interval orar 0 - 7, in localitatile Manastioara, Jugureni, Stavropolia, Uliesti, Olteni, Croitori si Hanul lui Pala </t>
  </si>
  <si>
    <t xml:space="preserve">Imprastiere material antiderapant - nisip - 3.5 tone cu sararita atasata la tractor U650 in data de 30 ianuarie 2023, interval orar 22 - 24, in localitatile Manastioara, Jugureni, Stavropolia, Uliesti, Olteni, Croitori si Hanul lui Pala </t>
  </si>
  <si>
    <t xml:space="preserve">Imprastiere material antiderapant - nisip - 7 tone cu sararita atasata la tractor U650 in data de 31 ianuarie 2023, interval orar 0 - 6, in localitatile Manastioara, Jugureni, Stavropolia, Uliesti, Olteni, Croitori si Hanul lui Pala </t>
  </si>
  <si>
    <t xml:space="preserve">Imprastiere material antiderapant - nisip - 3 tone cu sararita atasata la tractor U650 in data de 31 ianuarie 2023, interval orar 22 - 24, in localitatile Manastioara, Jugureni, Stavropolia, Uliesti, Olteni, Croitori si Hanul lui Pala </t>
  </si>
  <si>
    <t>Inlaturare zapada de pe carosabil si acostament in localitatile Manastioara, Jugureni, Stavropolia, Uliesti, Olteni, Croitori si Hanul lui Pala  pe drumurile locale cu buldoexcavator cu lama in data de 1 februarie 2023, interval orar 16-24</t>
  </si>
  <si>
    <t xml:space="preserve">Imprastiere material antiderapant - nisip - 12 tone cu sararita atasata la tractor U650 in data de 1 februarie 2023, interval orar 16 - 24, in localitatile Manastioara, Jugureni, Stavropolia, Uliesti, Olteni, Croitori si Hanul lui Pala </t>
  </si>
  <si>
    <t xml:space="preserve">Imprastiere material antiderapant - nisip - 5 tone cu sararita atasata la tractor U650 in data de 2 februarie 2023, interval orar 20 - 24, in localitatile Manastioara, Jugureni, Stavropolia, Uliesti, Olteni, Croitori si Hanul lui Pala </t>
  </si>
  <si>
    <t xml:space="preserve">Imprastiere material antiderapant - nisip - 5 tone cu sararita atasata la tractor U650 in data de 3 februarie 2023, interval orar 0 - 4, in localitatile Manastioara, Jugureni, Stavropolia, Uliesti, Olteni, Croitori si Hanul lui Pala </t>
  </si>
  <si>
    <t xml:space="preserve">Imprastiere material antiderapant - nisip - 5 tone cu sararita atasata la tractor U650 in data de 6 februarie 2023, interval orar 20 - 24, in localitatile Manastioara, Jugureni, Stavropolia, Uliesti, Olteni, Croitori si Hanul lui Pala </t>
  </si>
  <si>
    <t xml:space="preserve">Imprastiere material antiderapant - nisip - 5 tone cu sararita atasata la tractor U650 in data de 7 februarie 2023, interval orar 0 - 4, in localitatile Manastioara, Jugureni, Stavropolia, Uliesti, Olteni, Croitori si Hanul lui Pala </t>
  </si>
  <si>
    <t xml:space="preserve">Imprastiere material antiderapant - nisip - 5 tone cu sararita atasata la tractor U650 in data de 8 februarie 2023, interval orar 20 - 24, in localitatile Manastioara, Jugureni, Stavropolia, Uliesti, Olteni, Croitori si Hanul lui Pala </t>
  </si>
  <si>
    <t xml:space="preserve">Imprastiere material antiderapant - nisip - 5 tone cu sararita atasata la tractor U650 in data de 9 februarie 2023, interval orar 0 - 4, in localitatile Manastioara, Jugureni, Stavropolia, Uliesti, Olteni, Croitori si Hanul lui Pala </t>
  </si>
  <si>
    <t xml:space="preserve">Imprastiere material antiderapant - nisip - 5 tone cu sararita atasata la tractor U650 in data de 9 februarie 2023, interval orar 20 - 24, in localitatile Manastioara, Jugureni, Stavropolia, Uliesti, Olteni, Croitori si Hanul lui Pala </t>
  </si>
  <si>
    <t xml:space="preserve">Imprastiere material antiderapant - nisip - 5 tone cu sararita atasata la tractor U650 in data de 10 februarie 2023, interval orar 0 - 4, in localitatile Manastioara, Jugureni, Stavropolia, Uliesti, Olteni, Croitori si Hanul lui Pala </t>
  </si>
  <si>
    <t xml:space="preserve">Imprastiere material antiderapant - nisip - 5 tone cu sararita atasata la tractor U650 in data de 10 februarie 2023, interval orar 20 - 24, in localitatile Manastioara, Jugureni, Stavropolia, Uliesti, Olteni, Croitori si Hanul lui Pala </t>
  </si>
  <si>
    <t xml:space="preserve">Imprastiere material antiderapant - nisip - 5 tone cu sararita atasata la tractor U650 in data de 11 februarie 2023, interval orar 0 - 4, in localitatile Manastioara, Jugureni, Stavropolia, Uliesti, Olteni, Croitori si Hanul lui Pala </t>
  </si>
  <si>
    <t xml:space="preserve">Imprastiere material antiderapant - nisip - 3 tone cu sararita atasata la tractor U650 in data de 11 februarie 2023, interval orar 20 - 24, in localitatile Manastioara, Jugureni, Stavropolia, Uliesti, Olteni, Croitori si Hanul lui Pala </t>
  </si>
  <si>
    <t xml:space="preserve">Imprastiere material antiderapant - nisip - 4 tone cu sararita atasata la tractor U650 in data de 12 februarie 2023, interval orar 1 - 6, in localitatile Manastioara, Jugureni, Stavropolia, Uliesti, Olteni, Croitori si Hanul lui Pala </t>
  </si>
  <si>
    <t xml:space="preserve">Imprastiere material antiderapant - nisip - 6 tone cu sararita atasata la tractor U650 in data de 11 februarie 2023, interval orar 20 - 24, in localitatile Manastioara, Jugureni, Stavropolia, Uliesti, Olteni, Croitori si Hanul lui Pala </t>
  </si>
  <si>
    <t xml:space="preserve">Imprastiere material antiderapant - nisip - 9 tone cu sararita atasata la tractor U650 in data de 12 februarie 2023, interval orar 1 - 6, in localitatile Manastioara, Jugureni, Stavropolia, Uliesti, Olteni, Croitori si Hanul lui Pala </t>
  </si>
  <si>
    <t xml:space="preserve">Imprastiere material antiderapant - nisip - 9 tone cu sararita atasata la tractor U650 in data de 13 februarie 2023, interval orar 1 - 6, in localitatile Manastioara, Jugureni, Stavropolia, Uliesti, Olteni, Croitori si Hanul lui Pala </t>
  </si>
  <si>
    <t>Deviz de lucrari nr. 7 / 15.03.2023
pentru deszapezirea drumurilor comunale
UAT Uliesti 
Contract prestari servicii 11154 / 21.12.2022
Perioada desfasurare: lucrari ianuarie - martie 2023
Pret prestatie: 150 RON / ora</t>
  </si>
  <si>
    <t xml:space="preserve">Imprastiere material antiderapant - nisip - 4 tone cu sararita atasata la tractor U650 in data de 1 februarie 2023, interval orar 0 - 4, in localitatile Manastioara, Jugureni, Stavropolia, Uliesti, Olteni, Croitori si Hanul lui Pala </t>
  </si>
  <si>
    <t>Pret pe ora</t>
  </si>
  <si>
    <t>Suma facturata</t>
  </si>
  <si>
    <t>18 noiembrie 2024 - Imprastiere material antiderapant cu Unimog U5000 si sararita atasata la U650 - nisip -  in localitatile Stavropolia, Jugureni,Olteni, Manastioara, Uliesti, Croitori, Hanu lui Pala</t>
  </si>
  <si>
    <t>16 noiembrie 2024 - Imprastiere material antiderapant cu Unimog U5000 si sararita atasata la U650 - nisip -  in localitatile Stavropolia, Jugureni,Olteni, Manastioara, Uliesti, Croitori, Hanu lui Pala</t>
  </si>
  <si>
    <t xml:space="preserve">19 noiembrie 2024 - Imprastiere material antiderapant cu Unimog U5000 si sararita atasata la U650 - nisip -  in localitatile Stavropolia, Jugureni,Olteni, Manastioara, Uliesti, Croitori, Hanu lui Pala. </t>
  </si>
  <si>
    <t xml:space="preserve">13 decembrie 2024 - Imprastiere material antiderapant cu Unimog U5000 si sararita atasata la U650 - nisip -  in localitatile Stavropolia, Jugureni,Olteni, Manastioara, Uliesti, Croitori, Hanu lui Pala. </t>
  </si>
  <si>
    <t xml:space="preserve">20 decembrie 2024 - Imprastiere material antiderapant cu Unimog U5000 si sararita atasata la U650 - nisip -  in localitatile Stavropolia, Jugureni,Olteni, Manastioara, Uliesti, Croitori, Hanu lui Pala. </t>
  </si>
  <si>
    <t xml:space="preserve">23 decembrie 2024 - Imprastiere material antiderapant cu Unimog U5000 si sararita atasata la U650 - nisip -  in localitatile Stavropolia, Jugureni,Olteni, Manastioara, Uliesti, Croitori, Hanu lui Pala. </t>
  </si>
  <si>
    <t xml:space="preserve">27 decembrie 2024 - Imprastiere material antiderapant cu Unimog U5000 si sararita atasata la U650 - nisip -  in localitatile Stavropolia, Jugureni,Olteni, Manastioara, Uliesti, Croitori, Hanu lui Pala. </t>
  </si>
  <si>
    <t xml:space="preserve">31 decembrie 2024 - Imprastiere material antiderapant cu Unimog U5000 si sararita atasata la U650 - nisip -  in localitatile Stavropolia, Jugureni,Olteni, Manastioara, Uliesti, Croitori, Hanu lui Pala. </t>
  </si>
  <si>
    <t xml:space="preserve">1 ianuarie 2025 - Imprastiere material antiderapant cu Unimog U5000 si sararita atasata la U650 - nisip -  in localitatile Stavropolia, Jugureni,Olteni, Manastioara, Uliesti, Croitori, Hanu lui Pala. </t>
  </si>
  <si>
    <t xml:space="preserve">4 ianuarie 2025 - In seara zilei, imprastiere material antiderapant cu Unimog U5000 si sararita atasata la U650 - nisip -  in localitatile Stavropolia, Jugureni,Olteni, Manastioara, Uliesti, Croitori, Hanu lui Pala. </t>
  </si>
  <si>
    <t xml:space="preserve">5 ianuarie 2025 - Imprastiere material antiderapant cu Unimog U5000 si sararita atasata la U650 - nisip -  in localitatile Stavropolia, Jugureni,Olteni, Manastioara, Uliesti, Croitori, Hanu lui Pala. </t>
  </si>
  <si>
    <t xml:space="preserve">12 ianuarie 2025 - Imprastiere material antiderapant cu Unimog U5000 si sararita atasata la U650 - nisip -  in localitatile Stavropolia, Jugureni,Olteni, Manastioara, Uliesti, Croitori, Hanu lui Pala. </t>
  </si>
  <si>
    <t xml:space="preserve">20 ianuarie 2025 - Imprastiere material antiderapant cu Unimog U5000 si sararita atasata la U650 - nisip -  in localitatile Stavropolia, Jugureni,Olteni, Manastioara, Uliesti, Croitori, Hanu lui Pala. </t>
  </si>
  <si>
    <t xml:space="preserve">8 februarie 2025 - Imprastiere material antiderapant cu Unimog U5000 si sararita atasata la U650 - nisip -  in localitatile Stavropolia, Jugureni,Olteni, Manastioara, Uliesti, Croitori, Hanu lui Pala. </t>
  </si>
  <si>
    <t xml:space="preserve">9 februarie 2025 - Imprastiere material antiderapant cu Unimog U5000 si sararita atasata la U650 - nisip -  in localitatile Stavropolia, Jugureni,Olteni, Manastioara, Uliesti, Croitori, Hanu lui Pala. </t>
  </si>
  <si>
    <t xml:space="preserve">10 februarie 2025 - Imprastiere material antiderapant cu Unimog U5000 si sararita atasata la U650 - nisip -  in localitatile Stavropolia, Jugureni,Olteni, Manastioara, Uliesti, Croitori, Hanu lui Pala. </t>
  </si>
  <si>
    <t xml:space="preserve">11 februarie 2025 - Imprastiere material antiderapant cu Unimog U5000 si sararita atasata la U650 - nisip -  in localitatile Stavropolia, Jugureni,Olteni, Manastioara, Uliesti, Croitori, Hanu lui Pala. </t>
  </si>
  <si>
    <t xml:space="preserve">13 februarie 2025 - Imprastiere material antiderapant cu Unimog U5000 si sararita atasata la U650 - nisip -  in localitatile Stavropolia, Jugureni,Olteni, Manastioara, Uliesti, Croitori, Hanu lui Pala. </t>
  </si>
  <si>
    <t xml:space="preserve">16 februarie 2025 - Imprastiere material antiderapant cu Unimog U5000 si sararita atasata la U650 - nisip -  in localitatile Stavropolia, Jugureni,Olteni, Manastioara, Uliesti, Croitori, Hanu lui Pala. </t>
  </si>
  <si>
    <t xml:space="preserve">17 februarie 2025 - Imprastiere material antiderapant cu Unimog U5000 si sararita atasata la U650 - nisip -  in localitatile Stavropolia, Jugureni,Olteni, Manastioara, Uliesti, Croitori, Hanu lui Pala. </t>
  </si>
  <si>
    <t xml:space="preserve">16 februarie 2025 - Deszapezire cu Unimog U5000, lama atasata la U650 si buldoexcavator New Holland - nisip -  in localitatile Stavropolia, Jugureni,Olteni, Manastioara, Uliesti, Croitori, Hanu lui Pala. </t>
  </si>
  <si>
    <t xml:space="preserve">17 februarie 2025 - Deszapezire cu Unimog U5000, lama atasata la U650 si buldoexcavator New Holland - nisip -  in localitatile Stavropolia, Jugureni,Olteni, Manastioara, Uliesti, Croitori, Hanu lui Pala. </t>
  </si>
  <si>
    <t xml:space="preserve">18 februarie 2025 - Deszapezire cu Unimog U5000, lama atasata la U650 si buldoexcavator New Holland - nisip -  in localitatile Stavropolia, Jugureni,Olteni, Manastioara, Uliesti, Croitori, Hanu lui Pala. </t>
  </si>
  <si>
    <t xml:space="preserve">19 februarie 2025 - Imprastiere material antiderapant cu Unimog U5000 si sararita atasata la U650 - nisip -  in localitatile Stavropolia, Jugureni,Olteni, Manastioara, Uliesti, Croitori, Hanu lui Pala. </t>
  </si>
  <si>
    <t xml:space="preserve">22 februarie 2025 - Imprastiere material antiderapant cu Unimog U5000 si sararita atasata la U650 - nisip -  in localitatile Stavropolia, Jugureni,Olteni, Manastioara, Uliesti, Croitori, Hanu lui Pala. </t>
  </si>
  <si>
    <t xml:space="preserve">23 februarie 2025 - Imprastiere material antiderapant cu Unimog U5000 si sararita atasata la U650 - nisip -  in localitatile Stavropolia, Jugureni,Olteni, Manastioara, Uliesti, Croitori, Hanu lui Pala. </t>
  </si>
  <si>
    <t xml:space="preserve">24 februarie 2025 - Imprastiere material antiderapant cu Unimog U5000 si sararita atasata la U650 - nisip -  in localitatile Stavropolia, Jugureni,Olteni, Manastioara, Uliesti, Croitori, Hanu lui Pala. </t>
  </si>
  <si>
    <t>Deviz de lucrari nr. 13 / 23.04.2025
pentru deszapezirea drumurilor comunale
UAT Uliesti 
Contract prestari servicii 9194 / 13.11.2024
Perioada desfasurare: lucrari noiembrie 2024 - martie 2025
Pret prestatie: 150 RON / 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</si>
</sst>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0" borderId="2" xfId="0" applyBorder="1" applyAlignment="1">
      <alignment horizontal="center" vertical="center"/>
    </xf>
    <xf numFmtId="0" fontId="0" fillId="0" borderId="16" xfId="0"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wrapText="1"/>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1" fillId="0" borderId="11" xfId="0" applyFont="1" applyBorder="1" applyAlignment="1">
      <alignment horizontal="center" vertical="center"/>
    </xf>
    <xf numFmtId="0" fontId="3" fillId="0" borderId="0" xfId="0" applyFont="1"/>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xf>
    <xf numFmtId="0" fontId="1" fillId="0" borderId="24" xfId="0" applyFont="1" applyBorder="1" applyAlignment="1">
      <alignment horizontal="center" vertical="center"/>
    </xf>
    <xf numFmtId="0" fontId="0" fillId="0" borderId="25" xfId="0" applyBorder="1" applyAlignment="1">
      <alignment wrapText="1"/>
    </xf>
    <xf numFmtId="0" fontId="0" fillId="0" borderId="25" xfId="0" applyBorder="1" applyAlignment="1">
      <alignment horizontal="left"/>
    </xf>
    <xf numFmtId="0" fontId="0" fillId="0" borderId="26" xfId="0" applyBorder="1" applyAlignment="1">
      <alignment horizontal="left"/>
    </xf>
    <xf numFmtId="0" fontId="1" fillId="0" borderId="27" xfId="0" applyFont="1" applyBorder="1" applyAlignment="1">
      <alignment horizontal="center" vertical="center"/>
    </xf>
    <xf numFmtId="0" fontId="0" fillId="0" borderId="6" xfId="0" applyBorder="1" applyAlignment="1">
      <alignment horizontal="left"/>
    </xf>
    <xf numFmtId="0" fontId="1" fillId="0" borderId="28" xfId="0" applyFont="1" applyBorder="1" applyAlignment="1">
      <alignment horizontal="center" vertical="center"/>
    </xf>
    <xf numFmtId="0" fontId="0" fillId="0" borderId="29" xfId="0" applyBorder="1" applyAlignment="1">
      <alignment wrapText="1"/>
    </xf>
    <xf numFmtId="0" fontId="0" fillId="0" borderId="29" xfId="0" applyBorder="1" applyAlignment="1">
      <alignment horizontal="left"/>
    </xf>
    <xf numFmtId="0" fontId="0" fillId="0" borderId="30" xfId="0" applyBorder="1" applyAlignment="1">
      <alignment horizontal="left"/>
    </xf>
    <xf numFmtId="0" fontId="1" fillId="0" borderId="5" xfId="0" applyFont="1" applyBorder="1"/>
    <xf numFmtId="0" fontId="2" fillId="0" borderId="2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3" xfId="0" applyBorder="1" applyAlignment="1">
      <alignment horizontal="center" wrapText="1"/>
    </xf>
    <xf numFmtId="0" fontId="0" fillId="0" borderId="1" xfId="0" applyBorder="1" applyAlignment="1">
      <alignment horizontal="center" wrapText="1"/>
    </xf>
    <xf numFmtId="0" fontId="0" fillId="0" borderId="4" xfId="0" applyBorder="1" applyAlignment="1">
      <alignment horizontal="center" wrapText="1"/>
    </xf>
    <xf numFmtId="0" fontId="0" fillId="0" borderId="7" xfId="0" applyBorder="1" applyAlignment="1">
      <alignment horizont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2" fillId="0" borderId="18" xfId="0" applyFont="1" applyBorder="1" applyAlignment="1">
      <alignment horizontal="center" vertical="center"/>
    </xf>
    <xf numFmtId="0" fontId="0" fillId="0" borderId="15" xfId="0" applyBorder="1" applyAlignment="1">
      <alignment horizontal="center" wrapText="1"/>
    </xf>
    <xf numFmtId="0" fontId="0" fillId="0" borderId="2" xfId="0" applyBorder="1" applyAlignment="1">
      <alignment horizontal="center" wrapText="1"/>
    </xf>
    <xf numFmtId="0" fontId="1" fillId="0" borderId="9" xfId="0" applyFont="1" applyBorder="1" applyAlignment="1">
      <alignment horizontal="center"/>
    </xf>
    <xf numFmtId="0" fontId="1" fillId="0" borderId="11" xfId="0" applyFont="1" applyBorder="1" applyAlignment="1">
      <alignment horizontal="center"/>
    </xf>
    <xf numFmtId="0" fontId="1" fillId="0" borderId="31" xfId="0" applyFont="1" applyBorder="1" applyAlignment="1">
      <alignment horizontal="center" vertical="center"/>
    </xf>
    <xf numFmtId="0" fontId="0" fillId="0" borderId="2" xfId="0" applyBorder="1" applyAlignment="1">
      <alignment wrapText="1"/>
    </xf>
    <xf numFmtId="0" fontId="0" fillId="0" borderId="2" xfId="0" applyBorder="1" applyAlignment="1">
      <alignment horizontal="left"/>
    </xf>
    <xf numFmtId="0" fontId="0" fillId="0" borderId="16"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
  <sheetViews>
    <sheetView workbookViewId="0">
      <selection activeCell="A11" sqref="A11:E11"/>
    </sheetView>
  </sheetViews>
  <sheetFormatPr defaultRowHeight="14.5" x14ac:dyDescent="0.35"/>
  <cols>
    <col min="2" max="2" width="36" customWidth="1"/>
    <col min="6" max="6" width="11.7265625" bestFit="1" customWidth="1"/>
    <col min="7" max="7" width="13.54296875" bestFit="1" customWidth="1"/>
  </cols>
  <sheetData>
    <row r="1" spans="1:7" ht="15" thickBot="1" x14ac:dyDescent="0.4"/>
    <row r="2" spans="1:7" ht="95.5" customHeight="1" thickBot="1" x14ac:dyDescent="0.4">
      <c r="A2" s="33" t="s">
        <v>12</v>
      </c>
      <c r="B2" s="34"/>
      <c r="C2" s="34"/>
      <c r="D2" s="34"/>
      <c r="E2" s="34"/>
      <c r="F2" s="34"/>
      <c r="G2" s="35"/>
    </row>
    <row r="3" spans="1:7" ht="31.5" thickBot="1" x14ac:dyDescent="0.4">
      <c r="A3" s="10" t="s">
        <v>0</v>
      </c>
      <c r="B3" s="42" t="s">
        <v>1</v>
      </c>
      <c r="C3" s="42"/>
      <c r="D3" s="42"/>
      <c r="E3" s="42"/>
      <c r="F3" s="11" t="s">
        <v>2</v>
      </c>
      <c r="G3" s="12" t="s">
        <v>3</v>
      </c>
    </row>
    <row r="4" spans="1:7" ht="71.5" customHeight="1" x14ac:dyDescent="0.35">
      <c r="A4" s="7">
        <v>1</v>
      </c>
      <c r="B4" s="43" t="s">
        <v>6</v>
      </c>
      <c r="C4" s="44"/>
      <c r="D4" s="44"/>
      <c r="E4" s="44"/>
      <c r="F4" s="8">
        <v>56</v>
      </c>
      <c r="G4" s="9">
        <f>F4*150</f>
        <v>8400</v>
      </c>
    </row>
    <row r="5" spans="1:7" ht="43.15" customHeight="1" x14ac:dyDescent="0.35">
      <c r="A5" s="5">
        <v>2</v>
      </c>
      <c r="B5" s="36" t="s">
        <v>5</v>
      </c>
      <c r="C5" s="37"/>
      <c r="D5" s="37"/>
      <c r="E5" s="37"/>
      <c r="F5" s="1">
        <v>24</v>
      </c>
      <c r="G5" s="2">
        <f t="shared" ref="G5:G10" si="0">F5*150</f>
        <v>3600</v>
      </c>
    </row>
    <row r="6" spans="1:7" ht="57" customHeight="1" x14ac:dyDescent="0.35">
      <c r="A6" s="5">
        <v>3</v>
      </c>
      <c r="B6" s="36" t="s">
        <v>4</v>
      </c>
      <c r="C6" s="37"/>
      <c r="D6" s="37"/>
      <c r="E6" s="37"/>
      <c r="F6" s="1">
        <v>32</v>
      </c>
      <c r="G6" s="2">
        <f t="shared" si="0"/>
        <v>4800</v>
      </c>
    </row>
    <row r="7" spans="1:7" ht="57.65" customHeight="1" x14ac:dyDescent="0.35">
      <c r="A7" s="5">
        <v>4</v>
      </c>
      <c r="B7" s="36" t="s">
        <v>8</v>
      </c>
      <c r="C7" s="37"/>
      <c r="D7" s="37"/>
      <c r="E7" s="37"/>
      <c r="F7" s="1">
        <v>24</v>
      </c>
      <c r="G7" s="2">
        <f t="shared" si="0"/>
        <v>3600</v>
      </c>
    </row>
    <row r="8" spans="1:7" ht="132" customHeight="1" x14ac:dyDescent="0.35">
      <c r="A8" s="5">
        <v>5</v>
      </c>
      <c r="B8" s="36" t="s">
        <v>11</v>
      </c>
      <c r="C8" s="37"/>
      <c r="D8" s="37"/>
      <c r="E8" s="37"/>
      <c r="F8" s="1">
        <v>64</v>
      </c>
      <c r="G8" s="2">
        <f t="shared" si="0"/>
        <v>9600</v>
      </c>
    </row>
    <row r="9" spans="1:7" ht="59.5" customHeight="1" x14ac:dyDescent="0.35">
      <c r="A9" s="5">
        <v>6</v>
      </c>
      <c r="B9" s="36" t="s">
        <v>9</v>
      </c>
      <c r="C9" s="37"/>
      <c r="D9" s="37"/>
      <c r="E9" s="37"/>
      <c r="F9" s="1">
        <v>24</v>
      </c>
      <c r="G9" s="2">
        <f t="shared" si="0"/>
        <v>3600</v>
      </c>
    </row>
    <row r="10" spans="1:7" ht="45.65" customHeight="1" thickBot="1" x14ac:dyDescent="0.4">
      <c r="A10" s="6">
        <v>7</v>
      </c>
      <c r="B10" s="38" t="s">
        <v>10</v>
      </c>
      <c r="C10" s="39"/>
      <c r="D10" s="39"/>
      <c r="E10" s="39"/>
      <c r="F10" s="3">
        <v>30</v>
      </c>
      <c r="G10" s="4">
        <f t="shared" si="0"/>
        <v>4500</v>
      </c>
    </row>
    <row r="11" spans="1:7" ht="15" thickBot="1" x14ac:dyDescent="0.4">
      <c r="A11" s="40" t="s">
        <v>7</v>
      </c>
      <c r="B11" s="41"/>
      <c r="C11" s="41"/>
      <c r="D11" s="41"/>
      <c r="E11" s="41"/>
      <c r="F11" s="13">
        <f>SUM(F4:F10)</f>
        <v>254</v>
      </c>
      <c r="G11" s="14">
        <f>SUM(G4:G10)</f>
        <v>38100</v>
      </c>
    </row>
    <row r="13" spans="1:7" ht="15.5" x14ac:dyDescent="0.35">
      <c r="D13" s="15"/>
    </row>
    <row r="36" spans="6:6" x14ac:dyDescent="0.35">
      <c r="F36">
        <f>SUM(F4:F34)</f>
        <v>508</v>
      </c>
    </row>
  </sheetData>
  <mergeCells count="10">
    <mergeCell ref="A2:G2"/>
    <mergeCell ref="B8:E8"/>
    <mergeCell ref="B9:E9"/>
    <mergeCell ref="B10:E10"/>
    <mergeCell ref="A11:E11"/>
    <mergeCell ref="B3:E3"/>
    <mergeCell ref="B4:E4"/>
    <mergeCell ref="B5:E5"/>
    <mergeCell ref="B6:E6"/>
    <mergeCell ref="B7:E7"/>
  </mergeCells>
  <pageMargins left="0.25" right="0.2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
  <sheetViews>
    <sheetView workbookViewId="0">
      <pane ySplit="3" topLeftCell="A4" activePane="bottomLeft" state="frozen"/>
      <selection pane="bottomLeft" activeCell="A2" sqref="A2:D2"/>
    </sheetView>
  </sheetViews>
  <sheetFormatPr defaultRowHeight="14.5" x14ac:dyDescent="0.35"/>
  <cols>
    <col min="1" max="1" width="6.26953125" customWidth="1"/>
    <col min="2" max="2" width="60.1796875" customWidth="1"/>
    <col min="4" max="4" width="11.7265625" customWidth="1"/>
  </cols>
  <sheetData>
    <row r="1" spans="1:4" ht="15" thickBot="1" x14ac:dyDescent="0.4"/>
    <row r="2" spans="1:4" ht="112.5" customHeight="1" thickBot="1" x14ac:dyDescent="0.4">
      <c r="A2" s="33" t="s">
        <v>62</v>
      </c>
      <c r="B2" s="34"/>
      <c r="C2" s="34"/>
      <c r="D2" s="35"/>
    </row>
    <row r="3" spans="1:4" ht="31.5" thickBot="1" x14ac:dyDescent="0.4">
      <c r="A3" s="16" t="s">
        <v>0</v>
      </c>
      <c r="B3" s="17" t="s">
        <v>1</v>
      </c>
      <c r="C3" s="18" t="s">
        <v>2</v>
      </c>
      <c r="D3" s="32" t="s">
        <v>3</v>
      </c>
    </row>
    <row r="4" spans="1:4" ht="58" x14ac:dyDescent="0.35">
      <c r="A4" s="21">
        <v>1</v>
      </c>
      <c r="B4" s="22" t="s">
        <v>13</v>
      </c>
      <c r="C4" s="23">
        <v>4</v>
      </c>
      <c r="D4" s="24">
        <f>C4*150</f>
        <v>600</v>
      </c>
    </row>
    <row r="5" spans="1:4" ht="58" x14ac:dyDescent="0.35">
      <c r="A5" s="25">
        <v>2</v>
      </c>
      <c r="B5" s="19" t="s">
        <v>14</v>
      </c>
      <c r="C5" s="20">
        <v>2</v>
      </c>
      <c r="D5" s="26">
        <f t="shared" ref="D5:D53" si="0">C5*150</f>
        <v>300</v>
      </c>
    </row>
    <row r="6" spans="1:4" ht="58" x14ac:dyDescent="0.35">
      <c r="A6" s="25">
        <v>3</v>
      </c>
      <c r="B6" s="19" t="s">
        <v>15</v>
      </c>
      <c r="C6" s="20">
        <v>3</v>
      </c>
      <c r="D6" s="26">
        <f t="shared" si="0"/>
        <v>450</v>
      </c>
    </row>
    <row r="7" spans="1:4" ht="58" x14ac:dyDescent="0.35">
      <c r="A7" s="25">
        <v>4</v>
      </c>
      <c r="B7" s="19" t="s">
        <v>16</v>
      </c>
      <c r="C7" s="20">
        <v>3</v>
      </c>
      <c r="D7" s="26">
        <f t="shared" si="0"/>
        <v>450</v>
      </c>
    </row>
    <row r="8" spans="1:4" ht="58" x14ac:dyDescent="0.35">
      <c r="A8" s="25">
        <v>5</v>
      </c>
      <c r="B8" s="19" t="s">
        <v>17</v>
      </c>
      <c r="C8" s="20">
        <v>4</v>
      </c>
      <c r="D8" s="26">
        <f t="shared" si="0"/>
        <v>600</v>
      </c>
    </row>
    <row r="9" spans="1:4" ht="58" x14ac:dyDescent="0.35">
      <c r="A9" s="25">
        <v>6</v>
      </c>
      <c r="B9" s="19" t="s">
        <v>18</v>
      </c>
      <c r="C9" s="20">
        <v>3</v>
      </c>
      <c r="D9" s="26">
        <f t="shared" si="0"/>
        <v>450</v>
      </c>
    </row>
    <row r="10" spans="1:4" ht="58" x14ac:dyDescent="0.35">
      <c r="A10" s="25">
        <v>7</v>
      </c>
      <c r="B10" s="19" t="s">
        <v>19</v>
      </c>
      <c r="C10" s="20">
        <v>4</v>
      </c>
      <c r="D10" s="26">
        <f t="shared" si="0"/>
        <v>600</v>
      </c>
    </row>
    <row r="11" spans="1:4" ht="58" x14ac:dyDescent="0.35">
      <c r="A11" s="25">
        <v>8</v>
      </c>
      <c r="B11" s="19" t="s">
        <v>20</v>
      </c>
      <c r="C11" s="20">
        <v>3</v>
      </c>
      <c r="D11" s="26">
        <f t="shared" si="0"/>
        <v>450</v>
      </c>
    </row>
    <row r="12" spans="1:4" ht="43.5" x14ac:dyDescent="0.35">
      <c r="A12" s="25">
        <v>9</v>
      </c>
      <c r="B12" s="19" t="s">
        <v>21</v>
      </c>
      <c r="C12" s="20">
        <v>2</v>
      </c>
      <c r="D12" s="26">
        <f t="shared" si="0"/>
        <v>300</v>
      </c>
    </row>
    <row r="13" spans="1:4" ht="43.5" x14ac:dyDescent="0.35">
      <c r="A13" s="25">
        <v>10</v>
      </c>
      <c r="B13" s="19" t="s">
        <v>22</v>
      </c>
      <c r="C13" s="20">
        <v>3</v>
      </c>
      <c r="D13" s="26">
        <f t="shared" si="0"/>
        <v>450</v>
      </c>
    </row>
    <row r="14" spans="1:4" ht="43.5" x14ac:dyDescent="0.35">
      <c r="A14" s="25">
        <v>11</v>
      </c>
      <c r="B14" s="19" t="s">
        <v>23</v>
      </c>
      <c r="C14" s="20">
        <v>1</v>
      </c>
      <c r="D14" s="26">
        <f t="shared" si="0"/>
        <v>150</v>
      </c>
    </row>
    <row r="15" spans="1:4" ht="43.5" x14ac:dyDescent="0.35">
      <c r="A15" s="25">
        <v>12</v>
      </c>
      <c r="B15" s="19" t="s">
        <v>24</v>
      </c>
      <c r="C15" s="20">
        <v>1</v>
      </c>
      <c r="D15" s="26">
        <f t="shared" si="0"/>
        <v>150</v>
      </c>
    </row>
    <row r="16" spans="1:4" ht="43.5" x14ac:dyDescent="0.35">
      <c r="A16" s="25">
        <v>13</v>
      </c>
      <c r="B16" s="19" t="s">
        <v>25</v>
      </c>
      <c r="C16" s="20">
        <v>1</v>
      </c>
      <c r="D16" s="26">
        <f t="shared" si="0"/>
        <v>150</v>
      </c>
    </row>
    <row r="17" spans="1:4" ht="43.5" x14ac:dyDescent="0.35">
      <c r="A17" s="25">
        <v>14</v>
      </c>
      <c r="B17" s="19" t="s">
        <v>26</v>
      </c>
      <c r="C17" s="20">
        <v>2</v>
      </c>
      <c r="D17" s="26">
        <f t="shared" si="0"/>
        <v>300</v>
      </c>
    </row>
    <row r="18" spans="1:4" ht="43.5" x14ac:dyDescent="0.35">
      <c r="A18" s="25">
        <v>15</v>
      </c>
      <c r="B18" s="19" t="s">
        <v>27</v>
      </c>
      <c r="C18" s="20">
        <v>2</v>
      </c>
      <c r="D18" s="26">
        <f t="shared" si="0"/>
        <v>300</v>
      </c>
    </row>
    <row r="19" spans="1:4" ht="43.5" x14ac:dyDescent="0.35">
      <c r="A19" s="25">
        <v>16</v>
      </c>
      <c r="B19" s="19" t="s">
        <v>28</v>
      </c>
      <c r="C19" s="20">
        <v>2</v>
      </c>
      <c r="D19" s="26">
        <f t="shared" si="0"/>
        <v>300</v>
      </c>
    </row>
    <row r="20" spans="1:4" ht="43.5" x14ac:dyDescent="0.35">
      <c r="A20" s="25">
        <v>17</v>
      </c>
      <c r="B20" s="19" t="s">
        <v>29</v>
      </c>
      <c r="C20" s="20">
        <v>1</v>
      </c>
      <c r="D20" s="26">
        <f t="shared" si="0"/>
        <v>150</v>
      </c>
    </row>
    <row r="21" spans="1:4" ht="58" x14ac:dyDescent="0.35">
      <c r="A21" s="25">
        <v>18</v>
      </c>
      <c r="B21" s="19" t="s">
        <v>30</v>
      </c>
      <c r="C21" s="20">
        <v>7</v>
      </c>
      <c r="D21" s="26">
        <f t="shared" si="0"/>
        <v>1050</v>
      </c>
    </row>
    <row r="22" spans="1:4" ht="43.5" x14ac:dyDescent="0.35">
      <c r="A22" s="25">
        <v>19</v>
      </c>
      <c r="B22" s="19" t="s">
        <v>31</v>
      </c>
      <c r="C22" s="20">
        <v>5</v>
      </c>
      <c r="D22" s="26">
        <f t="shared" si="0"/>
        <v>750</v>
      </c>
    </row>
    <row r="23" spans="1:4" ht="43.5" x14ac:dyDescent="0.35">
      <c r="A23" s="25">
        <v>20</v>
      </c>
      <c r="B23" s="19" t="s">
        <v>32</v>
      </c>
      <c r="C23" s="20">
        <v>5</v>
      </c>
      <c r="D23" s="26">
        <f t="shared" si="0"/>
        <v>750</v>
      </c>
    </row>
    <row r="24" spans="1:4" ht="43.5" x14ac:dyDescent="0.35">
      <c r="A24" s="25">
        <v>21</v>
      </c>
      <c r="B24" s="19" t="s">
        <v>33</v>
      </c>
      <c r="C24" s="20">
        <v>8</v>
      </c>
      <c r="D24" s="26">
        <f t="shared" si="0"/>
        <v>1200</v>
      </c>
    </row>
    <row r="25" spans="1:4" ht="43.5" x14ac:dyDescent="0.35">
      <c r="A25" s="25">
        <v>22</v>
      </c>
      <c r="B25" s="19" t="s">
        <v>34</v>
      </c>
      <c r="C25" s="20">
        <v>8</v>
      </c>
      <c r="D25" s="26">
        <f t="shared" si="0"/>
        <v>1200</v>
      </c>
    </row>
    <row r="26" spans="1:4" ht="58" x14ac:dyDescent="0.35">
      <c r="A26" s="25">
        <v>23</v>
      </c>
      <c r="B26" s="19" t="s">
        <v>35</v>
      </c>
      <c r="C26" s="20">
        <v>5</v>
      </c>
      <c r="D26" s="26">
        <f t="shared" si="0"/>
        <v>750</v>
      </c>
    </row>
    <row r="27" spans="1:4" ht="43.5" x14ac:dyDescent="0.35">
      <c r="A27" s="25">
        <v>24</v>
      </c>
      <c r="B27" s="19" t="s">
        <v>36</v>
      </c>
      <c r="C27" s="20">
        <v>6</v>
      </c>
      <c r="D27" s="26">
        <f t="shared" si="0"/>
        <v>900</v>
      </c>
    </row>
    <row r="28" spans="1:4" ht="43.5" x14ac:dyDescent="0.35">
      <c r="A28" s="25">
        <v>25</v>
      </c>
      <c r="B28" s="19" t="s">
        <v>37</v>
      </c>
      <c r="C28" s="20">
        <v>6</v>
      </c>
      <c r="D28" s="26">
        <f t="shared" si="0"/>
        <v>900</v>
      </c>
    </row>
    <row r="29" spans="1:4" ht="58" x14ac:dyDescent="0.35">
      <c r="A29" s="25">
        <v>26</v>
      </c>
      <c r="B29" s="19" t="s">
        <v>38</v>
      </c>
      <c r="C29" s="20">
        <v>4</v>
      </c>
      <c r="D29" s="26">
        <f t="shared" si="0"/>
        <v>600</v>
      </c>
    </row>
    <row r="30" spans="1:4" ht="58" x14ac:dyDescent="0.35">
      <c r="A30" s="25">
        <v>27</v>
      </c>
      <c r="B30" s="19" t="s">
        <v>39</v>
      </c>
      <c r="C30" s="20">
        <v>7</v>
      </c>
      <c r="D30" s="26">
        <f t="shared" si="0"/>
        <v>1050</v>
      </c>
    </row>
    <row r="31" spans="1:4" ht="58" x14ac:dyDescent="0.35">
      <c r="A31" s="25">
        <v>28</v>
      </c>
      <c r="B31" s="19" t="s">
        <v>40</v>
      </c>
      <c r="C31" s="20">
        <v>4</v>
      </c>
      <c r="D31" s="26">
        <f t="shared" si="0"/>
        <v>600</v>
      </c>
    </row>
    <row r="32" spans="1:4" ht="58" x14ac:dyDescent="0.35">
      <c r="A32" s="25">
        <v>29</v>
      </c>
      <c r="B32" s="19" t="s">
        <v>41</v>
      </c>
      <c r="C32" s="20">
        <v>7</v>
      </c>
      <c r="D32" s="26">
        <f t="shared" si="0"/>
        <v>1050</v>
      </c>
    </row>
    <row r="33" spans="1:4" ht="58" x14ac:dyDescent="0.35">
      <c r="A33" s="25">
        <v>30</v>
      </c>
      <c r="B33" s="19" t="s">
        <v>42</v>
      </c>
      <c r="C33" s="20">
        <v>2</v>
      </c>
      <c r="D33" s="26">
        <f t="shared" si="0"/>
        <v>300</v>
      </c>
    </row>
    <row r="34" spans="1:4" ht="58" x14ac:dyDescent="0.35">
      <c r="A34" s="25">
        <v>31</v>
      </c>
      <c r="B34" s="19" t="s">
        <v>43</v>
      </c>
      <c r="C34" s="20">
        <v>6</v>
      </c>
      <c r="D34" s="26">
        <f t="shared" si="0"/>
        <v>900</v>
      </c>
    </row>
    <row r="35" spans="1:4" ht="58" x14ac:dyDescent="0.35">
      <c r="A35" s="25">
        <v>32</v>
      </c>
      <c r="B35" s="19" t="s">
        <v>44</v>
      </c>
      <c r="C35" s="20">
        <v>2</v>
      </c>
      <c r="D35" s="26">
        <f t="shared" si="0"/>
        <v>300</v>
      </c>
    </row>
    <row r="36" spans="1:4" ht="58" x14ac:dyDescent="0.35">
      <c r="A36" s="25">
        <v>33</v>
      </c>
      <c r="B36" s="19" t="s">
        <v>63</v>
      </c>
      <c r="C36" s="20">
        <v>4</v>
      </c>
      <c r="D36" s="26">
        <f t="shared" si="0"/>
        <v>600</v>
      </c>
    </row>
    <row r="37" spans="1:4" ht="58" x14ac:dyDescent="0.35">
      <c r="A37" s="25">
        <v>34</v>
      </c>
      <c r="B37" s="19" t="s">
        <v>45</v>
      </c>
      <c r="C37" s="20">
        <v>8</v>
      </c>
      <c r="D37" s="26">
        <f t="shared" si="0"/>
        <v>1200</v>
      </c>
    </row>
    <row r="38" spans="1:4" ht="58" x14ac:dyDescent="0.35">
      <c r="A38" s="25">
        <v>35</v>
      </c>
      <c r="B38" s="19" t="s">
        <v>46</v>
      </c>
      <c r="C38" s="20">
        <v>8</v>
      </c>
      <c r="D38" s="26">
        <f t="shared" si="0"/>
        <v>1200</v>
      </c>
    </row>
    <row r="39" spans="1:4" ht="58" x14ac:dyDescent="0.35">
      <c r="A39" s="25">
        <v>36</v>
      </c>
      <c r="B39" s="19" t="s">
        <v>47</v>
      </c>
      <c r="C39" s="20">
        <v>4</v>
      </c>
      <c r="D39" s="26">
        <f t="shared" si="0"/>
        <v>600</v>
      </c>
    </row>
    <row r="40" spans="1:4" ht="58" x14ac:dyDescent="0.35">
      <c r="A40" s="25">
        <v>37</v>
      </c>
      <c r="B40" s="19" t="s">
        <v>48</v>
      </c>
      <c r="C40" s="20">
        <v>4</v>
      </c>
      <c r="D40" s="26">
        <f t="shared" si="0"/>
        <v>600</v>
      </c>
    </row>
    <row r="41" spans="1:4" ht="58" x14ac:dyDescent="0.35">
      <c r="A41" s="25">
        <v>38</v>
      </c>
      <c r="B41" s="19" t="s">
        <v>49</v>
      </c>
      <c r="C41" s="20">
        <v>4</v>
      </c>
      <c r="D41" s="26">
        <f t="shared" si="0"/>
        <v>600</v>
      </c>
    </row>
    <row r="42" spans="1:4" ht="58" x14ac:dyDescent="0.35">
      <c r="A42" s="25">
        <v>39</v>
      </c>
      <c r="B42" s="19" t="s">
        <v>50</v>
      </c>
      <c r="C42" s="20">
        <v>4</v>
      </c>
      <c r="D42" s="26">
        <f t="shared" si="0"/>
        <v>600</v>
      </c>
    </row>
    <row r="43" spans="1:4" ht="58" x14ac:dyDescent="0.35">
      <c r="A43" s="25">
        <v>40</v>
      </c>
      <c r="B43" s="19" t="s">
        <v>51</v>
      </c>
      <c r="C43" s="20">
        <v>4</v>
      </c>
      <c r="D43" s="26">
        <f t="shared" si="0"/>
        <v>600</v>
      </c>
    </row>
    <row r="44" spans="1:4" ht="58" x14ac:dyDescent="0.35">
      <c r="A44" s="25">
        <v>41</v>
      </c>
      <c r="B44" s="19" t="s">
        <v>52</v>
      </c>
      <c r="C44" s="20">
        <v>4</v>
      </c>
      <c r="D44" s="26">
        <f t="shared" si="0"/>
        <v>600</v>
      </c>
    </row>
    <row r="45" spans="1:4" ht="58" x14ac:dyDescent="0.35">
      <c r="A45" s="25">
        <v>42</v>
      </c>
      <c r="B45" s="19" t="s">
        <v>53</v>
      </c>
      <c r="C45" s="20">
        <v>4</v>
      </c>
      <c r="D45" s="26">
        <f t="shared" si="0"/>
        <v>600</v>
      </c>
    </row>
    <row r="46" spans="1:4" ht="58" x14ac:dyDescent="0.35">
      <c r="A46" s="25">
        <v>43</v>
      </c>
      <c r="B46" s="19" t="s">
        <v>54</v>
      </c>
      <c r="C46" s="20">
        <v>4</v>
      </c>
      <c r="D46" s="26">
        <f t="shared" si="0"/>
        <v>600</v>
      </c>
    </row>
    <row r="47" spans="1:4" ht="58" x14ac:dyDescent="0.35">
      <c r="A47" s="25">
        <v>44</v>
      </c>
      <c r="B47" s="19" t="s">
        <v>55</v>
      </c>
      <c r="C47" s="20">
        <v>4</v>
      </c>
      <c r="D47" s="26">
        <f t="shared" si="0"/>
        <v>600</v>
      </c>
    </row>
    <row r="48" spans="1:4" ht="58" x14ac:dyDescent="0.35">
      <c r="A48" s="25">
        <v>45</v>
      </c>
      <c r="B48" s="19" t="s">
        <v>56</v>
      </c>
      <c r="C48" s="20">
        <v>4</v>
      </c>
      <c r="D48" s="26">
        <f t="shared" si="0"/>
        <v>600</v>
      </c>
    </row>
    <row r="49" spans="1:4" ht="58" x14ac:dyDescent="0.35">
      <c r="A49" s="25">
        <v>46</v>
      </c>
      <c r="B49" s="19" t="s">
        <v>57</v>
      </c>
      <c r="C49" s="20">
        <v>4</v>
      </c>
      <c r="D49" s="26">
        <f t="shared" si="0"/>
        <v>600</v>
      </c>
    </row>
    <row r="50" spans="1:4" ht="58" x14ac:dyDescent="0.35">
      <c r="A50" s="25">
        <v>47</v>
      </c>
      <c r="B50" s="19" t="s">
        <v>58</v>
      </c>
      <c r="C50" s="20">
        <v>6</v>
      </c>
      <c r="D50" s="26">
        <f t="shared" si="0"/>
        <v>900</v>
      </c>
    </row>
    <row r="51" spans="1:4" ht="58" x14ac:dyDescent="0.35">
      <c r="A51" s="25">
        <v>48</v>
      </c>
      <c r="B51" s="19" t="s">
        <v>59</v>
      </c>
      <c r="C51" s="20">
        <v>4</v>
      </c>
      <c r="D51" s="26">
        <f t="shared" si="0"/>
        <v>600</v>
      </c>
    </row>
    <row r="52" spans="1:4" ht="58" x14ac:dyDescent="0.35">
      <c r="A52" s="25">
        <v>49</v>
      </c>
      <c r="B52" s="19" t="s">
        <v>60</v>
      </c>
      <c r="C52" s="20">
        <v>6</v>
      </c>
      <c r="D52" s="26">
        <f t="shared" si="0"/>
        <v>900</v>
      </c>
    </row>
    <row r="53" spans="1:4" ht="58.5" thickBot="1" x14ac:dyDescent="0.4">
      <c r="A53" s="27">
        <v>50</v>
      </c>
      <c r="B53" s="28" t="s">
        <v>61</v>
      </c>
      <c r="C53" s="29">
        <v>5</v>
      </c>
      <c r="D53" s="30">
        <f t="shared" si="0"/>
        <v>750</v>
      </c>
    </row>
    <row r="54" spans="1:4" ht="15" thickBot="1" x14ac:dyDescent="0.4">
      <c r="A54" s="45" t="s">
        <v>7</v>
      </c>
      <c r="B54" s="46"/>
      <c r="C54" s="31">
        <f>SUM(C4:C53)</f>
        <v>208</v>
      </c>
      <c r="D54" s="31">
        <f>SUM(D4:D53)</f>
        <v>31200</v>
      </c>
    </row>
  </sheetData>
  <mergeCells count="2">
    <mergeCell ref="A2:D2"/>
    <mergeCell ref="A54:B5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B059E-85DA-4A41-92C6-A7ABDC1BF5E1}">
  <dimension ref="A1:I32"/>
  <sheetViews>
    <sheetView tabSelected="1" zoomScale="85" zoomScaleNormal="85" workbookViewId="0">
      <pane ySplit="3" topLeftCell="A4" activePane="bottomLeft" state="frozen"/>
      <selection pane="bottomLeft" activeCell="B3" sqref="B3"/>
    </sheetView>
  </sheetViews>
  <sheetFormatPr defaultRowHeight="14.5" x14ac:dyDescent="0.35"/>
  <cols>
    <col min="1" max="1" width="6.26953125" customWidth="1"/>
    <col min="2" max="2" width="60.1796875" customWidth="1"/>
    <col min="4" max="4" width="11.7265625" customWidth="1"/>
    <col min="8" max="8" width="10" bestFit="1" customWidth="1"/>
    <col min="9" max="9" width="23.08984375" customWidth="1"/>
  </cols>
  <sheetData>
    <row r="1" spans="1:9" ht="15" thickBot="1" x14ac:dyDescent="0.4"/>
    <row r="2" spans="1:9" ht="112.5" customHeight="1" thickBot="1" x14ac:dyDescent="0.4">
      <c r="A2" s="33" t="s">
        <v>93</v>
      </c>
      <c r="B2" s="34"/>
      <c r="C2" s="34"/>
      <c r="D2" s="35"/>
      <c r="H2" t="s">
        <v>64</v>
      </c>
      <c r="I2" t="s">
        <v>65</v>
      </c>
    </row>
    <row r="3" spans="1:9" ht="31" x14ac:dyDescent="0.35">
      <c r="A3" s="16" t="s">
        <v>0</v>
      </c>
      <c r="B3" s="17" t="s">
        <v>1</v>
      </c>
      <c r="C3" s="18" t="s">
        <v>2</v>
      </c>
      <c r="D3" s="32" t="s">
        <v>3</v>
      </c>
      <c r="H3">
        <v>150</v>
      </c>
      <c r="I3">
        <f>SUM(D4:D31)</f>
        <v>36000</v>
      </c>
    </row>
    <row r="4" spans="1:9" ht="43.5" x14ac:dyDescent="0.35">
      <c r="A4" s="47">
        <v>1</v>
      </c>
      <c r="B4" s="48" t="s">
        <v>67</v>
      </c>
      <c r="C4" s="49">
        <v>5</v>
      </c>
      <c r="D4" s="50">
        <f>C4*$H$3</f>
        <v>750</v>
      </c>
    </row>
    <row r="5" spans="1:9" ht="43.5" x14ac:dyDescent="0.35">
      <c r="A5" s="47">
        <v>2</v>
      </c>
      <c r="B5" s="48" t="s">
        <v>66</v>
      </c>
      <c r="C5" s="49">
        <v>6</v>
      </c>
      <c r="D5" s="50">
        <f t="shared" ref="D5:D31" si="0">C5*$H$3</f>
        <v>900</v>
      </c>
    </row>
    <row r="6" spans="1:9" ht="43.5" x14ac:dyDescent="0.35">
      <c r="A6" s="47">
        <v>3</v>
      </c>
      <c r="B6" s="48" t="s">
        <v>68</v>
      </c>
      <c r="C6" s="49">
        <v>6</v>
      </c>
      <c r="D6" s="50">
        <f t="shared" si="0"/>
        <v>900</v>
      </c>
    </row>
    <row r="7" spans="1:9" ht="43.5" x14ac:dyDescent="0.35">
      <c r="A7" s="47">
        <v>4</v>
      </c>
      <c r="B7" s="48" t="s">
        <v>69</v>
      </c>
      <c r="C7" s="49">
        <v>6</v>
      </c>
      <c r="D7" s="50">
        <f t="shared" si="0"/>
        <v>900</v>
      </c>
    </row>
    <row r="8" spans="1:9" ht="43.5" x14ac:dyDescent="0.35">
      <c r="A8" s="47">
        <v>5</v>
      </c>
      <c r="B8" s="48" t="s">
        <v>70</v>
      </c>
      <c r="C8" s="49">
        <v>6</v>
      </c>
      <c r="D8" s="50">
        <f t="shared" si="0"/>
        <v>900</v>
      </c>
    </row>
    <row r="9" spans="1:9" ht="43.5" x14ac:dyDescent="0.35">
      <c r="A9" s="47">
        <v>6</v>
      </c>
      <c r="B9" s="48" t="s">
        <v>71</v>
      </c>
      <c r="C9" s="49">
        <v>8</v>
      </c>
      <c r="D9" s="50">
        <f t="shared" si="0"/>
        <v>1200</v>
      </c>
    </row>
    <row r="10" spans="1:9" ht="43.5" x14ac:dyDescent="0.35">
      <c r="A10" s="47">
        <v>7</v>
      </c>
      <c r="B10" s="48" t="s">
        <v>72</v>
      </c>
      <c r="C10" s="49">
        <v>8</v>
      </c>
      <c r="D10" s="50">
        <f t="shared" si="0"/>
        <v>1200</v>
      </c>
    </row>
    <row r="11" spans="1:9" ht="43.5" x14ac:dyDescent="0.35">
      <c r="A11" s="47">
        <v>8</v>
      </c>
      <c r="B11" s="48" t="s">
        <v>73</v>
      </c>
      <c r="C11" s="49">
        <v>6</v>
      </c>
      <c r="D11" s="50">
        <f t="shared" si="0"/>
        <v>900</v>
      </c>
    </row>
    <row r="12" spans="1:9" ht="43.5" x14ac:dyDescent="0.35">
      <c r="A12" s="47">
        <v>9</v>
      </c>
      <c r="B12" s="48" t="s">
        <v>74</v>
      </c>
      <c r="C12" s="49">
        <v>12</v>
      </c>
      <c r="D12" s="50">
        <f t="shared" si="0"/>
        <v>1800</v>
      </c>
    </row>
    <row r="13" spans="1:9" ht="58" x14ac:dyDescent="0.35">
      <c r="A13" s="47">
        <v>10</v>
      </c>
      <c r="B13" s="48" t="s">
        <v>75</v>
      </c>
      <c r="C13" s="49">
        <v>6</v>
      </c>
      <c r="D13" s="50">
        <f t="shared" si="0"/>
        <v>900</v>
      </c>
    </row>
    <row r="14" spans="1:9" ht="43.5" x14ac:dyDescent="0.35">
      <c r="A14" s="47">
        <v>11</v>
      </c>
      <c r="B14" s="48" t="s">
        <v>76</v>
      </c>
      <c r="C14" s="49">
        <v>7</v>
      </c>
      <c r="D14" s="50">
        <f t="shared" si="0"/>
        <v>1050</v>
      </c>
    </row>
    <row r="15" spans="1:9" ht="43.5" x14ac:dyDescent="0.35">
      <c r="A15" s="47">
        <v>12</v>
      </c>
      <c r="B15" s="48" t="s">
        <v>77</v>
      </c>
      <c r="C15" s="49">
        <v>6</v>
      </c>
      <c r="D15" s="50">
        <f t="shared" si="0"/>
        <v>900</v>
      </c>
    </row>
    <row r="16" spans="1:9" ht="43.5" x14ac:dyDescent="0.35">
      <c r="A16" s="47">
        <v>13</v>
      </c>
      <c r="B16" s="48" t="s">
        <v>78</v>
      </c>
      <c r="C16" s="49">
        <v>6</v>
      </c>
      <c r="D16" s="50">
        <f t="shared" si="0"/>
        <v>900</v>
      </c>
    </row>
    <row r="17" spans="1:4" ht="43.5" x14ac:dyDescent="0.35">
      <c r="A17" s="47">
        <v>14</v>
      </c>
      <c r="B17" s="48" t="s">
        <v>79</v>
      </c>
      <c r="C17" s="49">
        <v>6</v>
      </c>
      <c r="D17" s="50">
        <f t="shared" si="0"/>
        <v>900</v>
      </c>
    </row>
    <row r="18" spans="1:4" ht="43.5" x14ac:dyDescent="0.35">
      <c r="A18" s="47">
        <v>15</v>
      </c>
      <c r="B18" s="48" t="s">
        <v>80</v>
      </c>
      <c r="C18" s="49">
        <v>6</v>
      </c>
      <c r="D18" s="50">
        <f t="shared" si="0"/>
        <v>900</v>
      </c>
    </row>
    <row r="19" spans="1:4" ht="43.5" x14ac:dyDescent="0.35">
      <c r="A19" s="47">
        <v>16</v>
      </c>
      <c r="B19" s="48" t="s">
        <v>81</v>
      </c>
      <c r="C19" s="49">
        <v>6</v>
      </c>
      <c r="D19" s="50">
        <f t="shared" si="0"/>
        <v>900</v>
      </c>
    </row>
    <row r="20" spans="1:4" ht="43.5" x14ac:dyDescent="0.35">
      <c r="A20" s="47">
        <v>17</v>
      </c>
      <c r="B20" s="48" t="s">
        <v>82</v>
      </c>
      <c r="C20" s="49">
        <v>6</v>
      </c>
      <c r="D20" s="50">
        <f t="shared" si="0"/>
        <v>900</v>
      </c>
    </row>
    <row r="21" spans="1:4" ht="43.5" x14ac:dyDescent="0.35">
      <c r="A21" s="47">
        <v>18</v>
      </c>
      <c r="B21" s="48" t="s">
        <v>83</v>
      </c>
      <c r="C21" s="49">
        <v>6</v>
      </c>
      <c r="D21" s="50">
        <f t="shared" si="0"/>
        <v>900</v>
      </c>
    </row>
    <row r="22" spans="1:4" ht="43.5" x14ac:dyDescent="0.35">
      <c r="A22" s="47">
        <v>19</v>
      </c>
      <c r="B22" s="48" t="s">
        <v>84</v>
      </c>
      <c r="C22" s="49">
        <v>6</v>
      </c>
      <c r="D22" s="50">
        <f t="shared" si="0"/>
        <v>900</v>
      </c>
    </row>
    <row r="23" spans="1:4" ht="43.5" x14ac:dyDescent="0.35">
      <c r="A23" s="47">
        <v>20</v>
      </c>
      <c r="B23" s="48" t="s">
        <v>85</v>
      </c>
      <c r="C23" s="49">
        <v>6</v>
      </c>
      <c r="D23" s="50">
        <f t="shared" si="0"/>
        <v>900</v>
      </c>
    </row>
    <row r="24" spans="1:4" ht="43.5" x14ac:dyDescent="0.35">
      <c r="A24" s="47">
        <v>21</v>
      </c>
      <c r="B24" s="48" t="s">
        <v>85</v>
      </c>
      <c r="C24" s="49">
        <v>6</v>
      </c>
      <c r="D24" s="50">
        <f t="shared" si="0"/>
        <v>900</v>
      </c>
    </row>
    <row r="25" spans="1:4" ht="58" x14ac:dyDescent="0.35">
      <c r="A25" s="47">
        <v>22</v>
      </c>
      <c r="B25" s="48" t="s">
        <v>86</v>
      </c>
      <c r="C25" s="49">
        <v>25</v>
      </c>
      <c r="D25" s="50">
        <f t="shared" si="0"/>
        <v>3750</v>
      </c>
    </row>
    <row r="26" spans="1:4" ht="58" x14ac:dyDescent="0.35">
      <c r="A26" s="47">
        <v>23</v>
      </c>
      <c r="B26" s="48" t="s">
        <v>87</v>
      </c>
      <c r="C26" s="49">
        <v>25</v>
      </c>
      <c r="D26" s="50">
        <f t="shared" si="0"/>
        <v>3750</v>
      </c>
    </row>
    <row r="27" spans="1:4" ht="58" x14ac:dyDescent="0.35">
      <c r="A27" s="47">
        <v>24</v>
      </c>
      <c r="B27" s="48" t="s">
        <v>88</v>
      </c>
      <c r="C27" s="49">
        <v>28</v>
      </c>
      <c r="D27" s="50">
        <f t="shared" si="0"/>
        <v>4200</v>
      </c>
    </row>
    <row r="28" spans="1:4" ht="43.5" x14ac:dyDescent="0.35">
      <c r="A28" s="47">
        <v>25</v>
      </c>
      <c r="B28" s="48" t="s">
        <v>89</v>
      </c>
      <c r="C28" s="49">
        <v>8</v>
      </c>
      <c r="D28" s="50">
        <f t="shared" si="0"/>
        <v>1200</v>
      </c>
    </row>
    <row r="29" spans="1:4" ht="43.5" x14ac:dyDescent="0.35">
      <c r="A29" s="47">
        <v>26</v>
      </c>
      <c r="B29" s="48" t="s">
        <v>90</v>
      </c>
      <c r="C29" s="49">
        <v>6</v>
      </c>
      <c r="D29" s="50">
        <f t="shared" si="0"/>
        <v>900</v>
      </c>
    </row>
    <row r="30" spans="1:4" ht="43.5" x14ac:dyDescent="0.35">
      <c r="A30" s="47">
        <v>27</v>
      </c>
      <c r="B30" s="48" t="s">
        <v>91</v>
      </c>
      <c r="C30" s="49">
        <v>6</v>
      </c>
      <c r="D30" s="50">
        <f t="shared" si="0"/>
        <v>900</v>
      </c>
    </row>
    <row r="31" spans="1:4" ht="44" thickBot="1" x14ac:dyDescent="0.4">
      <c r="A31" s="47">
        <v>28</v>
      </c>
      <c r="B31" s="48" t="s">
        <v>92</v>
      </c>
      <c r="C31" s="49">
        <v>6</v>
      </c>
      <c r="D31" s="50">
        <f t="shared" si="0"/>
        <v>900</v>
      </c>
    </row>
    <row r="32" spans="1:4" ht="15" thickBot="1" x14ac:dyDescent="0.4">
      <c r="A32" s="45" t="s">
        <v>7</v>
      </c>
      <c r="B32" s="46"/>
      <c r="C32" s="31">
        <f>SUM(C4:C31)</f>
        <v>240</v>
      </c>
      <c r="D32" s="31">
        <f>SUM(D4:D31)</f>
        <v>36000</v>
      </c>
    </row>
  </sheetData>
  <mergeCells count="2">
    <mergeCell ref="A2:D2"/>
    <mergeCell ref="A32:B3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defrizare</vt:lpstr>
      <vt:lpstr>deszapezire</vt:lpstr>
      <vt:lpstr>Sheet3</vt:lpstr>
      <vt:lpstr>deszapezire 24_25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FILOTI Petru-Ionut (Ext. Consultant - UniCredit Bank -</cp:lastModifiedBy>
  <cp:lastPrinted>2023-03-16T05:26:18Z</cp:lastPrinted>
  <dcterms:created xsi:type="dcterms:W3CDTF">2022-12-20T20:51:15Z</dcterms:created>
  <dcterms:modified xsi:type="dcterms:W3CDTF">2025-04-24T07:41:29Z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db9e61-aac5-4f6e-805d-ceb8cb9983a1_Enabled">
    <vt:lpwstr>true</vt:lpwstr>
  </property>
  <property fmtid="{D5CDD505-2E9C-101B-9397-08002B2CF9AE}" pid="3" name="MSIP_Label_29db9e61-aac5-4f6e-805d-ceb8cb9983a1_SetDate">
    <vt:lpwstr>2025-04-24T07:09:17Z</vt:lpwstr>
  </property>
  <property fmtid="{D5CDD505-2E9C-101B-9397-08002B2CF9AE}" pid="4" name="MSIP_Label_29db9e61-aac5-4f6e-805d-ceb8cb9983a1_Method">
    <vt:lpwstr>Standard</vt:lpwstr>
  </property>
  <property fmtid="{D5CDD505-2E9C-101B-9397-08002B2CF9AE}" pid="5" name="MSIP_Label_29db9e61-aac5-4f6e-805d-ceb8cb9983a1_Name">
    <vt:lpwstr>UniCredit - Internal Use Only - no visual markings</vt:lpwstr>
  </property>
  <property fmtid="{D5CDD505-2E9C-101B-9397-08002B2CF9AE}" pid="6" name="MSIP_Label_29db9e61-aac5-4f6e-805d-ceb8cb9983a1_SiteId">
    <vt:lpwstr>2cc49ce9-66a1-41ac-a96b-bdc54247696a</vt:lpwstr>
  </property>
  <property fmtid="{D5CDD505-2E9C-101B-9397-08002B2CF9AE}" pid="7" name="MSIP_Label_29db9e61-aac5-4f6e-805d-ceb8cb9983a1_ActionId">
    <vt:lpwstr>0c309d69-28c9-40fd-94ad-1df9873bd348</vt:lpwstr>
  </property>
  <property fmtid="{D5CDD505-2E9C-101B-9397-08002B2CF9AE}" pid="8" name="MSIP_Label_29db9e61-aac5-4f6e-805d-ceb8cb9983a1_ContentBits">
    <vt:lpwstr>0</vt:lpwstr>
  </property>
  <property fmtid="{D5CDD505-2E9C-101B-9397-08002B2CF9AE}" pid="9" name="MSIP_Label_29db9e61-aac5-4f6e-805d-ceb8cb9983a1_Tag">
    <vt:lpwstr>10, 3, 0, 1</vt:lpwstr>
  </property>
</Properties>
</file>