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13_ncr:1_{DFC3C7E0-A6EB-49A5-AC5E-0EA05254EC28}" xr6:coauthVersionLast="47" xr6:coauthVersionMax="47" xr10:uidLastSave="{00000000-0000-0000-0000-000000000000}"/>
  <bookViews>
    <workbookView xWindow="-120" yWindow="-120" windowWidth="29040" windowHeight="15840" xr2:uid="{00000000-000D-0000-FFFF-FFFF00000000}"/>
  </bookViews>
  <sheets>
    <sheet name="log4j 1.0" sheetId="1" r:id="rId1"/>
    <sheet name="log4j 1.1" sheetId="2" r:id="rId2"/>
    <sheet name="log4j 1.2" sheetId="3" r:id="rId3"/>
    <sheet name="log4j 1.2.9" sheetId="4" r:id="rId4"/>
    <sheet name="log4j 1.3.8" sheetId="5" r:id="rId5"/>
    <sheet name="Evolution Analysis Results" sheetId="6" r:id="rId6"/>
  </sheets>
  <definedNames>
    <definedName name="log4J_1_0" localSheetId="0">'log4j 1.0'!$A$1:$G$131</definedName>
    <definedName name="log4J_1_1" localSheetId="1">'log4j 1.1'!$A$1:$G$134</definedName>
    <definedName name="log4J_1_2" localSheetId="2">'log4j 1.2'!$A$1:$G$204</definedName>
    <definedName name="log4J_1_2_9" localSheetId="3">'log4j 1.2.9'!$A$1:$G$199</definedName>
    <definedName name="log4J_1_3_8" localSheetId="4">'log4j 1.3.8'!$A$1:$G$318</definedName>
  </definedNames>
  <calcPr calcId="181029"/>
</workbook>
</file>

<file path=xl/calcChain.xml><?xml version="1.0" encoding="utf-8"?>
<calcChain xmlns="http://schemas.openxmlformats.org/spreadsheetml/2006/main">
  <c r="N18" i="6" l="1"/>
  <c r="N2" i="6"/>
  <c r="N9" i="6"/>
  <c r="N15" i="6"/>
  <c r="D135" i="1"/>
  <c r="D134" i="1"/>
  <c r="D133" i="1"/>
  <c r="C323" i="5"/>
  <c r="D323" i="5"/>
  <c r="E323" i="5"/>
  <c r="F323" i="5"/>
  <c r="G323" i="5"/>
  <c r="C324" i="5"/>
  <c r="D324" i="5"/>
  <c r="E324" i="5"/>
  <c r="F324" i="5"/>
  <c r="G324" i="5"/>
  <c r="C325" i="5"/>
  <c r="D325" i="5"/>
  <c r="E325" i="5"/>
  <c r="F325" i="5"/>
  <c r="G325" i="5"/>
  <c r="B325" i="5"/>
  <c r="B324" i="5"/>
  <c r="B323" i="5"/>
  <c r="C203" i="4"/>
  <c r="D203" i="4"/>
  <c r="E203" i="4"/>
  <c r="F203" i="4"/>
  <c r="G203" i="4"/>
  <c r="C204" i="4"/>
  <c r="D204" i="4"/>
  <c r="E204" i="4"/>
  <c r="F204" i="4"/>
  <c r="G204" i="4"/>
  <c r="C205" i="4"/>
  <c r="D205" i="4"/>
  <c r="E205" i="4"/>
  <c r="F205" i="4"/>
  <c r="G205" i="4"/>
  <c r="B205" i="4"/>
  <c r="B204" i="4"/>
  <c r="B203" i="4"/>
  <c r="C207" i="3"/>
  <c r="D207" i="3"/>
  <c r="E207" i="3"/>
  <c r="F207" i="3"/>
  <c r="G207" i="3"/>
  <c r="C208" i="3"/>
  <c r="D208" i="3"/>
  <c r="E208" i="3"/>
  <c r="F208" i="3"/>
  <c r="G208" i="3"/>
  <c r="C209" i="3"/>
  <c r="D209" i="3"/>
  <c r="E209" i="3"/>
  <c r="F209" i="3"/>
  <c r="G209" i="3"/>
  <c r="B209" i="3"/>
  <c r="B208" i="3"/>
  <c r="B207" i="3"/>
  <c r="C137" i="2"/>
  <c r="D137" i="2"/>
  <c r="E137" i="2"/>
  <c r="F137" i="2"/>
  <c r="G137" i="2"/>
  <c r="C138" i="2"/>
  <c r="D138" i="2"/>
  <c r="E138" i="2"/>
  <c r="F138" i="2"/>
  <c r="G138" i="2"/>
  <c r="C139" i="2"/>
  <c r="D139" i="2"/>
  <c r="E139" i="2"/>
  <c r="F139" i="2"/>
  <c r="G139" i="2"/>
  <c r="B137" i="2"/>
  <c r="B138" i="2"/>
  <c r="B139" i="2"/>
  <c r="C133" i="1"/>
  <c r="E133" i="1"/>
  <c r="F133" i="1"/>
  <c r="G133" i="1"/>
  <c r="C134" i="1"/>
  <c r="E134" i="1"/>
  <c r="F134" i="1"/>
  <c r="G134" i="1"/>
  <c r="C135" i="1"/>
  <c r="E135" i="1"/>
  <c r="F135" i="1"/>
  <c r="G135" i="1"/>
  <c r="B135" i="1"/>
  <c r="B134" i="1"/>
  <c r="B1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og4J_1_0" type="6" refreshedVersion="3" background="1" saveData="1">
    <textPr codePage="737" sourceFile="C:\Users\student\Desktop\log4J_1_0.csv" decimal="," thousands=".">
      <textFields>
        <textField/>
      </textFields>
    </textPr>
  </connection>
  <connection id="2" xr16:uid="{00000000-0015-0000-FFFF-FFFF01000000}" name="log4J_1_1" type="6" refreshedVersion="3" background="1" saveData="1">
    <textPr codePage="737" sourceFile="C:\Users\student\Desktop\log4J_1_1.csv" decimal="," thousands=".">
      <textFields>
        <textField/>
      </textFields>
    </textPr>
  </connection>
  <connection id="3" xr16:uid="{00000000-0015-0000-FFFF-FFFF02000000}" name="log4J_1_2" type="6" refreshedVersion="3" background="1" saveData="1">
    <textPr codePage="737" sourceFile="C:\Users\student\Desktop\log4J_1_2.csv" decimal="," thousands=".">
      <textFields>
        <textField/>
      </textFields>
    </textPr>
  </connection>
  <connection id="4" xr16:uid="{00000000-0015-0000-FFFF-FFFF03000000}" name="log4J_1_2_9" type="6" refreshedVersion="3" background="1" saveData="1">
    <textPr codePage="737" sourceFile="C:\Users\student\Desktop\log4J_1_2_9.csv" decimal="," thousands=".">
      <textFields>
        <textField/>
      </textFields>
    </textPr>
  </connection>
  <connection id="5" xr16:uid="{00000000-0015-0000-FFFF-FFFF04000000}" name="log4J_1_3_8" type="6" refreshedVersion="3" background="1" saveData="1">
    <textPr codePage="737" sourceFile="C:\Users\student\Desktop\log4J_1_3_8.csv" decimal="," thousands=".">
      <textFields>
        <textField/>
      </textFields>
    </textPr>
  </connection>
</connections>
</file>

<file path=xl/sharedStrings.xml><?xml version="1.0" encoding="utf-8"?>
<sst xmlns="http://schemas.openxmlformats.org/spreadsheetml/2006/main" count="1069" uniqueCount="471">
  <si>
    <t>Name</t>
  </si>
  <si>
    <t>DIT</t>
  </si>
  <si>
    <t>NOCC</t>
  </si>
  <si>
    <t>CBO</t>
  </si>
  <si>
    <t>LCOM</t>
  </si>
  <si>
    <t>WMC*</t>
  </si>
  <si>
    <t>org/apache/log4j/gui/TextPaneAppender,java</t>
  </si>
  <si>
    <t>org/apache/log4j/net/SyslogTracerPrintWriter,java</t>
  </si>
  <si>
    <t>org/apache/log4j/helpers/Loader,java</t>
  </si>
  <si>
    <t>org/apache/log4j/net/SimpleSocketServer,java</t>
  </si>
  <si>
    <t>org/apache/log4j/xml/examples/XCategory,java</t>
  </si>
  <si>
    <t>org/apache/log4j/performance/NOPWriter,java</t>
  </si>
  <si>
    <t>org/apache/log4j/helpers/PatternParser,java</t>
  </si>
  <si>
    <t>org/apache/log4j/or/DefaultRenderer,java</t>
  </si>
  <si>
    <t>org/apache/log4j/helpers/NullEnumeration,java</t>
  </si>
  <si>
    <t>org/apache/log4j/xml/examples/ReportParserError,java</t>
  </si>
  <si>
    <t>org/apache/log4j/helpers/OnlyOnceErrorHandler,java</t>
  </si>
  <si>
    <t>org/apache/log4j/gui/examples/TextPaneAppenderExample,java</t>
  </si>
  <si>
    <t>org/apache/log4j/varia/StringMatchFilter,java</t>
  </si>
  <si>
    <t>org/apache/log4j/helpers/BoundedFIFO,java</t>
  </si>
  <si>
    <t>org/apache/log4j/spi/Configurator,java</t>
  </si>
  <si>
    <t>org/apache/log4j/net/test/Loop,java</t>
  </si>
  <si>
    <t>org/apache/log4j/xml/test/TPriority,java</t>
  </si>
  <si>
    <t>org/apache/log4j/helpers/RelativeTimeDateFormat,java</t>
  </si>
  <si>
    <t>org/apache/log4j/test/MultipleAppenders,java</t>
  </si>
  <si>
    <t>org/apache/log4j/net/JMSAppender,java</t>
  </si>
  <si>
    <t>org/apache/log4j/spi/OptionHandler,java</t>
  </si>
  <si>
    <t>org/apache/log4j/performance/SystemTime,java</t>
  </si>
  <si>
    <t>org/apache/log4j/helpers/AbsoluteTimeDateFormat,java</t>
  </si>
  <si>
    <t>org/apache/log4j/spi/LocationInfo,java</t>
  </si>
  <si>
    <t>org/apache/log4j/xml/DOMConfigurator,java</t>
  </si>
  <si>
    <t>org/apache/log4j/or/MessageRenderer,java</t>
  </si>
  <si>
    <t>org/apache/log4j/xml/Transform,java</t>
  </si>
  <si>
    <t>org/apache/log4j/helpers/TracerPrintWriter,java</t>
  </si>
  <si>
    <t>org/apache/log4j/spi/ErrorCode,java</t>
  </si>
  <si>
    <t>org/apache/log4j/gui/JListView,java</t>
  </si>
  <si>
    <t>org/apache/log4j/test/L7D,java</t>
  </si>
  <si>
    <t>org/apache/log4j/test/UnitTestCategory,java</t>
  </si>
  <si>
    <t>org/apache/log4j/test/TP,java</t>
  </si>
  <si>
    <t>org/apache/log4j/or/RendererMap,java</t>
  </si>
  <si>
    <t>org/apache/log4j/spi/AppenderAttachable,java</t>
  </si>
  <si>
    <t>org/apache/log4j/helpers/CountingQuietWriter,java</t>
  </si>
  <si>
    <t>org/apache/log4j/test/UnitTestBoundedFIFO,java</t>
  </si>
  <si>
    <t>org/apache/log4j/varia/ResilientFileAppender,java</t>
  </si>
  <si>
    <t>org/apache/log4j/Category,java</t>
  </si>
  <si>
    <t>org/apache/log4j/test/ShortSocketServer,java</t>
  </si>
  <si>
    <t>org/apache/log4j/spi/ErrorHandler,java</t>
  </si>
  <si>
    <t>org/apache/log4j/performance/ConcatVsArray,java</t>
  </si>
  <si>
    <t>org/apache/log4j/FileAppender,java</t>
  </si>
  <si>
    <t>org/apache/log4j/varia/DenyAllFilter,java</t>
  </si>
  <si>
    <t>org/apache/log4j/test/CategoryWrapper,java</t>
  </si>
  <si>
    <t>org/apache/log4j/RollingFileAppender,java</t>
  </si>
  <si>
    <t>org/apache/log4j/net/SMTPAppender,java</t>
  </si>
  <si>
    <t>org/apache/log4j/test/ShippedCodeFlagTest,java</t>
  </si>
  <si>
    <t>org/apache/log4j/varia/ExternallyRolledFileAppender,java</t>
  </si>
  <si>
    <t>org/apache/log4j/test/PatternTest,java</t>
  </si>
  <si>
    <t>org/apache/log4j/nt/test/NTMin,java</t>
  </si>
  <si>
    <t>org/apache/log4j/performance/ListVsVector,java</t>
  </si>
  <si>
    <t>org/apache/log4j/test/SysoutConfigurator,java</t>
  </si>
  <si>
    <t>org/apache/log4j/Appender,java</t>
  </si>
  <si>
    <t>org/apache/log4j/or/ObjectRenderer,java</t>
  </si>
  <si>
    <t>org/apache/log4j/helpers/DateLayout,java</t>
  </si>
  <si>
    <t>org/apache/log4j/test/SpacePad,java</t>
  </si>
  <si>
    <t>org/apache/log4j/test/DefaultInit,java</t>
  </si>
  <si>
    <t>org/apache/log4j/xml/examples/XPriority,java</t>
  </si>
  <si>
    <t>org/apache/log4j/helpers/ISO8601DateFormat,java</t>
  </si>
  <si>
    <t>org/apache/log4j/net/test/SMTPMin,java</t>
  </si>
  <si>
    <t>org/apache/log4j/net/test/SyslogMin,java</t>
  </si>
  <si>
    <t>org/apache/log4j/xml/examples/XTest,java</t>
  </si>
  <si>
    <t>org/apache/log4j/PropertyConfigurator,java</t>
  </si>
  <si>
    <t>org/apache/log4j/helpers/FormattingInfo,java</t>
  </si>
  <si>
    <t>org/apache/log4j/or/ThreadGroupRenderer,java</t>
  </si>
  <si>
    <t>org/apache/log4j/BasicConfigurator,java</t>
  </si>
  <si>
    <t>org/apache/log4j/helpers/QuietWriter,java</t>
  </si>
  <si>
    <t>org/apache/log4j/test/Min,java</t>
  </si>
  <si>
    <t>org/apache/log4j/DefaultCategoryFactory,java</t>
  </si>
  <si>
    <t>org/apache/log4j/test/UnitTestCyclicBuffer,java</t>
  </si>
  <si>
    <t>org/apache/log4j/test/StressNDC,java</t>
  </si>
  <si>
    <t>org/apache/log4j/CategoryKey,java</t>
  </si>
  <si>
    <t>org/apache/log4j/performance/NewVsSetLen,java</t>
  </si>
  <si>
    <t>org/apache/log4j/varia/test/Loop,java</t>
  </si>
  <si>
    <t>org/apache/log4j/xml/XMLLayout,java</t>
  </si>
  <si>
    <t>org/apache/log4j/net/JMSSink,java</t>
  </si>
  <si>
    <t>org/apache/log4j/test/Shallow,java</t>
  </si>
  <si>
    <t>org/apache/log4j/Hierarchy,java</t>
  </si>
  <si>
    <t>org/apache/log4j/xml/test/DOMTest,java</t>
  </si>
  <si>
    <t>org/apache/log4j/helpers/CyclicBuffer,java</t>
  </si>
  <si>
    <t>org/apache/log4j/xml/test/DisableOverrideTest,java</t>
  </si>
  <si>
    <t>org/apache/log4j/TTCCLayout,java</t>
  </si>
  <si>
    <t>org/apache/log4j/net/SocketNode,java</t>
  </si>
  <si>
    <t>org/apache/log4j/net/SocketServer,java</t>
  </si>
  <si>
    <t>org/apache/log4j/NDC,java</t>
  </si>
  <si>
    <t>org/apache/log4j/spi/TriggeringEventEvaluator,java</t>
  </si>
  <si>
    <t>org/apache/log4j/AsyncAppender,java</t>
  </si>
  <si>
    <t>org/apache/log4j/test/Finalize,java</t>
  </si>
  <si>
    <t>org/apache/log4j/spi/CategoryFactory,java</t>
  </si>
  <si>
    <t>org/apache/log4j/helpers/LogLog,java</t>
  </si>
  <si>
    <t>org/apache/log4j/PatternLayout,java</t>
  </si>
  <si>
    <t>org/apache/log4j/spi/RootCategory,java</t>
  </si>
  <si>
    <t>org/apache/log4j/xml/examples/XMLSample,java</t>
  </si>
  <si>
    <t>org/apache/log4j/AppenderSkeleton,java</t>
  </si>
  <si>
    <t>org/apache/log4j/test/UnitTestOR,java</t>
  </si>
  <si>
    <t>org/apache/log4j/nt/NTEventLogAppender,java</t>
  </si>
  <si>
    <t>org/apache/log4j/xml/test/SubClassTest,java</t>
  </si>
  <si>
    <t>org/apache/log4j/helpers/OptionConverter,java</t>
  </si>
  <si>
    <t>org/apache/log4j/test/ConfigurationFileParsing,java</t>
  </si>
  <si>
    <t>org/apache/log4j/gui/JTableAppender,java</t>
  </si>
  <si>
    <t>org/apache/log4j/test/StressAsyncAppender,java</t>
  </si>
  <si>
    <t>org/apache/log4j/test/Base64,java</t>
  </si>
  <si>
    <t>org/apache/log4j/test/UnitTestVarSubst,java</t>
  </si>
  <si>
    <t>org/apache/log4j/spi/LoggingEvent,java</t>
  </si>
  <si>
    <t>org/apache/log4j/SimpleLayout,java</t>
  </si>
  <si>
    <t>org/apache/log4j/performance/Logging,java</t>
  </si>
  <si>
    <t>org/apache/log4j/StressCategory,java</t>
  </si>
  <si>
    <t>org/apache/log4j/helpers/PatternConverter,java</t>
  </si>
  <si>
    <t>org/apache/log4j/test/DelayedLoop,java</t>
  </si>
  <si>
    <t>org/apache/log4j/helpers/SyslogQuietWriter,java</t>
  </si>
  <si>
    <t>org/apache/log4j/spi/Filter,java</t>
  </si>
  <si>
    <t>org/apache/log4j/Priority,java</t>
  </si>
  <si>
    <t>org/apache/log4j/HTMLLayout,java</t>
  </si>
  <si>
    <t>org/apache/log4j/helpers/FileWatchdog,java</t>
  </si>
  <si>
    <t>org/apache/log4j/net/SocketAppender,java</t>
  </si>
  <si>
    <t>org/apache/log4j/net/test/SocketMin,java</t>
  </si>
  <si>
    <t>org/apache/log4j/varia/Roller,java</t>
  </si>
  <si>
    <t>org/apache/log4j/Layout,java</t>
  </si>
  <si>
    <t>org/apache/log4j/xml/test/TCategory,java</t>
  </si>
  <si>
    <t>org/apache/log4j/helpers/DateTimeDateFormat,java</t>
  </si>
  <si>
    <t>org/apache/log4j/test/ROFile,java</t>
  </si>
  <si>
    <t>org/apache/log4j/helpers/AppenderAttachableImpl,java</t>
  </si>
  <si>
    <t>org/apache/log4j/helpers/SyslogWriter,java</t>
  </si>
  <si>
    <t>org/apache/log4j/performance/NotLogging,java</t>
  </si>
  <si>
    <t>org/apache/log4j/performance/NullAppender,java</t>
  </si>
  <si>
    <t>org/apache/log4j/varia/PriorityMatchFilter,java</t>
  </si>
  <si>
    <t>org/apache/log4j/ProvisionNode,java</t>
  </si>
  <si>
    <t>org/apache/log4j/net/SyslogAppender,java</t>
  </si>
  <si>
    <t>org/apache/log4j/test/Hello,java</t>
  </si>
  <si>
    <t>org/apache/log4j/test/SocketAppenderTest,java</t>
  </si>
  <si>
    <t>org/apache/log4j/RollingFileAppenderBeanInfo,java</t>
  </si>
  <si>
    <t>org/apache/log4j/test/AsyncAppenderTest,java</t>
  </si>
  <si>
    <t>org/apache/log4j/config/PropertySetter,java</t>
  </si>
  <si>
    <t>org/apache/log4j/varia/PriorityRangeFilter,java</t>
  </si>
  <si>
    <t>org/apache/log4j/test/UnitTestDRFA,java</t>
  </si>
  <si>
    <t>org/apache/log4j/spi/ThrowableInformation,java</t>
  </si>
  <si>
    <t>org/apache/log4j/config/PropertyPrinter,java</t>
  </si>
  <si>
    <t>org/apache/log4j/config/PropertyGetter,java</t>
  </si>
  <si>
    <t>org/apache/log4j/config/PropertySetterException,java</t>
  </si>
  <si>
    <t>org/apache/log4j/DailyRollingFileAppender,java</t>
  </si>
  <si>
    <t>org/apache/log4j/ConsoleAppender,java</t>
  </si>
  <si>
    <t>org/apache/log4j/WriterAppender,java</t>
  </si>
  <si>
    <t>org/apache/log4j/test/UnitTestOptionConverter,java</t>
  </si>
  <si>
    <t>org/apache/log4j/test/PrintProperties,java</t>
  </si>
  <si>
    <t>org/apache/log4j/chainsaw/LoggingReceiver,java</t>
  </si>
  <si>
    <t>org/apache/log4j/chainsaw/MyTableModel,java</t>
  </si>
  <si>
    <t>org/apache/log4j/test/serialization/SerializationUT,java</t>
  </si>
  <si>
    <t>org/apache/log4j/chainsaw/Main,java</t>
  </si>
  <si>
    <t>org/apache/log4j/varia/ReloadingPropertyConfigurator,java</t>
  </si>
  <si>
    <t>org/apache/log4j/lf5/util/LogMonitorAdapter,java</t>
  </si>
  <si>
    <t>org/apache/log4j/varia/LevelMatchFilter,java</t>
  </si>
  <si>
    <t>org/apache/log4j/lf5/util/ResourceUtils,java</t>
  </si>
  <si>
    <t>org/apache/log4j/spi/RepositorySelector,java</t>
  </si>
  <si>
    <t>org/apache/log4j/lf5/AppenderFinalizer,java</t>
  </si>
  <si>
    <t>org/apache/log4j/helpers/ThreadLocalMap,java</t>
  </si>
  <si>
    <t>org/apache/log4j/jmx/LayoutDynamicMBean,java</t>
  </si>
  <si>
    <t>org/apache/log4j/jmx/LoggerDynamicMBean,java</t>
  </si>
  <si>
    <t>org/apache/log4j/lf5/viewer/categoryexplorer/CategoryExplorerTree,java</t>
  </si>
  <si>
    <t>org/apache/log4j/test/serialization/T/T113,java</t>
  </si>
  <si>
    <t>org/apache/log4j/jmx/AbstractDynamicMBean,java</t>
  </si>
  <si>
    <t>org/apache/log4j/lf5/viewer/LogTableModel,java</t>
  </si>
  <si>
    <t>org/apache/log4j/lf5/viewer/LogFactor5AboutDialog,java</t>
  </si>
  <si>
    <t>org/apache/log4j/lf5/viewer/categoryexplorer/CategoryElement,java</t>
  </si>
  <si>
    <t>org/apache/log4j/lf5/util/AdapterLogRecord,java</t>
  </si>
  <si>
    <t>org/apache/log4j/lf5/viewer/LogFactor5LoadingDialog,java</t>
  </si>
  <si>
    <t>org/apache/log4j/spi/LoggerRepository,java</t>
  </si>
  <si>
    <t>org/apache/log4j/lf5/LogLevel,java</t>
  </si>
  <si>
    <t>org/apache/log4j/lf5/viewer/LogTableColumnFormatException,java</t>
  </si>
  <si>
    <t>org/apache/log4j/Level,java</t>
  </si>
  <si>
    <t>org/apache/log4j/jmx/Agent,java</t>
  </si>
  <si>
    <t>org/apache/log4j/chainsaw/ControlPanel,java</t>
  </si>
  <si>
    <t>org/apache/log4j/spi/LoggerFactory,java</t>
  </si>
  <si>
    <t>org/apache/log4j/lf5/viewer/LogFactor5InputDialog,java</t>
  </si>
  <si>
    <t>org/apache/log4j/chainsaw/DetailPanel,java</t>
  </si>
  <si>
    <t>org/apache/log4j/lf5/viewer/categoryexplorer/CategoryExplorerLogRecordFilter,java</t>
  </si>
  <si>
    <t>org/apache/log4j/lf5/viewer/categoryexplorer/CategoryNodeRenderer,java</t>
  </si>
  <si>
    <t>org/apache/log4j/lf5/viewer/FilteredLogTableModel,java</t>
  </si>
  <si>
    <t>org/apache/log4j/jmx/HierarchyDynamicMBean,java</t>
  </si>
  <si>
    <t>org/apache/log4j/varia/FallbackErrorHandler,java</t>
  </si>
  <si>
    <t>org/apache/log4j/chainsaw/EventDetails,java</t>
  </si>
  <si>
    <t>org/apache/log4j/lf5/viewer/categoryexplorer/CategoryNodeEditorRenderer,java</t>
  </si>
  <si>
    <t>org/apache/log4j/test/FQCNTest,java</t>
  </si>
  <si>
    <t>org/apache/log4j/lf5/viewer/LogBrokerMonitor,java</t>
  </si>
  <si>
    <t>org/apache/log4j/spi/HierarchyEventListener,java</t>
  </si>
  <si>
    <t>org/apache/log4j/MDC,java</t>
  </si>
  <si>
    <t>org/apache/log4j/lf5/viewer/LogTableColumn,java</t>
  </si>
  <si>
    <t>org/apache/log4j/lf5/util/DateFormatManager,java</t>
  </si>
  <si>
    <t>org/apache/log4j/lf5/DefaultLF5Configurator,java</t>
  </si>
  <si>
    <t>org/apache/log4j/test/DRFATest,java</t>
  </si>
  <si>
    <t>org/apache/log4j/lf5/viewer/categoryexplorer/TreeModelAdapter,java</t>
  </si>
  <si>
    <t>org/apache/log4j/or/jms/MessageRenderer,java</t>
  </si>
  <si>
    <t>org/apache/log4j/lf5/LogLevelFormatException,java</t>
  </si>
  <si>
    <t>org/apache/log4j/jmx/MethodUnion,java</t>
  </si>
  <si>
    <t>org/apache/log4j/lf5/viewer/LogTable,java</t>
  </si>
  <si>
    <t>org/apache/log4j/lf5/util/LogFileParser,java</t>
  </si>
  <si>
    <t>org/apache/log4j/lf5/viewer/LogFactor5Dialog,java</t>
  </si>
  <si>
    <t>org/apache/log4j/lf5/StartLogFactor5,java</t>
  </si>
  <si>
    <t>org/apache/log4j/or/sax/AttributesRenderer,java</t>
  </si>
  <si>
    <t>org/apache/log4j/spi/DefaultRepositorySelector,java</t>
  </si>
  <si>
    <t>org/apache/log4j/lf5/viewer/categoryexplorer/CategoryImmediateEditor,java</t>
  </si>
  <si>
    <t>org/apache/log4j/lf5/viewer/configure/MRUFileManager,java</t>
  </si>
  <si>
    <t>org/apache/log4j/jmx/AppenderDynamicMBean,java</t>
  </si>
  <si>
    <t>org/apache/log4j/lf5/viewer/categoryexplorer/CategoryNode,java</t>
  </si>
  <si>
    <t>org/apache/log4j/lf5/util/ProductProperties,java</t>
  </si>
  <si>
    <t>org/apache/log4j/lf5/viewer/configure/ConfigurationManager,java</t>
  </si>
  <si>
    <t>org/apache/log4j/lf5/viewer/categoryexplorer/CategoryNodeEditor,java</t>
  </si>
  <si>
    <t>org/apache/log4j/lf5/viewer/TrackingAdjustmentListener,java</t>
  </si>
  <si>
    <t>org/apache/log4j/chainsaw/ExitAction,java</t>
  </si>
  <si>
    <t>org/apache/log4j/test/MDCStress,java</t>
  </si>
  <si>
    <t>org/apache/log4j/lf5/LogRecord,java</t>
  </si>
  <si>
    <t>org/apache/log4j/jdbc/JDBCAppender,java</t>
  </si>
  <si>
    <t>org/apache/log4j/net/TelnetAppender,java</t>
  </si>
  <si>
    <t>org/apache/log4j/lf5/viewer/categoryexplorer/CategoryExplorerModel,java</t>
  </si>
  <si>
    <t>org/apache/log4j/lf5/viewer/categoryexplorer/CategoryAbstractCellEditor,java</t>
  </si>
  <si>
    <t>org/apache/log4j/lf5/Log4JLogRecord,java</t>
  </si>
  <si>
    <t>org/apache/log4j/lf5/viewer/LF5SwingUtils,java</t>
  </si>
  <si>
    <t>org/apache/log4j/net/SocketHubAppender,java</t>
  </si>
  <si>
    <t>org/apache/log4j/jmx/T,java</t>
  </si>
  <si>
    <t>org/apache/log4j/lf5/viewer/LogFactor5ErrorDialog,java</t>
  </si>
  <si>
    <t>org/apache/log4j/lf5/util/StreamUtils,java</t>
  </si>
  <si>
    <t>org/apache/log4j/lf5/viewer/LogTableRowRenderer,java</t>
  </si>
  <si>
    <t>org/apache/log4j/lf5/util/Resource,java</t>
  </si>
  <si>
    <t>org/apache/log4j/spi/RendererSupport,java</t>
  </si>
  <si>
    <t>org/apache/log4j/lf5/LogRecordFilter,java</t>
  </si>
  <si>
    <t>org/apache/log4j/helpers/Transform,java</t>
  </si>
  <si>
    <t>org/apache/log4j/LogManager,java</t>
  </si>
  <si>
    <t>org/apache/log4j/Logger,java</t>
  </si>
  <si>
    <t>org/apache/log4j/lf5/PassingLogRecordFilter,java</t>
  </si>
  <si>
    <t>org/apache/log4j/chainsaw/XMLFileHandler,java</t>
  </si>
  <si>
    <t>org/apache/log4j/lf5/LF5Appender,java</t>
  </si>
  <si>
    <t>org/apache/log4j/test/serialization/T/T12,java</t>
  </si>
  <si>
    <t>org/apache/log4j/xml/SAXErrorHandler,java</t>
  </si>
  <si>
    <t>org/apache/log4j/lf5/viewer/categoryexplorer/CategoryPath,java</t>
  </si>
  <si>
    <t>org/apache/log4j/chainsaw/LoadXMLAction,java</t>
  </si>
  <si>
    <t>org/apache/log4j/varia/NullAppender,java</t>
  </si>
  <si>
    <t>org/apache/log4j/varia/LevelRangeFilter,java</t>
  </si>
  <si>
    <t>org/apache/log4j/xml/Log4jEntityResolver,java</t>
  </si>
  <si>
    <t>org/apache/log4j/spi/RootLogger,java</t>
  </si>
  <si>
    <t>org/apache/log4j/net/UDPAppender,java</t>
  </si>
  <si>
    <t>org/apache/log4j/joran/spi/Interpreter,java</t>
  </si>
  <si>
    <t>org/apache/log4j/joran/action/ConversionRuleAction,java</t>
  </si>
  <si>
    <t>org/apache/log4j/spi/HierarchyEventListenerAdapter,java</t>
  </si>
  <si>
    <t>org/apache/log4j/joran/action/JndiSubstitutionPropertyAction,java</t>
  </si>
  <si>
    <t>org/apache/log4j/varia/ListModelAppender,java</t>
  </si>
  <si>
    <t>org/apache/log4j/multiplex/AppenderFactoryUtils,java</t>
  </si>
  <si>
    <t>org/apache/log4j/helpers/LoggerTraverse,java</t>
  </si>
  <si>
    <t>org/apache/log4j/db/dialect/MsSQLDialect,java</t>
  </si>
  <si>
    <t>org/apache/log4j/filter/ExpressionFilter,java</t>
  </si>
  <si>
    <t>org/apache/log4j/net/PortBased,java</t>
  </si>
  <si>
    <t>org/apache/log4j/config/ConfigWatchdog,java</t>
  </si>
  <si>
    <t>org/apache/log4j/net/JMSReceiverBeanInfo,java</t>
  </si>
  <si>
    <t>org/apache/log4j/lbel/comparator/TimestampComparator,java</t>
  </si>
  <si>
    <t>org/apache/log4j/helpers/IntializationUtil,java</t>
  </si>
  <si>
    <t>org/apache/log4j/rule/TimestampEqualsRule,java</t>
  </si>
  <si>
    <t>org/apache/log4j/helpers/MessageFormatter,java</t>
  </si>
  <si>
    <t>org/apache/log4j/net/SocketReceiver,java</t>
  </si>
  <si>
    <t>org/apache/log4j/plugins/PluginListener,java</t>
  </si>
  <si>
    <t>org/apache/log4j/varia/SoundAppender,java</t>
  </si>
  <si>
    <t>org/apache/log4j/joran/action/RepositoryPropertyAction,java</t>
  </si>
  <si>
    <t>org/apache/log4j/joran/action/PluginAction,java</t>
  </si>
  <si>
    <t>org/apache/log4j/multiplex/MultiplexAppender,java</t>
  </si>
  <si>
    <t>org/apache/log4j/db/dialect/MySQLDialect,java</t>
  </si>
  <si>
    <t>org/apache/log4j/joran/spi/RuleStore,java</t>
  </si>
  <si>
    <t>org/apache/log4j/filter/LevelRangeFilter,java</t>
  </si>
  <si>
    <t>org/apache/log4j/db/CustomSQLDBReceiver,java</t>
  </si>
  <si>
    <t>org/apache/log4j/helpers/Option,java</t>
  </si>
  <si>
    <t>org/apache/log4j/joran/action/AppenderAction,java</t>
  </si>
  <si>
    <t>org/apache/log4j/lbel/comparator/LevelComparator,java</t>
  </si>
  <si>
    <t>org/apache/log4j/rolling/RollingPolicy,java</t>
  </si>
  <si>
    <t>org/apache/log4j/filter/MapFilter,java</t>
  </si>
  <si>
    <t>org/apache/log4j/spi/RepositorySelectorEx,java</t>
  </si>
  <si>
    <t>org/apache/log4j/spi/LoggingEventFieldResolver,java</t>
  </si>
  <si>
    <t>org/apache/log4j/watchdog/TimedLocationWatchdog,java</t>
  </si>
  <si>
    <t>org/apache/log4j/pattern/FullLocationPatternConverter,java</t>
  </si>
  <si>
    <t>org/apache/log4j/plugins/PluginEvent,java</t>
  </si>
  <si>
    <t>org/apache/log4j/db/dialect/SQLDialect,java</t>
  </si>
  <si>
    <t>org/apache/log4j/net/XMLSocketNode,java</t>
  </si>
  <si>
    <t>org/apache/log4j/pattern/IntegerPatternConverter,java</t>
  </si>
  <si>
    <t>org/apache/log4j/rolling/RollingPolicyBase,java</t>
  </si>
  <si>
    <t>org/apache/log4j/pattern/RelativeTimePatternConverter,java</t>
  </si>
  <si>
    <t>org/apache/log4j/joran/spi/ExecutionContext,java</t>
  </si>
  <si>
    <t>org/apache/log4j/joran/action/NewRuleAction,java</t>
  </si>
  <si>
    <t>org/apache/log4j/lbel/comparator/StringComparator,java</t>
  </si>
  <si>
    <t>org/apache/log4j/lbel/comparator/ClassComparator,java</t>
  </si>
  <si>
    <t>org/apache/log4j/rule/AbstractRule,java</t>
  </si>
  <si>
    <t>org/apache/log4j/ULogger,java</t>
  </si>
  <si>
    <t>org/apache/log4j/lbel/comparator/PropertyComparator,java</t>
  </si>
  <si>
    <t>org/apache/log4j/rule/NotEqualsRule,java</t>
  </si>
  <si>
    <t>org/apache/log4j/joran/spi/Pattern,java</t>
  </si>
  <si>
    <t>org/apache/log4j/filter/LocationInfoFilter,java</t>
  </si>
  <si>
    <t>org/apache/log4j/net/MulticastReceiver,java</t>
  </si>
  <si>
    <t>org/apache/log4j/multiplex/AppenderFactory,java</t>
  </si>
  <si>
    <t>org/apache/log4j/joran/action/LevelAction,java</t>
  </si>
  <si>
    <t>org/apache/log4j/joran/action/LoggerAction,java</t>
  </si>
  <si>
    <t>org/apache/log4j/pattern/FileDatePatternConverter,java</t>
  </si>
  <si>
    <t>org/apache/log4j/net/XMLSocketReceiver,java</t>
  </si>
  <si>
    <t>org/apache/log4j/db/dialect/HSQLDBDialect,java</t>
  </si>
  <si>
    <t>org/apache/log4j/spi/ErrorItem,java</t>
  </si>
  <si>
    <t>org/apache/log4j/spi/LoggerEventListener,java</t>
  </si>
  <si>
    <t>org/apache/log4j/db/dialect/Util,java</t>
  </si>
  <si>
    <t>org/apache/log4j/pattern/FormattingInfo,java</t>
  </si>
  <si>
    <t>org/apache/log4j/joran/action/ActionConst,java</t>
  </si>
  <si>
    <t>org/apache/log4j/lbel/comparator/MessageComparator,java</t>
  </si>
  <si>
    <t>org/apache/log4j/rule/LikeRule,java</t>
  </si>
  <si>
    <t>org/apache/log4j/db/dialect/PostgreSQLDialect,java</t>
  </si>
  <si>
    <t>org/apache/log4j/xml/XMLDecoder,java</t>
  </si>
  <si>
    <t>org/apache/log4j/rolling/RollingFileAppender,java</t>
  </si>
  <si>
    <t>org/apache/log4j/rolling/FixedWindowRollingPolicy,java</t>
  </si>
  <si>
    <t>org/apache/log4j/lbel/LBELEventEvaluator,java</t>
  </si>
  <si>
    <t>org/apache/log4j/lbel/Token,java</t>
  </si>
  <si>
    <t>org/apache/log4j/rule/PartialTextMatchRule,java</t>
  </si>
  <si>
    <t>org/apache/log4j/plugins/Plugin,java</t>
  </si>
  <si>
    <t>org/apache/log4j/spi/ComponentBase,java</t>
  </si>
  <si>
    <t>org/apache/log4j/rolling/helper/GZCompressAction,java</t>
  </si>
  <si>
    <t>org/apache/log4j/rolling/FilterBasedTriggeringPolicy,java</t>
  </si>
  <si>
    <t>org/apache/log4j/pattern/NameAbbreviator,java</t>
  </si>
  <si>
    <t>org/apache/log4j/rule/OrRule,java</t>
  </si>
  <si>
    <t>org/apache/log4j/selector/servlet/ContextDetachingSCL,java</t>
  </si>
  <si>
    <t>org/apache/log4j/plugins/Pauseable,java</t>
  </si>
  <si>
    <t>org/apache/log4j/db/JNDIConnectionSource,java</t>
  </si>
  <si>
    <t>org/apache/log4j/rolling/RolloverDescription,java</t>
  </si>
  <si>
    <t>org/apache/log4j/joran/action/PriorityAction,java</t>
  </si>
  <si>
    <t>org/apache/log4j/spi/SimpleULogger,java</t>
  </si>
  <si>
    <t>org/apache/log4j/net/NetworkBased,java</t>
  </si>
  <si>
    <t>org/apache/log4j/spi/LoggerRepositoryEventListener,java</t>
  </si>
  <si>
    <t>org/apache/log4j/joran/action/AppenderRefAction,java</t>
  </si>
  <si>
    <t>org/apache/log4j/lbel/comparator/Comparator,java</t>
  </si>
  <si>
    <t>org/apache/log4j/db/dialect/OracleDialect,java</t>
  </si>
  <si>
    <t>org/apache/log4j/filter/AndFilter,java</t>
  </si>
  <si>
    <t>org/apache/log4j/pattern/NamePatternConverter,java</t>
  </si>
  <si>
    <t>org/apache/log4j/varia/ListAppender,java</t>
  </si>
  <si>
    <t>org/apache/log4j/filter/PropertyFilter,java</t>
  </si>
  <si>
    <t>org/apache/log4j/pattern/SequenceNumberPatternConverter,java</t>
  </si>
  <si>
    <t>org/apache/log4j/pattern/LevelPatternConverter,java</t>
  </si>
  <si>
    <t>org/apache/log4j/pattern/PatternParser,java</t>
  </si>
  <si>
    <t>org/apache/log4j/selector/ContextJNDISelector,java</t>
  </si>
  <si>
    <t>org/apache/log4j/multiplex/MDCKeySelector,java</t>
  </si>
  <si>
    <t>org/apache/log4j/joran/action/ParamAction,java</t>
  </si>
  <si>
    <t>org/apache/log4j/spi/Thresholdable,java</t>
  </si>
  <si>
    <t>org/apache/log4j/pattern/ThreadPatternConverter,java</t>
  </si>
  <si>
    <t>org/apache/log4j/lbel/Operator,java</t>
  </si>
  <si>
    <t>org/apache/log4j/pattern/PropertiesPatternConverter,java</t>
  </si>
  <si>
    <t>org/apache/log4j/pattern/ThrowableInformationPatternConverter,java</t>
  </si>
  <si>
    <t>org/apache/log4j/rule/TimestampInequalityRule,java</t>
  </si>
  <si>
    <t>org/apache/log4j/pattern/NDCPatternConverter,java</t>
  </si>
  <si>
    <t>org/apache/log4j/pattern/LoggingEventPatternConverter,java</t>
  </si>
  <si>
    <t>org/apache/log4j/joran/action/NestComponentIA,java</t>
  </si>
  <si>
    <t>org/apache/log4j/spi/NOPULogger,java</t>
  </si>
  <si>
    <t>org/apache/log4j/rolling/TriggeringPolicy,java</t>
  </si>
  <si>
    <t>org/apache/log4j/plugins/PluginSkeleton,java</t>
  </si>
  <si>
    <t>org/apache/log4j/lbel/comparator/LoggerComparator,java</t>
  </si>
  <si>
    <t>org/apache/log4j/config/ConfiguratorBase,java</t>
  </si>
  <si>
    <t>org/apache/log4j/lbel/Parser,java</t>
  </si>
  <si>
    <t>org/apache/log4j/filter/StringMatchFilter,java</t>
  </si>
  <si>
    <t>org/apache/log4j/varia/LogFilePatternReceiverBeanInfo,java</t>
  </si>
  <si>
    <t>org/apache/log4j/rolling/RolloverDescriptionImpl,java</t>
  </si>
  <si>
    <t>org/apache/log4j/net/SocketNodeEventListener,java</t>
  </si>
  <si>
    <t>org/apache/log4j/rule/Rule,java</t>
  </si>
  <si>
    <t>org/apache/log4j/pattern/DatePatternConverter,java</t>
  </si>
  <si>
    <t>org/apache/log4j/varia/LogFilePatternReceiver,java</t>
  </si>
  <si>
    <t>org/apache/log4j/watchdog/FileWatchdog,java</t>
  </si>
  <si>
    <t>org/apache/log4j/filter/ReflectionFilter,java</t>
  </si>
  <si>
    <t>org/apache/log4j/xml/UtilLoggingXMLDecoder,java</t>
  </si>
  <si>
    <t>org/apache/log4j/rule/EqualsRule,java</t>
  </si>
  <si>
    <t>org/apache/log4j/db/DriverManagerConnectionSource,java</t>
  </si>
  <si>
    <t>org/apache/log4j/rule/AndRule,java</t>
  </si>
  <si>
    <t>org/apache/log4j/rolling/SizeBasedTriggeringPolicy,java</t>
  </si>
  <si>
    <t>org/apache/log4j/net/SocketHubReceiver,java</t>
  </si>
  <si>
    <t>org/apache/log4j/rolling/helper/Action,java</t>
  </si>
  <si>
    <t>org/apache/log4j/pattern/FileLocationPatternConverter,java</t>
  </si>
  <si>
    <t>org/apache/log4j/plugins/Receiver,java</t>
  </si>
  <si>
    <t>org/apache/log4j/spi/location/StackTraceElementExtractor,java</t>
  </si>
  <si>
    <t>org/apache/log4j/lbel/EventEvaluator,java</t>
  </si>
  <si>
    <t>org/apache/log4j/rule/InFixToPostFix,java</t>
  </si>
  <si>
    <t>org/apache/log4j/pattern/LoggerPatternConverter,java</t>
  </si>
  <si>
    <t>org/apache/log4j/lbel/Node,java</t>
  </si>
  <si>
    <t>org/apache/log4j/rule/ColorRule,java</t>
  </si>
  <si>
    <t>org/apache/log4j/rolling/helper/ActionBase,java</t>
  </si>
  <si>
    <t>org/apache/log4j/joran/spi/JoranDocument,java</t>
  </si>
  <si>
    <t>org/apache/log4j/joran/JoranConfigurator,java</t>
  </si>
  <si>
    <t>org/apache/log4j/net/SocketHubReceiverBeanInfo,java</t>
  </si>
  <si>
    <t>org/apache/log4j/pattern/LineSeparatorPatternConverter,java</t>
  </si>
  <si>
    <t>org/apache/log4j/rolling/helper/CompositeAction,java</t>
  </si>
  <si>
    <t>org/apache/log4j/db/DataSourceConnectionSource,java</t>
  </si>
  <si>
    <t>org/apache/log4j/joran/spi/ActionException,java</t>
  </si>
  <si>
    <t>org/apache/log4j/spi/location/LegacyExtractor,java</t>
  </si>
  <si>
    <t>org/apache/log4j/pattern/MessagePatternConverter,java</t>
  </si>
  <si>
    <t>org/apache/log4j/db/ConnectionSource,java</t>
  </si>
  <si>
    <t>org/apache/log4j/joran/action/Action,java</t>
  </si>
  <si>
    <t>org/apache/log4j/multiplex/MultiplexSelectorSkeleton,java</t>
  </si>
  <si>
    <t>org/apache/log4j/net/MulticastAppender,java</t>
  </si>
  <si>
    <t>org/apache/log4j/watchdog/WatchdogSkeleton,java</t>
  </si>
  <si>
    <t>org/apache/log4j/rolling/helper/FileRenameAction,java</t>
  </si>
  <si>
    <t>org/apache/log4j/pattern/ClassNamePatternConverter,java</t>
  </si>
  <si>
    <t>org/apache/log4j/rule/RuleFactory,java</t>
  </si>
  <si>
    <t>org/apache/log4j/rule/NotRule,java</t>
  </si>
  <si>
    <t>org/apache/log4j/filter/LevelMatchFilter,java</t>
  </si>
  <si>
    <t>org/apache/log4j/rule/LevelInequalityRule,java</t>
  </si>
  <si>
    <t>org/apache/log4j/spi/Decoder,java</t>
  </si>
  <si>
    <t>org/apache/log4j/plugins/PluginRegistry,java</t>
  </si>
  <si>
    <t>org/apache/log4j/joran/action/RootLoggerAction,java</t>
  </si>
  <si>
    <t>org/apache/log4j/pattern/PatternConverter,java</t>
  </si>
  <si>
    <t>org/apache/log4j/multiplex/MultiplexSelector,java</t>
  </si>
  <si>
    <t>org/apache/log4j/pattern/MethodLocationPatternConverter,java</t>
  </si>
  <si>
    <t>org/apache/log4j/db/DBHelper,java</t>
  </si>
  <si>
    <t>org/apache/log4j/rule/ExpressionRule,java</t>
  </si>
  <si>
    <t>org/apache/log4j/db/DBReceiverJob,java</t>
  </si>
  <si>
    <t>org/apache/log4j/joran/action/PropertyAction,java</t>
  </si>
  <si>
    <t>org/apache/log4j/net/MulticastReceiverBeanInfo,java</t>
  </si>
  <si>
    <t>org/apache/log4j/db/DBReceiver,java</t>
  </si>
  <si>
    <t>org/apache/log4j/net/JMSReceiver,java</t>
  </si>
  <si>
    <t>org/apache/log4j/lbel/comparator/MethodComparator,java</t>
  </si>
  <si>
    <t>org/apache/log4j/helpers/Constants,java</t>
  </si>
  <si>
    <t>org/apache/log4j/scheduler/Job,java</t>
  </si>
  <si>
    <t>org/apache/log4j/joran/action/LayoutAction,java</t>
  </si>
  <si>
    <t>org/apache/log4j/lbel/ScanError,java</t>
  </si>
  <si>
    <t>org/apache/log4j/lbel/TokenStream,java</t>
  </si>
  <si>
    <t>org/apache/log4j/helpers/JNDIUtil,java</t>
  </si>
  <si>
    <t>org/apache/log4j/spi/Component,java</t>
  </si>
  <si>
    <t>org/apache/log4j/rule/InequalityRule,java</t>
  </si>
  <si>
    <t>org/apache/log4j/db/ConnectionSourceSkeleton,java</t>
  </si>
  <si>
    <t>org/apache/log4j/joran/action/ConfigurationAction,java</t>
  </si>
  <si>
    <t>org/apache/log4j/watchdog/Watchdog,java</t>
  </si>
  <si>
    <t>org/apache/log4j/net/UDPReceiver,java</t>
  </si>
  <si>
    <t>org/apache/log4j/scheduler/Scheduler,java</t>
  </si>
  <si>
    <t>org/apache/log4j/joran/spi/SimpleRuleStore,java</t>
  </si>
  <si>
    <t>org/apache/log4j/joran/action/ImplicitAction,java</t>
  </si>
  <si>
    <t>org/apache/log4j/pattern/LiteralPatternConverter,java</t>
  </si>
  <si>
    <t>org/apache/log4j/helpers/ReaderWriterLock,java</t>
  </si>
  <si>
    <t>org/apache/log4j/xml/UtilLoggingEntityResolver,java</t>
  </si>
  <si>
    <t>org/apache/log4j/net/AddressBased,java</t>
  </si>
  <si>
    <t>org/apache/log4j/helpers/UtilLoggingLevel,java</t>
  </si>
  <si>
    <t>org/apache/log4j/rolling/helper/ZipCompressAction,java</t>
  </si>
  <si>
    <t>org/apache/log4j/filter/DenyAllFilter,java</t>
  </si>
  <si>
    <t>org/apache/log4j/db/DBAppender,java</t>
  </si>
  <si>
    <t>org/apache/log4j/pattern/LineLocationPatternConverter,java</t>
  </si>
  <si>
    <t>org/apache/log4j/pattern/CachedDateFormat,java</t>
  </si>
  <si>
    <t>org/apache/log4j/spi/LoggerRepositoryEx,java</t>
  </si>
  <si>
    <t>org/apache/log4j/rolling/TimeBasedRollingPolicy,java</t>
  </si>
  <si>
    <t>org/apache/log4j/rule/ExistsRule,java</t>
  </si>
  <si>
    <t>org/apache/log4j/rule/LevelEqualsRule,java</t>
  </si>
  <si>
    <t>org/apache/log4j/helpers/PlatformInfo,java</t>
  </si>
  <si>
    <t>org/apache/log4j/joran/action/SubstitutionPropertyAction,java</t>
  </si>
  <si>
    <t>SUM</t>
  </si>
  <si>
    <t>AVERAGE</t>
  </si>
  <si>
    <t>MAX</t>
  </si>
  <si>
    <t>1.0</t>
  </si>
  <si>
    <t>1.1</t>
  </si>
  <si>
    <t>1.2</t>
  </si>
  <si>
    <t>1.2.9</t>
  </si>
  <si>
    <t>1.3.8</t>
  </si>
  <si>
    <t>NOC</t>
  </si>
  <si>
    <t>CC</t>
  </si>
  <si>
    <t>LoC</t>
  </si>
  <si>
    <t>AVG</t>
  </si>
  <si>
    <t>Metric</t>
  </si>
  <si>
    <t>IF the children of AppenderSkeleton do not have children, maybe introduce an additional level of inheritance</t>
  </si>
  <si>
    <t>Check if we can split the deep hierarchy with object composition (e.g., Bridge)</t>
  </si>
  <si>
    <t>CC Growth:</t>
  </si>
  <si>
    <t>Size Growth:</t>
  </si>
  <si>
    <t>CBO Growth:</t>
  </si>
  <si>
    <t>Class Growth:</t>
  </si>
  <si>
    <t>1. From LCOM(MAX) in version 1.2 a new class with huge LCOM was added. Later on removed (1.3.8). Class Category (abstract in 1.2) was made concrete in 1.2.9  having very high LCOM, doubled up in 1.3.8 (being the worst) ==&gt; Refactoring Candidate
2. The hierarchy is TOO deep and TOO wide. At least for 1 class, you need to check the 13 other classes that it inherits to understand how it works ==&gt; Refactoring Candidate
3. The evolution of average class size from 1.1 to 1.3.8 suggests that the 184 additional classes are having a slightly higher AVG LoC ==&gt; Suggesting proper evolution
4. The growth of coupling is higher than the growth of NoC. Not proper evolution</t>
  </si>
  <si>
    <t>SIZE1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</si>
</sst>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5" x14ac:knownFonts="1">
    <font>
      <sz val="11"/>
      <color theme="1"/>
      <name val="Calibri"/>
      <family val="2"/>
      <charset val="161"/>
      <scheme val="minor"/>
    </font>
    <font>
      <sz val="11"/>
      <color theme="1"/>
      <name val="Calibri"/>
      <family val="2"/>
      <charset val="161"/>
      <scheme val="minor"/>
    </font>
    <font>
      <b/>
      <sz val="11"/>
      <color theme="0"/>
      <name val="Calibri"/>
      <family val="2"/>
      <charset val="161"/>
      <scheme val="minor"/>
    </font>
    <font>
      <b/>
      <sz val="11"/>
      <color theme="1"/>
      <name val="Calibri"/>
      <family val="2"/>
      <charset val="161"/>
      <scheme val="minor"/>
    </font>
    <font>
      <sz val="11"/>
      <color theme="0"/>
      <name val="Calibri"/>
      <family val="2"/>
      <charset val="161"/>
      <scheme val="minor"/>
    </font>
  </fonts>
  <fills count="7">
    <fill>
      <patternFill patternType="none"/>
    </fill>
    <fill>
      <patternFill patternType="gray125"/>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patternFill>
    </fill>
  </fills>
  <borders count="20">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xf numFmtId="164" fontId="1" fillId="0" borderId="0" applyFont="0" applyFill="0" applyBorder="0" applyAlignment="0" applyProtection="0"/>
    <xf numFmtId="0" fontId="2"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cellStyleXfs>
  <cellXfs count="33">
    <xf numFmtId="0" fontId="0" fillId="0" borderId="0" xfId="0"/>
    <xf numFmtId="2" fontId="0" fillId="0" borderId="0" xfId="0" applyNumberFormat="1" applyAlignment="1">
      <alignment horizontal="center"/>
    </xf>
    <xf numFmtId="0" fontId="3" fillId="0" borderId="0" xfId="0" applyFont="1"/>
    <xf numFmtId="0" fontId="0" fillId="0" borderId="0" xfId="0" applyAlignment="1">
      <alignment horizontal="center"/>
    </xf>
    <xf numFmtId="0" fontId="4" fillId="3" borderId="6" xfId="3" applyBorder="1" applyAlignment="1">
      <alignment horizontal="center"/>
    </xf>
    <xf numFmtId="0" fontId="4" fillId="3" borderId="4" xfId="3" applyBorder="1" applyAlignment="1">
      <alignment horizontal="center"/>
    </xf>
    <xf numFmtId="0" fontId="4" fillId="3" borderId="5" xfId="3" applyBorder="1" applyAlignment="1">
      <alignment horizontal="center"/>
    </xf>
    <xf numFmtId="0" fontId="1" fillId="4" borderId="11" xfId="4" applyBorder="1"/>
    <xf numFmtId="0" fontId="1" fillId="4" borderId="13" xfId="4" applyBorder="1"/>
    <xf numFmtId="164" fontId="0" fillId="0" borderId="7" xfId="1" applyFont="1" applyBorder="1" applyAlignment="1">
      <alignment horizontal="center"/>
    </xf>
    <xf numFmtId="164" fontId="0" fillId="0" borderId="3" xfId="1" applyFont="1" applyBorder="1" applyAlignment="1">
      <alignment horizontal="center"/>
    </xf>
    <xf numFmtId="164" fontId="0" fillId="0" borderId="9" xfId="1" applyFont="1" applyBorder="1" applyAlignment="1">
      <alignment horizontal="center"/>
    </xf>
    <xf numFmtId="164" fontId="0" fillId="0" borderId="8" xfId="1" applyFont="1" applyBorder="1" applyAlignment="1">
      <alignment horizontal="center"/>
    </xf>
    <xf numFmtId="164" fontId="0" fillId="0" borderId="2" xfId="1" applyFont="1" applyBorder="1" applyAlignment="1">
      <alignment horizontal="center"/>
    </xf>
    <xf numFmtId="164" fontId="0" fillId="0" borderId="11" xfId="1" applyFont="1" applyBorder="1" applyAlignment="1">
      <alignment horizontal="center"/>
    </xf>
    <xf numFmtId="164" fontId="0" fillId="0" borderId="18" xfId="1" applyFont="1" applyBorder="1" applyAlignment="1">
      <alignment horizontal="center"/>
    </xf>
    <xf numFmtId="164" fontId="0" fillId="0" borderId="19" xfId="1" applyFont="1" applyBorder="1" applyAlignment="1">
      <alignment horizontal="center"/>
    </xf>
    <xf numFmtId="164" fontId="0" fillId="0" borderId="13" xfId="1" applyFont="1" applyBorder="1" applyAlignment="1">
      <alignment horizontal="center"/>
    </xf>
    <xf numFmtId="164" fontId="4" fillId="5" borderId="2" xfId="5" applyNumberFormat="1" applyBorder="1" applyAlignment="1">
      <alignment horizontal="center"/>
    </xf>
    <xf numFmtId="164" fontId="4" fillId="6" borderId="11" xfId="6" applyNumberFormat="1" applyBorder="1" applyAlignment="1">
      <alignment horizontal="center"/>
    </xf>
    <xf numFmtId="0" fontId="4" fillId="5" borderId="0" xfId="5"/>
    <xf numFmtId="2" fontId="4" fillId="5" borderId="0" xfId="5" applyNumberFormat="1" applyAlignment="1">
      <alignment horizontal="center"/>
    </xf>
    <xf numFmtId="164" fontId="4" fillId="5" borderId="11" xfId="5" applyNumberFormat="1" applyBorder="1" applyAlignment="1">
      <alignment horizontal="center"/>
    </xf>
    <xf numFmtId="164" fontId="4" fillId="5" borderId="19" xfId="5" applyNumberFormat="1" applyBorder="1" applyAlignment="1">
      <alignment horizontal="center"/>
    </xf>
    <xf numFmtId="0" fontId="2" fillId="2" borderId="1" xfId="2"/>
    <xf numFmtId="9" fontId="2" fillId="2" borderId="1" xfId="2" applyNumberFormat="1"/>
    <xf numFmtId="0" fontId="1" fillId="4" borderId="10" xfId="4" applyBorder="1" applyAlignment="1">
      <alignment horizontal="center" vertical="center"/>
    </xf>
    <xf numFmtId="0" fontId="1" fillId="4" borderId="12" xfId="4" applyBorder="1" applyAlignment="1">
      <alignment horizontal="center" vertical="center"/>
    </xf>
    <xf numFmtId="0" fontId="1" fillId="4" borderId="16" xfId="4" applyBorder="1" applyAlignment="1">
      <alignment horizontal="center"/>
    </xf>
    <xf numFmtId="0" fontId="1" fillId="4" borderId="17" xfId="4" applyBorder="1" applyAlignment="1">
      <alignment horizontal="center"/>
    </xf>
    <xf numFmtId="0" fontId="4" fillId="3" borderId="14" xfId="3" applyBorder="1" applyAlignment="1">
      <alignment horizontal="center"/>
    </xf>
    <xf numFmtId="0" fontId="4" fillId="3" borderId="15" xfId="3" applyBorder="1" applyAlignment="1">
      <alignment horizontal="center"/>
    </xf>
    <xf numFmtId="0" fontId="2" fillId="2" borderId="1" xfId="2" applyAlignment="1">
      <alignment horizontal="left" vertical="top" wrapText="1"/>
    </xf>
  </cellXfs>
  <cellStyles count="7">
    <cellStyle name="20% - Accent1" xfId="4" builtinId="30"/>
    <cellStyle name="Accent1" xfId="3" builtinId="29"/>
    <cellStyle name="Accent2" xfId="5" builtinId="33"/>
    <cellStyle name="Accent3" xfId="6" builtinId="37"/>
    <cellStyle name="Check Cell" xfId="2" builtinId="23"/>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og4J_1_0"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og4J_1_1" connectionId="2" xr16:uid="{00000000-0016-0000-01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og4J_1_2" connectionId="3" xr16:uid="{00000000-0016-0000-02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g4J_1_2_9" connectionId="4" xr16:uid="{00000000-0016-0000-0300-000003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og4J_1_3_8" connectionId="5" xr16:uid="{00000000-0016-0000-0400-000004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5"/>
  <sheetViews>
    <sheetView tabSelected="1" workbookViewId="0">
      <selection activeCell="G1" sqref="G1"/>
    </sheetView>
  </sheetViews>
  <sheetFormatPr defaultRowHeight="15" x14ac:dyDescent="0.25"/>
  <cols>
    <col min="1" max="1" width="66.85546875" customWidth="1"/>
    <col min="2" max="7" width="8.7109375" style="1" customWidth="1"/>
  </cols>
  <sheetData>
    <row r="1" spans="1:7" x14ac:dyDescent="0.25">
      <c r="A1" t="s">
        <v>0</v>
      </c>
      <c r="B1" s="1" t="s">
        <v>1</v>
      </c>
      <c r="C1" s="1" t="s">
        <v>2</v>
      </c>
      <c r="D1" s="1" t="s">
        <v>3</v>
      </c>
      <c r="E1" s="1" t="s">
        <v>4</v>
      </c>
      <c r="F1" s="1" t="s">
        <v>5</v>
      </c>
      <c r="G1" s="1" t="s">
        <v>470</v>
      </c>
    </row>
    <row r="2" spans="1:7" x14ac:dyDescent="0.25">
      <c r="A2" t="s">
        <v>6</v>
      </c>
      <c r="B2" s="1">
        <v>3</v>
      </c>
      <c r="C2" s="1">
        <v>0</v>
      </c>
      <c r="D2" s="1">
        <v>6</v>
      </c>
      <c r="E2" s="1">
        <v>136</v>
      </c>
      <c r="F2" s="1">
        <v>2.0588235855102499</v>
      </c>
      <c r="G2" s="1">
        <v>36</v>
      </c>
    </row>
    <row r="3" spans="1:7" x14ac:dyDescent="0.25">
      <c r="A3" t="s">
        <v>7</v>
      </c>
      <c r="B3" s="1">
        <v>1</v>
      </c>
      <c r="C3" s="1">
        <v>0</v>
      </c>
      <c r="D3" s="1">
        <v>3</v>
      </c>
      <c r="E3" s="1">
        <v>1</v>
      </c>
      <c r="F3" s="1">
        <v>1</v>
      </c>
      <c r="G3" s="1">
        <v>3</v>
      </c>
    </row>
    <row r="4" spans="1:7" x14ac:dyDescent="0.25">
      <c r="A4" t="s">
        <v>8</v>
      </c>
      <c r="B4" s="1">
        <v>0</v>
      </c>
      <c r="C4" s="1">
        <v>0</v>
      </c>
      <c r="D4" s="1">
        <v>0</v>
      </c>
      <c r="E4" s="1">
        <v>3</v>
      </c>
      <c r="F4" s="1">
        <v>0.75</v>
      </c>
      <c r="G4" s="1">
        <v>3</v>
      </c>
    </row>
    <row r="5" spans="1:7" x14ac:dyDescent="0.25">
      <c r="A5" t="s">
        <v>9</v>
      </c>
      <c r="B5" s="1">
        <v>0</v>
      </c>
      <c r="C5" s="1">
        <v>0</v>
      </c>
      <c r="D5" s="1">
        <v>2</v>
      </c>
      <c r="E5" s="1">
        <v>3</v>
      </c>
      <c r="F5" s="1">
        <v>1</v>
      </c>
      <c r="G5" s="1">
        <v>5</v>
      </c>
    </row>
    <row r="6" spans="1:7" x14ac:dyDescent="0.25">
      <c r="A6" t="s">
        <v>10</v>
      </c>
      <c r="B6" s="1">
        <v>1</v>
      </c>
      <c r="C6" s="1">
        <v>0</v>
      </c>
      <c r="D6" s="1">
        <v>1</v>
      </c>
      <c r="E6" s="1">
        <v>21</v>
      </c>
      <c r="F6" s="1">
        <v>2.8571428060531598</v>
      </c>
      <c r="G6" s="1">
        <v>12</v>
      </c>
    </row>
    <row r="7" spans="1:7" x14ac:dyDescent="0.25">
      <c r="A7" t="s">
        <v>11</v>
      </c>
      <c r="B7" s="1">
        <v>0</v>
      </c>
      <c r="C7" s="1">
        <v>0</v>
      </c>
      <c r="D7" s="1">
        <v>0</v>
      </c>
      <c r="E7" s="1">
        <v>21</v>
      </c>
      <c r="F7" s="1">
        <v>0.875</v>
      </c>
      <c r="G7" s="1">
        <v>7</v>
      </c>
    </row>
    <row r="8" spans="1:7" x14ac:dyDescent="0.25">
      <c r="A8" t="s">
        <v>12</v>
      </c>
      <c r="B8" s="1">
        <v>9</v>
      </c>
      <c r="C8" s="1">
        <v>2</v>
      </c>
      <c r="D8" s="1">
        <v>27</v>
      </c>
      <c r="E8" s="1">
        <v>17</v>
      </c>
      <c r="F8" s="1">
        <v>28</v>
      </c>
      <c r="G8" s="1">
        <v>46</v>
      </c>
    </row>
    <row r="9" spans="1:7" x14ac:dyDescent="0.25">
      <c r="A9" t="s">
        <v>13</v>
      </c>
      <c r="B9" s="1">
        <v>1</v>
      </c>
      <c r="C9" s="1">
        <v>0</v>
      </c>
      <c r="D9" s="1">
        <v>0</v>
      </c>
      <c r="E9" s="1">
        <v>0</v>
      </c>
      <c r="F9" s="1">
        <v>1</v>
      </c>
      <c r="G9" s="1">
        <v>1</v>
      </c>
    </row>
    <row r="10" spans="1:7" x14ac:dyDescent="0.25">
      <c r="A10" t="s">
        <v>14</v>
      </c>
      <c r="B10" s="1">
        <v>0</v>
      </c>
      <c r="C10" s="1">
        <v>0</v>
      </c>
      <c r="D10" s="1">
        <v>1</v>
      </c>
      <c r="E10" s="1">
        <v>3</v>
      </c>
      <c r="F10" s="1">
        <v>1</v>
      </c>
      <c r="G10" s="1">
        <v>4</v>
      </c>
    </row>
    <row r="11" spans="1:7" x14ac:dyDescent="0.25">
      <c r="A11" t="s">
        <v>15</v>
      </c>
      <c r="B11" s="1">
        <v>0</v>
      </c>
      <c r="C11" s="1">
        <v>0</v>
      </c>
      <c r="D11" s="1">
        <v>2</v>
      </c>
      <c r="E11" s="1">
        <v>6</v>
      </c>
      <c r="F11" s="1">
        <v>0.80000001192092896</v>
      </c>
      <c r="G11" s="1">
        <v>4</v>
      </c>
    </row>
    <row r="12" spans="1:7" x14ac:dyDescent="0.25">
      <c r="A12" t="s">
        <v>16</v>
      </c>
      <c r="B12" s="1">
        <v>2</v>
      </c>
      <c r="C12" s="1">
        <v>0</v>
      </c>
      <c r="D12" s="1">
        <v>2</v>
      </c>
      <c r="E12" s="1">
        <v>10</v>
      </c>
      <c r="F12" s="1">
        <v>1.1666666269302299</v>
      </c>
      <c r="G12" s="1">
        <v>8</v>
      </c>
    </row>
    <row r="13" spans="1:7" x14ac:dyDescent="0.25">
      <c r="A13" t="s">
        <v>17</v>
      </c>
      <c r="B13" s="1">
        <v>0</v>
      </c>
      <c r="C13" s="1">
        <v>0</v>
      </c>
      <c r="D13" s="1">
        <v>3</v>
      </c>
      <c r="E13" s="1">
        <v>6</v>
      </c>
      <c r="F13" s="1">
        <v>1.5</v>
      </c>
      <c r="G13" s="1">
        <v>10</v>
      </c>
    </row>
    <row r="14" spans="1:7" x14ac:dyDescent="0.25">
      <c r="A14" t="s">
        <v>18</v>
      </c>
      <c r="B14" s="1">
        <v>2</v>
      </c>
      <c r="C14" s="1">
        <v>0</v>
      </c>
      <c r="D14" s="1">
        <v>4</v>
      </c>
      <c r="E14" s="1">
        <v>3</v>
      </c>
      <c r="F14" s="1">
        <v>2.25</v>
      </c>
      <c r="G14" s="1">
        <v>7</v>
      </c>
    </row>
    <row r="15" spans="1:7" x14ac:dyDescent="0.25">
      <c r="A15" t="s">
        <v>19</v>
      </c>
      <c r="B15" s="1">
        <v>0</v>
      </c>
      <c r="C15" s="1">
        <v>0</v>
      </c>
      <c r="D15" s="1">
        <v>2</v>
      </c>
      <c r="E15" s="1">
        <v>21</v>
      </c>
      <c r="F15" s="1">
        <v>1.57142853736877</v>
      </c>
      <c r="G15" s="1">
        <v>12</v>
      </c>
    </row>
    <row r="16" spans="1:7" x14ac:dyDescent="0.25">
      <c r="A16" t="s">
        <v>20</v>
      </c>
      <c r="B16" s="1">
        <v>0</v>
      </c>
      <c r="C16" s="1">
        <v>0</v>
      </c>
      <c r="D16" s="1">
        <v>1</v>
      </c>
      <c r="E16" s="1">
        <v>0</v>
      </c>
      <c r="F16" s="1">
        <v>0.5</v>
      </c>
      <c r="G16" s="1">
        <v>1</v>
      </c>
    </row>
    <row r="17" spans="1:7" x14ac:dyDescent="0.25">
      <c r="A17" t="s">
        <v>21</v>
      </c>
      <c r="B17" s="1">
        <v>0</v>
      </c>
      <c r="C17" s="1">
        <v>0</v>
      </c>
      <c r="D17" s="1">
        <v>2</v>
      </c>
      <c r="E17" s="1">
        <v>1</v>
      </c>
      <c r="F17" s="1">
        <v>1</v>
      </c>
      <c r="G17" s="1">
        <v>2</v>
      </c>
    </row>
    <row r="18" spans="1:7" x14ac:dyDescent="0.25">
      <c r="A18" t="s">
        <v>22</v>
      </c>
      <c r="B18" s="1">
        <v>1</v>
      </c>
      <c r="C18" s="1">
        <v>0</v>
      </c>
      <c r="D18" s="1">
        <v>2</v>
      </c>
      <c r="E18" s="1">
        <v>1</v>
      </c>
      <c r="F18" s="1">
        <v>2.5</v>
      </c>
      <c r="G18" s="1">
        <v>6</v>
      </c>
    </row>
    <row r="19" spans="1:7" x14ac:dyDescent="0.25">
      <c r="A19" t="s">
        <v>23</v>
      </c>
      <c r="B19" s="1">
        <v>0</v>
      </c>
      <c r="C19" s="1">
        <v>0</v>
      </c>
      <c r="D19" s="1">
        <v>1</v>
      </c>
      <c r="E19" s="1">
        <v>1</v>
      </c>
      <c r="F19" s="1">
        <v>1</v>
      </c>
      <c r="G19" s="1">
        <v>3</v>
      </c>
    </row>
    <row r="20" spans="1:7" x14ac:dyDescent="0.25">
      <c r="A20" t="s">
        <v>24</v>
      </c>
      <c r="B20" s="1">
        <v>0</v>
      </c>
      <c r="C20" s="1">
        <v>0</v>
      </c>
      <c r="D20" s="1">
        <v>2</v>
      </c>
      <c r="E20" s="1">
        <v>0</v>
      </c>
      <c r="F20" s="1">
        <v>2</v>
      </c>
      <c r="G20" s="1">
        <v>1</v>
      </c>
    </row>
    <row r="21" spans="1:7" x14ac:dyDescent="0.25">
      <c r="A21" t="s">
        <v>25</v>
      </c>
      <c r="B21" s="1">
        <v>3</v>
      </c>
      <c r="C21" s="1">
        <v>0</v>
      </c>
      <c r="D21" s="1">
        <v>6</v>
      </c>
      <c r="E21" s="1">
        <v>28</v>
      </c>
      <c r="F21" s="1">
        <v>2.375</v>
      </c>
      <c r="G21" s="1">
        <v>15</v>
      </c>
    </row>
    <row r="22" spans="1:7" x14ac:dyDescent="0.25">
      <c r="A22" t="s">
        <v>26</v>
      </c>
      <c r="B22" s="1">
        <v>0</v>
      </c>
      <c r="C22" s="1">
        <v>1</v>
      </c>
      <c r="D22" s="1">
        <v>0</v>
      </c>
      <c r="E22" s="1">
        <v>3</v>
      </c>
      <c r="F22" s="1">
        <v>0.75</v>
      </c>
      <c r="G22" s="1">
        <v>3</v>
      </c>
    </row>
    <row r="23" spans="1:7" x14ac:dyDescent="0.25">
      <c r="A23" t="s">
        <v>27</v>
      </c>
      <c r="B23" s="1">
        <v>0</v>
      </c>
      <c r="C23" s="1">
        <v>0</v>
      </c>
      <c r="D23" s="1">
        <v>1</v>
      </c>
      <c r="E23" s="1">
        <v>3</v>
      </c>
      <c r="F23" s="1">
        <v>0.75</v>
      </c>
      <c r="G23" s="1">
        <v>4</v>
      </c>
    </row>
    <row r="24" spans="1:7" x14ac:dyDescent="0.25">
      <c r="A24" t="s">
        <v>28</v>
      </c>
      <c r="B24" s="1">
        <v>0</v>
      </c>
      <c r="C24" s="1">
        <v>2</v>
      </c>
      <c r="D24" s="1">
        <v>0</v>
      </c>
      <c r="E24" s="1">
        <v>1</v>
      </c>
      <c r="F24" s="1">
        <v>3.5</v>
      </c>
      <c r="G24" s="1">
        <v>5</v>
      </c>
    </row>
    <row r="25" spans="1:7" x14ac:dyDescent="0.25">
      <c r="A25" t="s">
        <v>29</v>
      </c>
      <c r="B25" s="1">
        <v>0</v>
      </c>
      <c r="C25" s="1">
        <v>0</v>
      </c>
      <c r="D25" s="1">
        <v>1</v>
      </c>
      <c r="E25" s="1">
        <v>6</v>
      </c>
      <c r="F25" s="1">
        <v>4.25</v>
      </c>
      <c r="G25" s="1">
        <v>14</v>
      </c>
    </row>
    <row r="26" spans="1:7" x14ac:dyDescent="0.25">
      <c r="A26" t="s">
        <v>30</v>
      </c>
      <c r="B26" s="1">
        <v>1</v>
      </c>
      <c r="C26" s="1">
        <v>0</v>
      </c>
      <c r="D26" s="1">
        <v>1</v>
      </c>
      <c r="E26" s="1">
        <v>0</v>
      </c>
      <c r="F26" s="1">
        <v>1</v>
      </c>
      <c r="G26" s="1">
        <v>1</v>
      </c>
    </row>
    <row r="27" spans="1:7" x14ac:dyDescent="0.25">
      <c r="A27" t="s">
        <v>31</v>
      </c>
      <c r="B27" s="1">
        <v>1</v>
      </c>
      <c r="C27" s="1">
        <v>0</v>
      </c>
      <c r="D27" s="1">
        <v>0</v>
      </c>
      <c r="E27" s="1">
        <v>0</v>
      </c>
      <c r="F27" s="1">
        <v>5</v>
      </c>
      <c r="G27" s="1">
        <v>1</v>
      </c>
    </row>
    <row r="28" spans="1:7" x14ac:dyDescent="0.25">
      <c r="A28" t="s">
        <v>32</v>
      </c>
      <c r="B28" s="1">
        <v>0</v>
      </c>
      <c r="C28" s="1">
        <v>0</v>
      </c>
      <c r="D28" s="1">
        <v>3</v>
      </c>
      <c r="E28" s="1">
        <v>55</v>
      </c>
      <c r="F28" s="1">
        <v>2.6818181276321398</v>
      </c>
      <c r="G28" s="1">
        <v>14</v>
      </c>
    </row>
    <row r="29" spans="1:7" x14ac:dyDescent="0.25">
      <c r="A29" t="s">
        <v>33</v>
      </c>
      <c r="B29" s="1">
        <v>0</v>
      </c>
      <c r="C29" s="1">
        <v>1</v>
      </c>
      <c r="D29" s="1">
        <v>2</v>
      </c>
      <c r="E29" s="1">
        <v>6</v>
      </c>
      <c r="F29" s="1">
        <v>1</v>
      </c>
      <c r="G29" s="1">
        <v>5</v>
      </c>
    </row>
    <row r="30" spans="1:7" x14ac:dyDescent="0.25">
      <c r="A30" t="s">
        <v>34</v>
      </c>
      <c r="B30" s="1">
        <v>0</v>
      </c>
      <c r="C30" s="1">
        <v>0</v>
      </c>
      <c r="D30" s="1">
        <v>0</v>
      </c>
      <c r="E30" s="1">
        <v>0</v>
      </c>
      <c r="F30" s="1">
        <v>0</v>
      </c>
      <c r="G30" s="1">
        <v>7</v>
      </c>
    </row>
    <row r="31" spans="1:7" x14ac:dyDescent="0.25">
      <c r="A31" t="s">
        <v>35</v>
      </c>
      <c r="B31" s="1">
        <v>0</v>
      </c>
      <c r="C31" s="1">
        <v>0</v>
      </c>
      <c r="D31" s="1">
        <v>12</v>
      </c>
      <c r="E31" s="1">
        <v>7</v>
      </c>
      <c r="F31" s="1">
        <v>7.1666666269302297</v>
      </c>
      <c r="G31" s="1">
        <v>22</v>
      </c>
    </row>
    <row r="32" spans="1:7" x14ac:dyDescent="0.25">
      <c r="A32" t="s">
        <v>36</v>
      </c>
      <c r="B32" s="1">
        <v>0</v>
      </c>
      <c r="C32" s="1">
        <v>0</v>
      </c>
      <c r="D32" s="1">
        <v>2</v>
      </c>
      <c r="E32" s="1">
        <v>6</v>
      </c>
      <c r="F32" s="1">
        <v>1</v>
      </c>
      <c r="G32" s="1">
        <v>5</v>
      </c>
    </row>
    <row r="33" spans="1:7" x14ac:dyDescent="0.25">
      <c r="A33" t="s">
        <v>37</v>
      </c>
      <c r="B33" s="1">
        <v>0</v>
      </c>
      <c r="C33" s="1">
        <v>0</v>
      </c>
      <c r="D33" s="1">
        <v>0</v>
      </c>
      <c r="E33" s="1">
        <v>0</v>
      </c>
      <c r="F33" s="1">
        <v>0</v>
      </c>
      <c r="G33" s="1">
        <v>0</v>
      </c>
    </row>
    <row r="34" spans="1:7" x14ac:dyDescent="0.25">
      <c r="A34" t="s">
        <v>38</v>
      </c>
      <c r="B34" s="1">
        <v>0</v>
      </c>
      <c r="C34" s="1">
        <v>0</v>
      </c>
      <c r="D34" s="1">
        <v>2</v>
      </c>
      <c r="E34" s="1">
        <v>0</v>
      </c>
      <c r="F34" s="1">
        <v>0.5</v>
      </c>
      <c r="G34" s="1">
        <v>2</v>
      </c>
    </row>
    <row r="35" spans="1:7" x14ac:dyDescent="0.25">
      <c r="A35" t="s">
        <v>39</v>
      </c>
      <c r="B35" s="1">
        <v>0</v>
      </c>
      <c r="C35" s="1">
        <v>0</v>
      </c>
      <c r="D35" s="1">
        <v>2</v>
      </c>
      <c r="E35" s="1">
        <v>21</v>
      </c>
      <c r="F35" s="1">
        <v>1.8571428060531601</v>
      </c>
      <c r="G35" s="1">
        <v>9</v>
      </c>
    </row>
    <row r="36" spans="1:7" x14ac:dyDescent="0.25">
      <c r="A36" t="s">
        <v>40</v>
      </c>
      <c r="B36" s="1">
        <v>0</v>
      </c>
      <c r="C36" s="1">
        <v>0</v>
      </c>
      <c r="D36" s="1">
        <v>1</v>
      </c>
      <c r="E36" s="1">
        <v>15</v>
      </c>
      <c r="F36" s="1">
        <v>0.85714286565780595</v>
      </c>
      <c r="G36" s="1">
        <v>6</v>
      </c>
    </row>
    <row r="37" spans="1:7" x14ac:dyDescent="0.25">
      <c r="A37" t="s">
        <v>41</v>
      </c>
      <c r="B37" s="1">
        <v>1</v>
      </c>
      <c r="C37" s="1">
        <v>0</v>
      </c>
      <c r="D37" s="1">
        <v>3</v>
      </c>
      <c r="E37" s="1">
        <v>3</v>
      </c>
      <c r="F37" s="1">
        <v>1</v>
      </c>
      <c r="G37" s="1">
        <v>4</v>
      </c>
    </row>
    <row r="38" spans="1:7" x14ac:dyDescent="0.25">
      <c r="A38" t="s">
        <v>42</v>
      </c>
      <c r="B38" s="1">
        <v>0</v>
      </c>
      <c r="C38" s="1">
        <v>0</v>
      </c>
      <c r="D38" s="1">
        <v>2</v>
      </c>
      <c r="E38" s="1">
        <v>6</v>
      </c>
      <c r="F38" s="1">
        <v>1.25</v>
      </c>
      <c r="G38" s="1">
        <v>7</v>
      </c>
    </row>
    <row r="39" spans="1:7" x14ac:dyDescent="0.25">
      <c r="A39" t="s">
        <v>43</v>
      </c>
      <c r="B39" s="1">
        <v>4</v>
      </c>
      <c r="C39" s="1">
        <v>0</v>
      </c>
      <c r="D39" s="1">
        <v>3</v>
      </c>
      <c r="E39" s="1">
        <v>3</v>
      </c>
      <c r="F39" s="1">
        <v>1.6666666269302299</v>
      </c>
      <c r="G39" s="1">
        <v>4</v>
      </c>
    </row>
    <row r="40" spans="1:7" x14ac:dyDescent="0.25">
      <c r="A40" t="s">
        <v>44</v>
      </c>
      <c r="B40" s="1">
        <v>0</v>
      </c>
      <c r="C40" s="1">
        <v>0</v>
      </c>
      <c r="D40" s="1">
        <v>0</v>
      </c>
      <c r="E40" s="1">
        <v>0</v>
      </c>
      <c r="F40" s="1">
        <v>0</v>
      </c>
      <c r="G40" s="1">
        <v>0</v>
      </c>
    </row>
    <row r="41" spans="1:7" x14ac:dyDescent="0.25">
      <c r="A41" t="s">
        <v>45</v>
      </c>
      <c r="B41" s="1">
        <v>0</v>
      </c>
      <c r="C41" s="1">
        <v>0</v>
      </c>
      <c r="D41" s="1">
        <v>3</v>
      </c>
      <c r="E41" s="1">
        <v>6</v>
      </c>
      <c r="F41" s="1">
        <v>1</v>
      </c>
      <c r="G41" s="1">
        <v>7</v>
      </c>
    </row>
    <row r="42" spans="1:7" x14ac:dyDescent="0.25">
      <c r="A42" t="s">
        <v>46</v>
      </c>
      <c r="B42" s="1">
        <v>1</v>
      </c>
      <c r="C42" s="1">
        <v>0</v>
      </c>
      <c r="D42" s="1">
        <v>1</v>
      </c>
      <c r="E42" s="1">
        <v>1</v>
      </c>
      <c r="F42" s="1">
        <v>0.66666668653488104</v>
      </c>
      <c r="G42" s="1">
        <v>2</v>
      </c>
    </row>
    <row r="43" spans="1:7" x14ac:dyDescent="0.25">
      <c r="A43" t="s">
        <v>47</v>
      </c>
      <c r="B43" s="1">
        <v>0</v>
      </c>
      <c r="C43" s="1">
        <v>0</v>
      </c>
      <c r="D43" s="1">
        <v>1</v>
      </c>
      <c r="E43" s="1">
        <v>1</v>
      </c>
      <c r="F43" s="1">
        <v>1</v>
      </c>
      <c r="G43" s="1">
        <v>2</v>
      </c>
    </row>
    <row r="44" spans="1:7" x14ac:dyDescent="0.25">
      <c r="A44" t="s">
        <v>48</v>
      </c>
      <c r="B44" s="1">
        <v>3</v>
      </c>
      <c r="C44" s="1">
        <v>2</v>
      </c>
      <c r="D44" s="1">
        <v>8</v>
      </c>
      <c r="E44" s="1">
        <v>105</v>
      </c>
      <c r="F44" s="1">
        <v>2.06666660308837</v>
      </c>
      <c r="G44" s="1">
        <v>24</v>
      </c>
    </row>
    <row r="45" spans="1:7" x14ac:dyDescent="0.25">
      <c r="A45" t="s">
        <v>49</v>
      </c>
      <c r="B45" s="1">
        <v>2</v>
      </c>
      <c r="C45" s="1">
        <v>0</v>
      </c>
      <c r="D45" s="1">
        <v>2</v>
      </c>
      <c r="E45" s="1">
        <v>3</v>
      </c>
      <c r="F45" s="1">
        <v>0.75</v>
      </c>
      <c r="G45" s="1">
        <v>3</v>
      </c>
    </row>
    <row r="46" spans="1:7" x14ac:dyDescent="0.25">
      <c r="A46" t="s">
        <v>50</v>
      </c>
      <c r="B46" s="1">
        <v>0</v>
      </c>
      <c r="C46" s="1">
        <v>0</v>
      </c>
      <c r="D46" s="1">
        <v>2</v>
      </c>
      <c r="E46" s="1">
        <v>6</v>
      </c>
      <c r="F46" s="1">
        <v>1</v>
      </c>
      <c r="G46" s="1">
        <v>6</v>
      </c>
    </row>
    <row r="47" spans="1:7" x14ac:dyDescent="0.25">
      <c r="A47" t="s">
        <v>51</v>
      </c>
      <c r="B47" s="1">
        <v>4</v>
      </c>
      <c r="C47" s="1">
        <v>1</v>
      </c>
      <c r="D47" s="1">
        <v>5</v>
      </c>
      <c r="E47" s="1">
        <v>28</v>
      </c>
      <c r="F47" s="1">
        <v>1.875</v>
      </c>
      <c r="G47" s="1">
        <v>12</v>
      </c>
    </row>
    <row r="48" spans="1:7" x14ac:dyDescent="0.25">
      <c r="A48" t="s">
        <v>52</v>
      </c>
      <c r="B48" s="1">
        <v>4</v>
      </c>
      <c r="C48" s="1">
        <v>0</v>
      </c>
      <c r="D48" s="1">
        <v>11</v>
      </c>
      <c r="E48" s="1">
        <v>45</v>
      </c>
      <c r="F48" s="1">
        <v>3.4000000953674299</v>
      </c>
      <c r="G48" s="1">
        <v>28</v>
      </c>
    </row>
    <row r="49" spans="1:7" x14ac:dyDescent="0.25">
      <c r="A49" t="s">
        <v>53</v>
      </c>
      <c r="B49" s="1">
        <v>0</v>
      </c>
      <c r="C49" s="1">
        <v>0</v>
      </c>
      <c r="D49" s="1">
        <v>3</v>
      </c>
      <c r="E49" s="1">
        <v>1</v>
      </c>
      <c r="F49" s="1">
        <v>1.3333333730697601</v>
      </c>
      <c r="G49" s="1">
        <v>3</v>
      </c>
    </row>
    <row r="50" spans="1:7" x14ac:dyDescent="0.25">
      <c r="A50" t="s">
        <v>54</v>
      </c>
      <c r="B50" s="1">
        <v>5</v>
      </c>
      <c r="C50" s="1">
        <v>0</v>
      </c>
      <c r="D50" s="1">
        <v>10</v>
      </c>
      <c r="E50" s="1">
        <v>3</v>
      </c>
      <c r="F50" s="1">
        <v>5</v>
      </c>
      <c r="G50" s="1">
        <v>16</v>
      </c>
    </row>
    <row r="51" spans="1:7" x14ac:dyDescent="0.25">
      <c r="A51" t="s">
        <v>55</v>
      </c>
      <c r="B51" s="1">
        <v>0</v>
      </c>
      <c r="C51" s="1">
        <v>0</v>
      </c>
      <c r="D51" s="1">
        <v>2</v>
      </c>
      <c r="E51" s="1">
        <v>6</v>
      </c>
      <c r="F51" s="1">
        <v>1</v>
      </c>
      <c r="G51" s="1">
        <v>5</v>
      </c>
    </row>
    <row r="52" spans="1:7" x14ac:dyDescent="0.25">
      <c r="A52" t="s">
        <v>56</v>
      </c>
      <c r="B52" s="1">
        <v>0</v>
      </c>
      <c r="C52" s="1">
        <v>0</v>
      </c>
      <c r="D52" s="1">
        <v>3</v>
      </c>
      <c r="E52" s="1">
        <v>6</v>
      </c>
      <c r="F52" s="1">
        <v>0.80000001192092896</v>
      </c>
      <c r="G52" s="1">
        <v>5</v>
      </c>
    </row>
    <row r="53" spans="1:7" x14ac:dyDescent="0.25">
      <c r="A53" t="s">
        <v>57</v>
      </c>
      <c r="B53" s="1">
        <v>0</v>
      </c>
      <c r="C53" s="1">
        <v>0</v>
      </c>
      <c r="D53" s="1">
        <v>2</v>
      </c>
      <c r="E53" s="1">
        <v>3</v>
      </c>
      <c r="F53" s="1">
        <v>1.75</v>
      </c>
      <c r="G53" s="1">
        <v>10</v>
      </c>
    </row>
    <row r="54" spans="1:7" x14ac:dyDescent="0.25">
      <c r="A54" t="s">
        <v>58</v>
      </c>
      <c r="B54" s="1">
        <v>1</v>
      </c>
      <c r="C54" s="1">
        <v>0</v>
      </c>
      <c r="D54" s="1">
        <v>1</v>
      </c>
      <c r="E54" s="1">
        <v>0</v>
      </c>
      <c r="F54" s="1">
        <v>0.5</v>
      </c>
      <c r="G54" s="1">
        <v>1</v>
      </c>
    </row>
    <row r="55" spans="1:7" x14ac:dyDescent="0.25">
      <c r="A55" t="s">
        <v>59</v>
      </c>
      <c r="B55" s="1">
        <v>0</v>
      </c>
      <c r="C55" s="1">
        <v>0</v>
      </c>
      <c r="D55" s="1">
        <v>4</v>
      </c>
      <c r="E55" s="1">
        <v>36</v>
      </c>
      <c r="F55" s="1">
        <v>0.89999997615814198</v>
      </c>
      <c r="G55" s="1">
        <v>9</v>
      </c>
    </row>
    <row r="56" spans="1:7" x14ac:dyDescent="0.25">
      <c r="A56" t="s">
        <v>60</v>
      </c>
      <c r="B56" s="1">
        <v>0</v>
      </c>
      <c r="C56" s="1">
        <v>0</v>
      </c>
      <c r="D56" s="1">
        <v>0</v>
      </c>
      <c r="E56" s="1">
        <v>0</v>
      </c>
      <c r="F56" s="1">
        <v>0.5</v>
      </c>
      <c r="G56" s="1">
        <v>1</v>
      </c>
    </row>
    <row r="57" spans="1:7" x14ac:dyDescent="0.25">
      <c r="A57" t="s">
        <v>61</v>
      </c>
      <c r="B57" s="1">
        <v>2</v>
      </c>
      <c r="C57" s="1">
        <v>1</v>
      </c>
      <c r="D57" s="1">
        <v>3</v>
      </c>
      <c r="E57" s="1">
        <v>21</v>
      </c>
      <c r="F57" s="1">
        <v>2.125</v>
      </c>
      <c r="G57" s="1">
        <v>16</v>
      </c>
    </row>
    <row r="58" spans="1:7" x14ac:dyDescent="0.25">
      <c r="A58" t="s">
        <v>62</v>
      </c>
      <c r="B58" s="1">
        <v>0</v>
      </c>
      <c r="C58" s="1">
        <v>0</v>
      </c>
      <c r="D58" s="1">
        <v>1</v>
      </c>
      <c r="E58" s="1">
        <v>1</v>
      </c>
      <c r="F58" s="1">
        <v>1</v>
      </c>
      <c r="G58" s="1">
        <v>3</v>
      </c>
    </row>
    <row r="59" spans="1:7" x14ac:dyDescent="0.25">
      <c r="A59" t="s">
        <v>63</v>
      </c>
      <c r="B59" s="1">
        <v>0</v>
      </c>
      <c r="C59" s="1">
        <v>0</v>
      </c>
      <c r="D59" s="1">
        <v>1</v>
      </c>
      <c r="E59" s="1">
        <v>1</v>
      </c>
      <c r="F59" s="1">
        <v>0.66666668653488104</v>
      </c>
      <c r="G59" s="1">
        <v>3</v>
      </c>
    </row>
    <row r="60" spans="1:7" x14ac:dyDescent="0.25">
      <c r="A60" t="s">
        <v>64</v>
      </c>
      <c r="B60" s="1">
        <v>1</v>
      </c>
      <c r="C60" s="1">
        <v>0</v>
      </c>
      <c r="D60" s="1">
        <v>2</v>
      </c>
      <c r="E60" s="1">
        <v>1</v>
      </c>
      <c r="F60" s="1">
        <v>3.5</v>
      </c>
      <c r="G60" s="1">
        <v>8</v>
      </c>
    </row>
    <row r="61" spans="1:7" x14ac:dyDescent="0.25">
      <c r="A61" t="s">
        <v>65</v>
      </c>
      <c r="B61" s="1">
        <v>1</v>
      </c>
      <c r="C61" s="1">
        <v>0</v>
      </c>
      <c r="D61" s="1">
        <v>1</v>
      </c>
      <c r="E61" s="1">
        <v>1</v>
      </c>
      <c r="F61" s="1">
        <v>8</v>
      </c>
      <c r="G61" s="1">
        <v>2</v>
      </c>
    </row>
    <row r="62" spans="1:7" x14ac:dyDescent="0.25">
      <c r="A62" t="s">
        <v>66</v>
      </c>
      <c r="B62" s="1">
        <v>0</v>
      </c>
      <c r="C62" s="1">
        <v>0</v>
      </c>
      <c r="D62" s="1">
        <v>3</v>
      </c>
      <c r="E62" s="1">
        <v>6</v>
      </c>
      <c r="F62" s="1">
        <v>1</v>
      </c>
      <c r="G62" s="1">
        <v>5</v>
      </c>
    </row>
    <row r="63" spans="1:7" x14ac:dyDescent="0.25">
      <c r="A63" t="s">
        <v>67</v>
      </c>
      <c r="B63" s="1">
        <v>0</v>
      </c>
      <c r="C63" s="1">
        <v>0</v>
      </c>
      <c r="D63" s="1">
        <v>3</v>
      </c>
      <c r="E63" s="1">
        <v>6</v>
      </c>
      <c r="F63" s="1">
        <v>1</v>
      </c>
      <c r="G63" s="1">
        <v>5</v>
      </c>
    </row>
    <row r="64" spans="1:7" x14ac:dyDescent="0.25">
      <c r="A64" t="s">
        <v>68</v>
      </c>
      <c r="B64" s="1">
        <v>0</v>
      </c>
      <c r="C64" s="1">
        <v>0</v>
      </c>
      <c r="D64" s="1">
        <v>3</v>
      </c>
      <c r="E64" s="1">
        <v>6</v>
      </c>
      <c r="F64" s="1">
        <v>1</v>
      </c>
      <c r="G64" s="1">
        <v>4</v>
      </c>
    </row>
    <row r="65" spans="1:7" x14ac:dyDescent="0.25">
      <c r="A65" t="s">
        <v>69</v>
      </c>
      <c r="B65" s="1">
        <v>0</v>
      </c>
      <c r="C65" s="1">
        <v>0</v>
      </c>
      <c r="D65" s="1">
        <v>0</v>
      </c>
      <c r="E65" s="1">
        <v>0</v>
      </c>
      <c r="F65" s="1">
        <v>0</v>
      </c>
      <c r="G65" s="1">
        <v>0</v>
      </c>
    </row>
    <row r="66" spans="1:7" x14ac:dyDescent="0.25">
      <c r="A66" t="s">
        <v>70</v>
      </c>
      <c r="B66" s="1">
        <v>0</v>
      </c>
      <c r="C66" s="1">
        <v>0</v>
      </c>
      <c r="D66" s="1">
        <v>2</v>
      </c>
      <c r="E66" s="1">
        <v>1</v>
      </c>
      <c r="F66" s="1">
        <v>0.66666668653488104</v>
      </c>
      <c r="G66" s="1">
        <v>5</v>
      </c>
    </row>
    <row r="67" spans="1:7" x14ac:dyDescent="0.25">
      <c r="A67" t="s">
        <v>71</v>
      </c>
      <c r="B67" s="1">
        <v>1</v>
      </c>
      <c r="C67" s="1">
        <v>0</v>
      </c>
      <c r="D67" s="1">
        <v>0</v>
      </c>
      <c r="E67" s="1">
        <v>0</v>
      </c>
      <c r="F67" s="1">
        <v>2</v>
      </c>
      <c r="G67" s="1">
        <v>1</v>
      </c>
    </row>
    <row r="68" spans="1:7" x14ac:dyDescent="0.25">
      <c r="A68" t="s">
        <v>72</v>
      </c>
      <c r="B68" s="1">
        <v>0</v>
      </c>
      <c r="C68" s="1">
        <v>1</v>
      </c>
      <c r="D68" s="1">
        <v>5</v>
      </c>
      <c r="E68" s="1">
        <v>55</v>
      </c>
      <c r="F68" s="1">
        <v>1.36363637447357</v>
      </c>
      <c r="G68" s="1">
        <v>13</v>
      </c>
    </row>
    <row r="69" spans="1:7" x14ac:dyDescent="0.25">
      <c r="A69" t="s">
        <v>73</v>
      </c>
      <c r="B69" s="1">
        <v>0</v>
      </c>
      <c r="C69" s="1">
        <v>2</v>
      </c>
      <c r="D69" s="1">
        <v>2</v>
      </c>
      <c r="E69" s="1">
        <v>3</v>
      </c>
      <c r="F69" s="1">
        <v>1.3333333730697601</v>
      </c>
      <c r="G69" s="1">
        <v>4</v>
      </c>
    </row>
    <row r="70" spans="1:7" x14ac:dyDescent="0.25">
      <c r="A70" t="s">
        <v>74</v>
      </c>
      <c r="B70" s="1">
        <v>0</v>
      </c>
      <c r="C70" s="1">
        <v>0</v>
      </c>
      <c r="D70" s="1">
        <v>2</v>
      </c>
      <c r="E70" s="1">
        <v>6</v>
      </c>
      <c r="F70" s="1">
        <v>1.3999999761581401</v>
      </c>
      <c r="G70" s="1">
        <v>4</v>
      </c>
    </row>
    <row r="71" spans="1:7" x14ac:dyDescent="0.25">
      <c r="A71" t="s">
        <v>75</v>
      </c>
      <c r="B71" s="1">
        <v>1</v>
      </c>
      <c r="C71" s="1">
        <v>0</v>
      </c>
      <c r="D71" s="1">
        <v>0</v>
      </c>
      <c r="E71" s="1">
        <v>0</v>
      </c>
      <c r="F71" s="1">
        <v>1</v>
      </c>
      <c r="G71" s="1">
        <v>1</v>
      </c>
    </row>
    <row r="72" spans="1:7" x14ac:dyDescent="0.25">
      <c r="A72" t="s">
        <v>76</v>
      </c>
      <c r="B72" s="1">
        <v>0</v>
      </c>
      <c r="C72" s="1">
        <v>0</v>
      </c>
      <c r="D72" s="1">
        <v>2</v>
      </c>
      <c r="E72" s="1">
        <v>21</v>
      </c>
      <c r="F72" s="1">
        <v>1.1428571939468299</v>
      </c>
      <c r="G72" s="1">
        <v>10</v>
      </c>
    </row>
    <row r="73" spans="1:7" x14ac:dyDescent="0.25">
      <c r="A73" t="s">
        <v>77</v>
      </c>
      <c r="B73" s="1">
        <v>0</v>
      </c>
      <c r="C73" s="1">
        <v>0</v>
      </c>
      <c r="D73" s="1">
        <v>3</v>
      </c>
      <c r="E73" s="1">
        <v>21</v>
      </c>
      <c r="F73" s="1">
        <v>2</v>
      </c>
      <c r="G73" s="1">
        <v>19</v>
      </c>
    </row>
    <row r="74" spans="1:7" x14ac:dyDescent="0.25">
      <c r="A74" t="s">
        <v>78</v>
      </c>
      <c r="B74" s="1">
        <v>0</v>
      </c>
      <c r="C74" s="1">
        <v>0</v>
      </c>
      <c r="D74" s="1">
        <v>1</v>
      </c>
      <c r="E74" s="1">
        <v>1</v>
      </c>
      <c r="F74" s="1">
        <v>2</v>
      </c>
      <c r="G74" s="1">
        <v>4</v>
      </c>
    </row>
    <row r="75" spans="1:7" x14ac:dyDescent="0.25">
      <c r="A75" t="s">
        <v>79</v>
      </c>
      <c r="B75" s="1">
        <v>0</v>
      </c>
      <c r="C75" s="1">
        <v>0</v>
      </c>
      <c r="D75" s="1">
        <v>1</v>
      </c>
      <c r="E75" s="1">
        <v>3</v>
      </c>
      <c r="F75" s="1">
        <v>1</v>
      </c>
      <c r="G75" s="1">
        <v>9</v>
      </c>
    </row>
    <row r="76" spans="1:7" x14ac:dyDescent="0.25">
      <c r="A76" t="s">
        <v>80</v>
      </c>
      <c r="B76" s="1">
        <v>0</v>
      </c>
      <c r="C76" s="1">
        <v>0</v>
      </c>
      <c r="D76" s="1">
        <v>2</v>
      </c>
      <c r="E76" s="1">
        <v>6</v>
      </c>
      <c r="F76" s="1">
        <v>1</v>
      </c>
      <c r="G76" s="1">
        <v>6</v>
      </c>
    </row>
    <row r="77" spans="1:7" x14ac:dyDescent="0.25">
      <c r="A77" t="s">
        <v>81</v>
      </c>
      <c r="B77" s="1">
        <v>2</v>
      </c>
      <c r="C77" s="1">
        <v>0</v>
      </c>
      <c r="D77" s="1">
        <v>5</v>
      </c>
      <c r="E77" s="1">
        <v>10</v>
      </c>
      <c r="F77" s="1">
        <v>1.8333333730697601</v>
      </c>
      <c r="G77" s="1">
        <v>10</v>
      </c>
    </row>
    <row r="78" spans="1:7" x14ac:dyDescent="0.25">
      <c r="A78" t="s">
        <v>82</v>
      </c>
      <c r="B78" s="1">
        <v>0</v>
      </c>
      <c r="C78" s="1">
        <v>0</v>
      </c>
      <c r="D78" s="1">
        <v>3</v>
      </c>
      <c r="E78" s="1">
        <v>3</v>
      </c>
      <c r="F78" s="1">
        <v>1</v>
      </c>
      <c r="G78" s="1">
        <v>3</v>
      </c>
    </row>
    <row r="79" spans="1:7" x14ac:dyDescent="0.25">
      <c r="A79" t="s">
        <v>83</v>
      </c>
      <c r="B79" s="1">
        <v>0</v>
      </c>
      <c r="C79" s="1">
        <v>0</v>
      </c>
      <c r="D79" s="1">
        <v>3</v>
      </c>
      <c r="E79" s="1">
        <v>10</v>
      </c>
      <c r="F79" s="1">
        <v>1</v>
      </c>
      <c r="G79" s="1">
        <v>6</v>
      </c>
    </row>
    <row r="80" spans="1:7" x14ac:dyDescent="0.25">
      <c r="A80" t="s">
        <v>84</v>
      </c>
      <c r="B80" s="1">
        <v>0</v>
      </c>
      <c r="C80" s="1">
        <v>0</v>
      </c>
      <c r="D80" s="1">
        <v>0</v>
      </c>
      <c r="E80" s="1">
        <v>0</v>
      </c>
      <c r="F80" s="1">
        <v>0</v>
      </c>
      <c r="G80" s="1">
        <v>0</v>
      </c>
    </row>
    <row r="81" spans="1:7" x14ac:dyDescent="0.25">
      <c r="A81" t="s">
        <v>85</v>
      </c>
      <c r="B81" s="1">
        <v>0</v>
      </c>
      <c r="C81" s="1">
        <v>0</v>
      </c>
      <c r="D81" s="1">
        <v>2</v>
      </c>
      <c r="E81" s="1">
        <v>6</v>
      </c>
      <c r="F81" s="1">
        <v>1</v>
      </c>
      <c r="G81" s="1">
        <v>5</v>
      </c>
    </row>
    <row r="82" spans="1:7" x14ac:dyDescent="0.25">
      <c r="A82" t="s">
        <v>86</v>
      </c>
      <c r="B82" s="1">
        <v>0</v>
      </c>
      <c r="C82" s="1">
        <v>0</v>
      </c>
      <c r="D82" s="1">
        <v>2</v>
      </c>
      <c r="E82" s="1">
        <v>15</v>
      </c>
      <c r="F82" s="1">
        <v>2.5</v>
      </c>
      <c r="G82" s="1">
        <v>11</v>
      </c>
    </row>
    <row r="83" spans="1:7" x14ac:dyDescent="0.25">
      <c r="A83" t="s">
        <v>87</v>
      </c>
      <c r="B83" s="1">
        <v>0</v>
      </c>
      <c r="C83" s="1">
        <v>0</v>
      </c>
      <c r="D83" s="1">
        <v>3</v>
      </c>
      <c r="E83" s="1">
        <v>1</v>
      </c>
      <c r="F83" s="1">
        <v>1</v>
      </c>
      <c r="G83" s="1">
        <v>3</v>
      </c>
    </row>
    <row r="84" spans="1:7" x14ac:dyDescent="0.25">
      <c r="A84" t="s">
        <v>88</v>
      </c>
      <c r="B84" s="1">
        <v>3</v>
      </c>
      <c r="C84" s="1">
        <v>0</v>
      </c>
      <c r="D84" s="1">
        <v>5</v>
      </c>
      <c r="E84" s="1">
        <v>15</v>
      </c>
      <c r="F84" s="1">
        <v>2.1666667461395201</v>
      </c>
      <c r="G84" s="1">
        <v>13</v>
      </c>
    </row>
    <row r="85" spans="1:7" x14ac:dyDescent="0.25">
      <c r="A85" t="s">
        <v>89</v>
      </c>
      <c r="B85" s="1">
        <v>0</v>
      </c>
      <c r="C85" s="1">
        <v>0</v>
      </c>
      <c r="D85" s="1">
        <v>2</v>
      </c>
      <c r="E85" s="1">
        <v>0</v>
      </c>
      <c r="F85" s="1">
        <v>2</v>
      </c>
      <c r="G85" s="1">
        <v>5</v>
      </c>
    </row>
    <row r="86" spans="1:7" x14ac:dyDescent="0.25">
      <c r="A86" t="s">
        <v>90</v>
      </c>
      <c r="B86" s="1">
        <v>0</v>
      </c>
      <c r="C86" s="1">
        <v>0</v>
      </c>
      <c r="D86" s="1">
        <v>3</v>
      </c>
      <c r="E86" s="1">
        <v>10</v>
      </c>
      <c r="F86" s="1">
        <v>2.4000000953674299</v>
      </c>
      <c r="G86" s="1">
        <v>13</v>
      </c>
    </row>
    <row r="87" spans="1:7" x14ac:dyDescent="0.25">
      <c r="A87" t="s">
        <v>91</v>
      </c>
      <c r="B87" s="1">
        <v>0</v>
      </c>
      <c r="C87" s="1">
        <v>0</v>
      </c>
      <c r="D87" s="1">
        <v>0</v>
      </c>
      <c r="E87" s="1">
        <v>0</v>
      </c>
      <c r="G87" s="1">
        <v>2</v>
      </c>
    </row>
    <row r="88" spans="1:7" x14ac:dyDescent="0.25">
      <c r="A88" t="s">
        <v>92</v>
      </c>
      <c r="B88" s="1">
        <v>0</v>
      </c>
      <c r="C88" s="1">
        <v>0</v>
      </c>
      <c r="D88" s="1">
        <v>1</v>
      </c>
      <c r="E88" s="1">
        <v>0</v>
      </c>
      <c r="F88" s="1">
        <v>0.5</v>
      </c>
      <c r="G88" s="1">
        <v>1</v>
      </c>
    </row>
    <row r="89" spans="1:7" x14ac:dyDescent="0.25">
      <c r="A89" t="s">
        <v>93</v>
      </c>
      <c r="B89" s="1">
        <v>4</v>
      </c>
      <c r="C89" s="1">
        <v>0</v>
      </c>
      <c r="D89" s="1">
        <v>11</v>
      </c>
      <c r="E89" s="1">
        <v>55</v>
      </c>
      <c r="F89" s="1">
        <v>6.45454549789428</v>
      </c>
      <c r="G89" s="1">
        <v>20</v>
      </c>
    </row>
    <row r="90" spans="1:7" x14ac:dyDescent="0.25">
      <c r="A90" t="s">
        <v>94</v>
      </c>
      <c r="B90" s="1">
        <v>0</v>
      </c>
      <c r="C90" s="1">
        <v>0</v>
      </c>
      <c r="D90" s="1">
        <v>0</v>
      </c>
      <c r="E90" s="1">
        <v>0</v>
      </c>
      <c r="F90" s="1">
        <v>0</v>
      </c>
      <c r="G90" s="1">
        <v>0</v>
      </c>
    </row>
    <row r="91" spans="1:7" x14ac:dyDescent="0.25">
      <c r="A91" t="s">
        <v>95</v>
      </c>
      <c r="B91" s="1">
        <v>0</v>
      </c>
      <c r="C91" s="1">
        <v>0</v>
      </c>
      <c r="D91" s="1">
        <v>0</v>
      </c>
      <c r="E91" s="1">
        <v>0</v>
      </c>
      <c r="F91" s="1">
        <v>0.5</v>
      </c>
      <c r="G91" s="1">
        <v>1</v>
      </c>
    </row>
    <row r="92" spans="1:7" x14ac:dyDescent="0.25">
      <c r="A92" t="s">
        <v>96</v>
      </c>
      <c r="B92" s="1">
        <v>0</v>
      </c>
      <c r="C92" s="1">
        <v>0</v>
      </c>
      <c r="D92" s="1">
        <v>1</v>
      </c>
      <c r="E92" s="1">
        <v>10</v>
      </c>
      <c r="F92" s="1">
        <v>1.5</v>
      </c>
      <c r="G92" s="1">
        <v>9</v>
      </c>
    </row>
    <row r="93" spans="1:7" x14ac:dyDescent="0.25">
      <c r="A93" t="s">
        <v>97</v>
      </c>
      <c r="B93" s="1">
        <v>2</v>
      </c>
      <c r="C93" s="1">
        <v>0</v>
      </c>
      <c r="D93" s="1">
        <v>5</v>
      </c>
      <c r="E93" s="1">
        <v>21</v>
      </c>
      <c r="F93" s="1">
        <v>1.42857146263122</v>
      </c>
      <c r="G93" s="1">
        <v>15</v>
      </c>
    </row>
    <row r="94" spans="1:7" x14ac:dyDescent="0.25">
      <c r="A94" t="s">
        <v>98</v>
      </c>
      <c r="B94" s="1">
        <v>0</v>
      </c>
      <c r="C94" s="1">
        <v>0</v>
      </c>
      <c r="D94" s="1">
        <v>2</v>
      </c>
      <c r="E94" s="1">
        <v>1</v>
      </c>
      <c r="F94" s="1">
        <v>1.5</v>
      </c>
      <c r="G94" s="1">
        <v>2</v>
      </c>
    </row>
    <row r="95" spans="1:7" x14ac:dyDescent="0.25">
      <c r="A95" t="s">
        <v>99</v>
      </c>
      <c r="B95" s="1">
        <v>0</v>
      </c>
      <c r="C95" s="1">
        <v>0</v>
      </c>
      <c r="D95" s="1">
        <v>2</v>
      </c>
      <c r="E95" s="1">
        <v>6</v>
      </c>
      <c r="F95" s="1">
        <v>1</v>
      </c>
      <c r="G95" s="1">
        <v>5</v>
      </c>
    </row>
    <row r="96" spans="1:7" x14ac:dyDescent="0.25">
      <c r="A96" t="s">
        <v>100</v>
      </c>
      <c r="B96" s="1">
        <v>2</v>
      </c>
      <c r="C96" s="1">
        <v>9</v>
      </c>
      <c r="D96" s="1">
        <v>8</v>
      </c>
      <c r="E96" s="1">
        <v>120</v>
      </c>
      <c r="F96" s="1">
        <v>1.5</v>
      </c>
      <c r="G96" s="1">
        <v>24</v>
      </c>
    </row>
    <row r="97" spans="1:7" x14ac:dyDescent="0.25">
      <c r="A97" t="s">
        <v>101</v>
      </c>
      <c r="B97" s="1">
        <v>7</v>
      </c>
      <c r="C97" s="1">
        <v>2</v>
      </c>
      <c r="D97" s="1">
        <v>5</v>
      </c>
      <c r="E97" s="1">
        <v>67</v>
      </c>
      <c r="F97" s="1">
        <v>2</v>
      </c>
      <c r="G97" s="1">
        <v>24</v>
      </c>
    </row>
    <row r="98" spans="1:7" x14ac:dyDescent="0.25">
      <c r="A98" t="s">
        <v>102</v>
      </c>
      <c r="B98" s="1">
        <v>3</v>
      </c>
      <c r="C98" s="1">
        <v>0</v>
      </c>
      <c r="D98" s="1">
        <v>5</v>
      </c>
      <c r="E98" s="1">
        <v>21</v>
      </c>
      <c r="F98" s="1">
        <v>1.5</v>
      </c>
      <c r="G98" s="1">
        <v>13</v>
      </c>
    </row>
    <row r="99" spans="1:7" x14ac:dyDescent="0.25">
      <c r="A99" t="s">
        <v>103</v>
      </c>
      <c r="B99" s="1">
        <v>0</v>
      </c>
      <c r="C99" s="1">
        <v>0</v>
      </c>
      <c r="D99" s="1">
        <v>3</v>
      </c>
      <c r="E99" s="1">
        <v>6</v>
      </c>
      <c r="F99" s="1">
        <v>1</v>
      </c>
      <c r="G99" s="1">
        <v>5</v>
      </c>
    </row>
    <row r="100" spans="1:7" x14ac:dyDescent="0.25">
      <c r="A100" t="s">
        <v>104</v>
      </c>
      <c r="B100" s="1">
        <v>0</v>
      </c>
      <c r="C100" s="1">
        <v>0</v>
      </c>
      <c r="D100" s="1">
        <v>2</v>
      </c>
      <c r="E100" s="1">
        <v>45</v>
      </c>
      <c r="F100" s="1">
        <v>4</v>
      </c>
      <c r="G100" s="1">
        <v>15</v>
      </c>
    </row>
    <row r="101" spans="1:7" x14ac:dyDescent="0.25">
      <c r="A101" t="s">
        <v>105</v>
      </c>
      <c r="B101" s="1">
        <v>0</v>
      </c>
      <c r="C101" s="1">
        <v>0</v>
      </c>
      <c r="D101" s="1">
        <v>3</v>
      </c>
      <c r="E101" s="1">
        <v>1</v>
      </c>
      <c r="F101" s="1">
        <v>1</v>
      </c>
      <c r="G101" s="1">
        <v>2</v>
      </c>
    </row>
    <row r="102" spans="1:7" x14ac:dyDescent="0.25">
      <c r="A102" t="s">
        <v>106</v>
      </c>
      <c r="B102" s="1">
        <v>0</v>
      </c>
      <c r="C102" s="1">
        <v>0</v>
      </c>
      <c r="D102" s="1">
        <v>11</v>
      </c>
      <c r="E102" s="1">
        <v>9</v>
      </c>
      <c r="F102" s="1">
        <v>7.3333333730697596</v>
      </c>
      <c r="G102" s="1">
        <v>17</v>
      </c>
    </row>
    <row r="103" spans="1:7" x14ac:dyDescent="0.25">
      <c r="A103" t="s">
        <v>107</v>
      </c>
      <c r="B103" s="1">
        <v>0</v>
      </c>
      <c r="C103" s="1">
        <v>0</v>
      </c>
      <c r="D103" s="1">
        <v>2</v>
      </c>
      <c r="E103" s="1">
        <v>21</v>
      </c>
      <c r="F103" s="1">
        <v>1.57142853736877</v>
      </c>
      <c r="G103" s="1">
        <v>16</v>
      </c>
    </row>
    <row r="104" spans="1:7" x14ac:dyDescent="0.25">
      <c r="A104" t="s">
        <v>108</v>
      </c>
      <c r="B104" s="1">
        <v>0</v>
      </c>
      <c r="C104" s="1">
        <v>0</v>
      </c>
      <c r="D104" s="1">
        <v>1</v>
      </c>
      <c r="E104" s="1">
        <v>3</v>
      </c>
      <c r="F104" s="1">
        <v>1.75</v>
      </c>
      <c r="G104" s="1">
        <v>6</v>
      </c>
    </row>
    <row r="105" spans="1:7" x14ac:dyDescent="0.25">
      <c r="A105" t="s">
        <v>109</v>
      </c>
      <c r="B105" s="1">
        <v>0</v>
      </c>
      <c r="C105" s="1">
        <v>0</v>
      </c>
      <c r="D105" s="1">
        <v>2</v>
      </c>
      <c r="E105" s="1">
        <v>21</v>
      </c>
      <c r="F105" s="1">
        <v>1</v>
      </c>
      <c r="G105" s="1">
        <v>8</v>
      </c>
    </row>
    <row r="106" spans="1:7" x14ac:dyDescent="0.25">
      <c r="A106" t="s">
        <v>110</v>
      </c>
      <c r="B106" s="1">
        <v>0</v>
      </c>
      <c r="C106" s="1">
        <v>0</v>
      </c>
      <c r="D106" s="1">
        <v>3</v>
      </c>
      <c r="E106" s="1">
        <v>21</v>
      </c>
      <c r="F106" s="1">
        <v>1.8571428060531601</v>
      </c>
      <c r="G106" s="1">
        <v>20</v>
      </c>
    </row>
    <row r="107" spans="1:7" x14ac:dyDescent="0.25">
      <c r="A107" t="s">
        <v>111</v>
      </c>
      <c r="B107" s="1">
        <v>2</v>
      </c>
      <c r="C107" s="1">
        <v>0</v>
      </c>
      <c r="D107" s="1">
        <v>4</v>
      </c>
      <c r="E107" s="1">
        <v>10</v>
      </c>
      <c r="F107" s="1">
        <v>1</v>
      </c>
      <c r="G107" s="1">
        <v>6</v>
      </c>
    </row>
    <row r="108" spans="1:7" x14ac:dyDescent="0.25">
      <c r="A108" t="s">
        <v>112</v>
      </c>
      <c r="B108" s="1">
        <v>0</v>
      </c>
      <c r="C108" s="1">
        <v>0</v>
      </c>
      <c r="D108" s="1">
        <v>0</v>
      </c>
      <c r="E108" s="1">
        <v>0</v>
      </c>
      <c r="F108" s="1">
        <v>0</v>
      </c>
      <c r="G108" s="1">
        <v>0</v>
      </c>
    </row>
    <row r="109" spans="1:7" x14ac:dyDescent="0.25">
      <c r="A109" t="s">
        <v>113</v>
      </c>
      <c r="B109" s="1">
        <v>0</v>
      </c>
      <c r="C109" s="1">
        <v>0</v>
      </c>
      <c r="D109" s="1">
        <v>3</v>
      </c>
      <c r="E109" s="1">
        <v>45</v>
      </c>
      <c r="F109" s="1">
        <v>1.18181824684143</v>
      </c>
      <c r="G109" s="1">
        <v>19</v>
      </c>
    </row>
    <row r="110" spans="1:7" x14ac:dyDescent="0.25">
      <c r="A110" t="s">
        <v>114</v>
      </c>
      <c r="B110" s="1">
        <v>0</v>
      </c>
      <c r="C110" s="1">
        <v>5</v>
      </c>
      <c r="D110" s="1">
        <v>2</v>
      </c>
      <c r="E110" s="1">
        <v>3</v>
      </c>
      <c r="F110" s="1">
        <v>4</v>
      </c>
      <c r="G110" s="1">
        <v>8</v>
      </c>
    </row>
    <row r="111" spans="1:7" x14ac:dyDescent="0.25">
      <c r="A111" t="s">
        <v>115</v>
      </c>
      <c r="B111" s="1">
        <v>0</v>
      </c>
      <c r="C111" s="1">
        <v>0</v>
      </c>
      <c r="D111" s="1">
        <v>3</v>
      </c>
      <c r="E111" s="1">
        <v>6</v>
      </c>
      <c r="F111" s="1">
        <v>1.20000004768371</v>
      </c>
      <c r="G111" s="1">
        <v>6</v>
      </c>
    </row>
    <row r="112" spans="1:7" x14ac:dyDescent="0.25">
      <c r="A112" t="s">
        <v>116</v>
      </c>
      <c r="B112" s="1">
        <v>1</v>
      </c>
      <c r="C112" s="1">
        <v>0</v>
      </c>
      <c r="D112" s="1">
        <v>2</v>
      </c>
      <c r="E112" s="1">
        <v>3</v>
      </c>
      <c r="F112" s="1">
        <v>1</v>
      </c>
      <c r="G112" s="1">
        <v>5</v>
      </c>
    </row>
    <row r="113" spans="1:7" x14ac:dyDescent="0.25">
      <c r="A113" t="s">
        <v>117</v>
      </c>
      <c r="B113" s="1">
        <v>1</v>
      </c>
      <c r="C113" s="1">
        <v>3</v>
      </c>
      <c r="D113" s="1">
        <v>1</v>
      </c>
      <c r="E113" s="1">
        <v>1</v>
      </c>
      <c r="F113" s="1">
        <v>0.5</v>
      </c>
      <c r="G113" s="1">
        <v>6</v>
      </c>
    </row>
    <row r="114" spans="1:7" x14ac:dyDescent="0.25">
      <c r="A114" t="s">
        <v>118</v>
      </c>
      <c r="B114" s="1">
        <v>0</v>
      </c>
      <c r="C114" s="1">
        <v>2</v>
      </c>
      <c r="D114" s="1">
        <v>1</v>
      </c>
      <c r="E114" s="1">
        <v>28</v>
      </c>
      <c r="F114" s="1">
        <v>2.5</v>
      </c>
      <c r="G114" s="1">
        <v>21</v>
      </c>
    </row>
    <row r="115" spans="1:7" x14ac:dyDescent="0.25">
      <c r="A115" t="s">
        <v>119</v>
      </c>
      <c r="B115" s="1">
        <v>2</v>
      </c>
      <c r="C115" s="1">
        <v>0</v>
      </c>
      <c r="D115" s="1">
        <v>7</v>
      </c>
      <c r="E115" s="1">
        <v>37</v>
      </c>
      <c r="F115" s="1">
        <v>2.70000004768371</v>
      </c>
      <c r="G115" s="1">
        <v>17</v>
      </c>
    </row>
    <row r="116" spans="1:7" x14ac:dyDescent="0.25">
      <c r="A116" t="s">
        <v>120</v>
      </c>
      <c r="B116" s="1">
        <v>0</v>
      </c>
      <c r="C116" s="1">
        <v>1</v>
      </c>
      <c r="D116" s="1">
        <v>2</v>
      </c>
      <c r="E116" s="1">
        <v>6</v>
      </c>
      <c r="F116" s="1">
        <v>2</v>
      </c>
      <c r="G116" s="1">
        <v>10</v>
      </c>
    </row>
    <row r="117" spans="1:7" x14ac:dyDescent="0.25">
      <c r="A117" t="s">
        <v>121</v>
      </c>
      <c r="B117" s="1">
        <v>3</v>
      </c>
      <c r="C117" s="1">
        <v>0</v>
      </c>
      <c r="D117" s="1">
        <v>7</v>
      </c>
      <c r="E117" s="1">
        <v>45</v>
      </c>
      <c r="F117" s="1">
        <v>2.7999999523162802</v>
      </c>
      <c r="G117" s="1">
        <v>24</v>
      </c>
    </row>
    <row r="118" spans="1:7" x14ac:dyDescent="0.25">
      <c r="A118" t="s">
        <v>122</v>
      </c>
      <c r="B118" s="1">
        <v>0</v>
      </c>
      <c r="C118" s="1">
        <v>0</v>
      </c>
      <c r="D118" s="1">
        <v>5</v>
      </c>
      <c r="E118" s="1">
        <v>10</v>
      </c>
      <c r="F118" s="1">
        <v>1.6666666269302299</v>
      </c>
      <c r="G118" s="1">
        <v>7</v>
      </c>
    </row>
    <row r="119" spans="1:7" x14ac:dyDescent="0.25">
      <c r="A119" t="s">
        <v>123</v>
      </c>
      <c r="B119" s="1">
        <v>0</v>
      </c>
      <c r="C119" s="1">
        <v>0</v>
      </c>
      <c r="D119" s="1">
        <v>2</v>
      </c>
      <c r="E119" s="1">
        <v>6</v>
      </c>
      <c r="F119" s="1">
        <v>1.5</v>
      </c>
      <c r="G119" s="1">
        <v>7</v>
      </c>
    </row>
    <row r="120" spans="1:7" x14ac:dyDescent="0.25">
      <c r="A120" t="s">
        <v>124</v>
      </c>
      <c r="B120" s="1">
        <v>1</v>
      </c>
      <c r="C120" s="1">
        <v>5</v>
      </c>
      <c r="D120" s="1">
        <v>1</v>
      </c>
      <c r="E120" s="1">
        <v>10</v>
      </c>
      <c r="F120" s="1">
        <v>0.75</v>
      </c>
      <c r="G120" s="1">
        <v>7</v>
      </c>
    </row>
    <row r="121" spans="1:7" x14ac:dyDescent="0.25">
      <c r="A121" t="s">
        <v>125</v>
      </c>
      <c r="B121" s="1">
        <v>1</v>
      </c>
      <c r="C121" s="1">
        <v>0</v>
      </c>
      <c r="D121" s="1">
        <v>1</v>
      </c>
      <c r="E121" s="1">
        <v>21</v>
      </c>
      <c r="F121" s="1">
        <v>2.8571428060531598</v>
      </c>
      <c r="G121" s="1">
        <v>12</v>
      </c>
    </row>
    <row r="122" spans="1:7" x14ac:dyDescent="0.25">
      <c r="A122" t="s">
        <v>126</v>
      </c>
      <c r="B122" s="1">
        <v>1</v>
      </c>
      <c r="C122" s="1">
        <v>0</v>
      </c>
      <c r="D122" s="1">
        <v>2</v>
      </c>
      <c r="E122" s="1">
        <v>1</v>
      </c>
      <c r="F122" s="1">
        <v>1.5</v>
      </c>
      <c r="G122" s="1">
        <v>3</v>
      </c>
    </row>
    <row r="123" spans="1:7" x14ac:dyDescent="0.25">
      <c r="A123" t="s">
        <v>127</v>
      </c>
      <c r="B123" s="1">
        <v>0</v>
      </c>
      <c r="C123" s="1">
        <v>0</v>
      </c>
      <c r="D123" s="1">
        <v>2</v>
      </c>
      <c r="E123" s="1">
        <v>6</v>
      </c>
      <c r="F123" s="1">
        <v>1</v>
      </c>
      <c r="G123" s="1">
        <v>5</v>
      </c>
    </row>
    <row r="124" spans="1:7" x14ac:dyDescent="0.25">
      <c r="A124" t="s">
        <v>128</v>
      </c>
      <c r="B124" s="1">
        <v>1</v>
      </c>
      <c r="C124" s="1">
        <v>0</v>
      </c>
      <c r="D124" s="1">
        <v>3</v>
      </c>
      <c r="E124" s="1">
        <v>21</v>
      </c>
      <c r="F124" s="1">
        <v>2.25</v>
      </c>
      <c r="G124" s="1">
        <v>8</v>
      </c>
    </row>
    <row r="125" spans="1:7" x14ac:dyDescent="0.25">
      <c r="A125" t="s">
        <v>129</v>
      </c>
      <c r="B125" s="1">
        <v>0</v>
      </c>
      <c r="C125" s="1">
        <v>0</v>
      </c>
      <c r="D125" s="1">
        <v>1</v>
      </c>
      <c r="E125" s="1">
        <v>6</v>
      </c>
      <c r="F125" s="1">
        <v>1.25</v>
      </c>
      <c r="G125" s="1">
        <v>8</v>
      </c>
    </row>
    <row r="126" spans="1:7" x14ac:dyDescent="0.25">
      <c r="A126" t="s">
        <v>130</v>
      </c>
      <c r="B126" s="1">
        <v>0</v>
      </c>
      <c r="C126" s="1">
        <v>0</v>
      </c>
      <c r="D126" s="1">
        <v>0</v>
      </c>
      <c r="E126" s="1">
        <v>0</v>
      </c>
      <c r="F126" s="1">
        <v>0</v>
      </c>
      <c r="G126" s="1">
        <v>0</v>
      </c>
    </row>
    <row r="127" spans="1:7" x14ac:dyDescent="0.25">
      <c r="A127" t="s">
        <v>131</v>
      </c>
      <c r="B127" s="1">
        <v>3</v>
      </c>
      <c r="C127" s="1">
        <v>0</v>
      </c>
      <c r="D127" s="1">
        <v>4</v>
      </c>
      <c r="E127" s="1">
        <v>6</v>
      </c>
      <c r="F127" s="1">
        <v>1.25</v>
      </c>
      <c r="G127" s="1">
        <v>6</v>
      </c>
    </row>
    <row r="128" spans="1:7" x14ac:dyDescent="0.25">
      <c r="A128" t="s">
        <v>132</v>
      </c>
      <c r="B128" s="1">
        <v>2</v>
      </c>
      <c r="C128" s="1">
        <v>0</v>
      </c>
      <c r="D128" s="1">
        <v>5</v>
      </c>
      <c r="E128" s="1">
        <v>3</v>
      </c>
      <c r="F128" s="1">
        <v>2</v>
      </c>
      <c r="G128" s="1">
        <v>7</v>
      </c>
    </row>
    <row r="129" spans="1:7" x14ac:dyDescent="0.25">
      <c r="A129" t="s">
        <v>133</v>
      </c>
      <c r="B129" s="1">
        <v>0</v>
      </c>
      <c r="C129" s="1">
        <v>0</v>
      </c>
      <c r="D129" s="1">
        <v>0</v>
      </c>
      <c r="E129" s="1">
        <v>0</v>
      </c>
      <c r="G129" s="1">
        <v>0</v>
      </c>
    </row>
    <row r="130" spans="1:7" x14ac:dyDescent="0.25">
      <c r="A130" t="s">
        <v>134</v>
      </c>
      <c r="B130" s="1">
        <v>3</v>
      </c>
      <c r="C130" s="1">
        <v>0</v>
      </c>
      <c r="D130" s="1">
        <v>8</v>
      </c>
      <c r="E130" s="1">
        <v>36</v>
      </c>
      <c r="F130" s="1">
        <v>6.6666665077209402</v>
      </c>
      <c r="G130" s="1">
        <v>40</v>
      </c>
    </row>
    <row r="131" spans="1:7" x14ac:dyDescent="0.25">
      <c r="A131" t="s">
        <v>135</v>
      </c>
      <c r="B131" s="1">
        <v>0</v>
      </c>
      <c r="C131" s="1">
        <v>0</v>
      </c>
      <c r="D131" s="1">
        <v>2</v>
      </c>
      <c r="E131" s="1">
        <v>0</v>
      </c>
      <c r="F131" s="1">
        <v>0.5</v>
      </c>
      <c r="G131" s="1">
        <v>2</v>
      </c>
    </row>
    <row r="133" spans="1:7" x14ac:dyDescent="0.25">
      <c r="A133" s="2" t="s">
        <v>450</v>
      </c>
      <c r="B133" s="1">
        <f>SUM(B2:B131)</f>
        <v>100</v>
      </c>
      <c r="C133" s="1">
        <f t="shared" ref="C133:G133" si="0">SUM(C2:C131)</f>
        <v>40</v>
      </c>
      <c r="D133" s="1">
        <f t="shared" ref="D133" si="1">SUM(D2:D131)</f>
        <v>360</v>
      </c>
      <c r="E133" s="1">
        <f t="shared" si="0"/>
        <v>1635</v>
      </c>
      <c r="F133" s="1">
        <f t="shared" si="0"/>
        <v>240.54064178466791</v>
      </c>
      <c r="G133" s="1">
        <f t="shared" si="0"/>
        <v>1063</v>
      </c>
    </row>
    <row r="134" spans="1:7" x14ac:dyDescent="0.25">
      <c r="A134" s="2" t="s">
        <v>451</v>
      </c>
      <c r="B134" s="1">
        <f>AVERAGE(B2:B131)</f>
        <v>0.76923076923076927</v>
      </c>
      <c r="C134" s="1">
        <f t="shared" ref="C134:G134" si="2">AVERAGE(C2:C131)</f>
        <v>0.30769230769230771</v>
      </c>
      <c r="D134" s="1">
        <f t="shared" ref="D134" si="3">AVERAGE(D2:D131)</f>
        <v>2.7692307692307692</v>
      </c>
      <c r="E134" s="1">
        <f t="shared" si="2"/>
        <v>12.576923076923077</v>
      </c>
      <c r="F134" s="1">
        <f t="shared" si="2"/>
        <v>1.8792237639427181</v>
      </c>
      <c r="G134" s="1">
        <f t="shared" si="2"/>
        <v>8.1769230769230763</v>
      </c>
    </row>
    <row r="135" spans="1:7" x14ac:dyDescent="0.25">
      <c r="A135" s="2" t="s">
        <v>452</v>
      </c>
      <c r="B135" s="1">
        <f>MAX(B2:B131)</f>
        <v>9</v>
      </c>
      <c r="C135" s="1">
        <f t="shared" ref="C135:G135" si="4">MAX(C2:C131)</f>
        <v>9</v>
      </c>
      <c r="D135" s="1">
        <f t="shared" ref="D135" si="5">MAX(D2:D131)</f>
        <v>27</v>
      </c>
      <c r="E135" s="1">
        <f t="shared" si="4"/>
        <v>136</v>
      </c>
      <c r="F135" s="1">
        <f t="shared" si="4"/>
        <v>28</v>
      </c>
      <c r="G135" s="1">
        <f t="shared" si="4"/>
        <v>46</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9"/>
  <sheetViews>
    <sheetView workbookViewId="0">
      <selection activeCell="J7" sqref="J7"/>
    </sheetView>
  </sheetViews>
  <sheetFormatPr defaultRowHeight="15" x14ac:dyDescent="0.25"/>
  <cols>
    <col min="1" max="1" width="59.28515625" customWidth="1"/>
    <col min="2" max="7" width="7.28515625" style="1" customWidth="1"/>
  </cols>
  <sheetData>
    <row r="1" spans="1:7" x14ac:dyDescent="0.25">
      <c r="A1" t="s">
        <v>0</v>
      </c>
      <c r="B1" s="1" t="s">
        <v>1</v>
      </c>
      <c r="C1" s="1" t="s">
        <v>2</v>
      </c>
      <c r="D1" s="1" t="s">
        <v>3</v>
      </c>
      <c r="E1" s="1" t="s">
        <v>4</v>
      </c>
      <c r="F1" s="1" t="s">
        <v>5</v>
      </c>
      <c r="G1" s="1" t="s">
        <v>470</v>
      </c>
    </row>
    <row r="2" spans="1:7" x14ac:dyDescent="0.25">
      <c r="A2" t="s">
        <v>8</v>
      </c>
      <c r="B2" s="1">
        <v>0</v>
      </c>
      <c r="C2" s="1">
        <v>0</v>
      </c>
      <c r="D2" s="1">
        <v>2</v>
      </c>
      <c r="E2" s="1">
        <v>1</v>
      </c>
      <c r="F2" s="1">
        <v>2.3333332538604701</v>
      </c>
      <c r="G2" s="1">
        <v>3</v>
      </c>
    </row>
    <row r="3" spans="1:7" x14ac:dyDescent="0.25">
      <c r="A3" t="s">
        <v>9</v>
      </c>
      <c r="B3" s="1">
        <v>0</v>
      </c>
      <c r="C3" s="1">
        <v>0</v>
      </c>
      <c r="D3" s="1">
        <v>2</v>
      </c>
      <c r="E3" s="1">
        <v>3</v>
      </c>
      <c r="F3" s="1">
        <v>1</v>
      </c>
      <c r="G3" s="1">
        <v>5</v>
      </c>
    </row>
    <row r="4" spans="1:7" x14ac:dyDescent="0.25">
      <c r="A4" t="s">
        <v>10</v>
      </c>
      <c r="B4" s="1">
        <v>1</v>
      </c>
      <c r="C4" s="1">
        <v>0</v>
      </c>
      <c r="D4" s="1">
        <v>2</v>
      </c>
      <c r="E4" s="1">
        <v>55</v>
      </c>
      <c r="F4" s="1">
        <v>3</v>
      </c>
      <c r="G4" s="1">
        <v>16</v>
      </c>
    </row>
    <row r="5" spans="1:7" x14ac:dyDescent="0.25">
      <c r="A5" t="s">
        <v>11</v>
      </c>
      <c r="B5" s="1">
        <v>0</v>
      </c>
      <c r="C5" s="1">
        <v>0</v>
      </c>
      <c r="D5" s="1">
        <v>0</v>
      </c>
      <c r="E5" s="1">
        <v>21</v>
      </c>
      <c r="F5" s="1">
        <v>0.875</v>
      </c>
      <c r="G5" s="1">
        <v>7</v>
      </c>
    </row>
    <row r="6" spans="1:7" x14ac:dyDescent="0.25">
      <c r="A6" t="s">
        <v>12</v>
      </c>
      <c r="B6" s="1">
        <v>9</v>
      </c>
      <c r="C6" s="1">
        <v>2</v>
      </c>
      <c r="D6" s="1">
        <v>28</v>
      </c>
      <c r="E6" s="1">
        <v>17</v>
      </c>
      <c r="F6" s="1">
        <v>28</v>
      </c>
      <c r="G6" s="1">
        <v>46</v>
      </c>
    </row>
    <row r="7" spans="1:7" x14ac:dyDescent="0.25">
      <c r="A7" t="s">
        <v>13</v>
      </c>
      <c r="B7" s="1">
        <v>1</v>
      </c>
      <c r="C7" s="1">
        <v>0</v>
      </c>
      <c r="D7" s="1">
        <v>0</v>
      </c>
      <c r="E7" s="1">
        <v>0</v>
      </c>
      <c r="F7" s="1">
        <v>1</v>
      </c>
      <c r="G7" s="1">
        <v>1</v>
      </c>
    </row>
    <row r="8" spans="1:7" x14ac:dyDescent="0.25">
      <c r="A8" t="s">
        <v>14</v>
      </c>
      <c r="B8" s="1">
        <v>0</v>
      </c>
      <c r="C8" s="1">
        <v>0</v>
      </c>
      <c r="D8" s="1">
        <v>1</v>
      </c>
      <c r="E8" s="1">
        <v>3</v>
      </c>
      <c r="F8" s="1">
        <v>1</v>
      </c>
      <c r="G8" s="1">
        <v>4</v>
      </c>
    </row>
    <row r="9" spans="1:7" x14ac:dyDescent="0.25">
      <c r="A9" t="s">
        <v>15</v>
      </c>
      <c r="B9" s="1">
        <v>0</v>
      </c>
      <c r="C9" s="1">
        <v>0</v>
      </c>
      <c r="D9" s="1">
        <v>2</v>
      </c>
      <c r="E9" s="1">
        <v>6</v>
      </c>
      <c r="F9" s="1">
        <v>0.80000001192092896</v>
      </c>
      <c r="G9" s="1">
        <v>4</v>
      </c>
    </row>
    <row r="10" spans="1:7" x14ac:dyDescent="0.25">
      <c r="A10" t="s">
        <v>16</v>
      </c>
      <c r="B10" s="1">
        <v>2</v>
      </c>
      <c r="C10" s="1">
        <v>0</v>
      </c>
      <c r="D10" s="1">
        <v>2</v>
      </c>
      <c r="E10" s="1">
        <v>10</v>
      </c>
      <c r="F10" s="1">
        <v>1.1666666269302299</v>
      </c>
      <c r="G10" s="1">
        <v>8</v>
      </c>
    </row>
    <row r="11" spans="1:7" x14ac:dyDescent="0.25">
      <c r="A11" t="s">
        <v>18</v>
      </c>
      <c r="B11" s="1">
        <v>2</v>
      </c>
      <c r="C11" s="1">
        <v>0</v>
      </c>
      <c r="D11" s="1">
        <v>4</v>
      </c>
      <c r="E11" s="1">
        <v>21</v>
      </c>
      <c r="F11" s="1">
        <v>1.5</v>
      </c>
      <c r="G11" s="1">
        <v>11</v>
      </c>
    </row>
    <row r="12" spans="1:7" x14ac:dyDescent="0.25">
      <c r="A12" t="s">
        <v>136</v>
      </c>
      <c r="B12" s="1">
        <v>0</v>
      </c>
      <c r="C12" s="1">
        <v>0</v>
      </c>
      <c r="D12" s="1">
        <v>5</v>
      </c>
      <c r="E12" s="1">
        <v>10</v>
      </c>
      <c r="F12" s="1">
        <v>1.1666666269302299</v>
      </c>
      <c r="G12" s="1">
        <v>6</v>
      </c>
    </row>
    <row r="13" spans="1:7" x14ac:dyDescent="0.25">
      <c r="A13" t="s">
        <v>19</v>
      </c>
      <c r="B13" s="1">
        <v>0</v>
      </c>
      <c r="C13" s="1">
        <v>0</v>
      </c>
      <c r="D13" s="1">
        <v>2</v>
      </c>
      <c r="E13" s="1">
        <v>36</v>
      </c>
      <c r="F13" s="1">
        <v>1.77777779102325</v>
      </c>
      <c r="G13" s="1">
        <v>14</v>
      </c>
    </row>
    <row r="14" spans="1:7" x14ac:dyDescent="0.25">
      <c r="A14" t="s">
        <v>20</v>
      </c>
      <c r="B14" s="1">
        <v>0</v>
      </c>
      <c r="C14" s="1">
        <v>0</v>
      </c>
      <c r="D14" s="1">
        <v>1</v>
      </c>
      <c r="E14" s="1">
        <v>0</v>
      </c>
      <c r="F14" s="1">
        <v>0.5</v>
      </c>
      <c r="G14" s="1">
        <v>1</v>
      </c>
    </row>
    <row r="15" spans="1:7" x14ac:dyDescent="0.25">
      <c r="A15" t="s">
        <v>21</v>
      </c>
      <c r="B15" s="1">
        <v>0</v>
      </c>
      <c r="C15" s="1">
        <v>0</v>
      </c>
      <c r="D15" s="1">
        <v>2</v>
      </c>
      <c r="E15" s="1">
        <v>1</v>
      </c>
      <c r="F15" s="1">
        <v>1</v>
      </c>
      <c r="G15" s="1">
        <v>2</v>
      </c>
    </row>
    <row r="16" spans="1:7" x14ac:dyDescent="0.25">
      <c r="A16" t="s">
        <v>137</v>
      </c>
      <c r="B16" s="1">
        <v>0</v>
      </c>
      <c r="C16" s="1">
        <v>0</v>
      </c>
      <c r="D16" s="1">
        <v>1</v>
      </c>
      <c r="E16" s="1">
        <v>0</v>
      </c>
      <c r="F16" s="1">
        <v>1</v>
      </c>
      <c r="G16" s="1">
        <v>2</v>
      </c>
    </row>
    <row r="17" spans="1:7" x14ac:dyDescent="0.25">
      <c r="A17" t="s">
        <v>23</v>
      </c>
      <c r="B17" s="1">
        <v>0</v>
      </c>
      <c r="C17" s="1">
        <v>0</v>
      </c>
      <c r="D17" s="1">
        <v>1</v>
      </c>
      <c r="E17" s="1">
        <v>1</v>
      </c>
      <c r="F17" s="1">
        <v>1</v>
      </c>
      <c r="G17" s="1">
        <v>3</v>
      </c>
    </row>
    <row r="18" spans="1:7" x14ac:dyDescent="0.25">
      <c r="A18" t="s">
        <v>24</v>
      </c>
      <c r="B18" s="1">
        <v>0</v>
      </c>
      <c r="C18" s="1">
        <v>0</v>
      </c>
      <c r="D18" s="1">
        <v>2</v>
      </c>
      <c r="E18" s="1">
        <v>0</v>
      </c>
      <c r="F18" s="1">
        <v>2</v>
      </c>
      <c r="G18" s="1">
        <v>1</v>
      </c>
    </row>
    <row r="19" spans="1:7" x14ac:dyDescent="0.25">
      <c r="A19" t="s">
        <v>138</v>
      </c>
      <c r="B19" s="1">
        <v>0</v>
      </c>
      <c r="C19" s="1">
        <v>0</v>
      </c>
      <c r="D19" s="1">
        <v>2</v>
      </c>
      <c r="E19" s="1">
        <v>6</v>
      </c>
      <c r="F19" s="1">
        <v>1</v>
      </c>
      <c r="G19" s="1">
        <v>6</v>
      </c>
    </row>
    <row r="20" spans="1:7" x14ac:dyDescent="0.25">
      <c r="A20" t="s">
        <v>25</v>
      </c>
      <c r="B20" s="1">
        <v>3</v>
      </c>
      <c r="C20" s="1">
        <v>0</v>
      </c>
      <c r="D20" s="1">
        <v>6</v>
      </c>
      <c r="E20" s="1">
        <v>66</v>
      </c>
      <c r="F20" s="1">
        <v>1.9166666269302299</v>
      </c>
      <c r="G20" s="1">
        <v>19</v>
      </c>
    </row>
    <row r="21" spans="1:7" x14ac:dyDescent="0.25">
      <c r="A21" t="s">
        <v>26</v>
      </c>
      <c r="B21" s="1">
        <v>0</v>
      </c>
      <c r="C21" s="1">
        <v>1</v>
      </c>
      <c r="D21" s="1">
        <v>0</v>
      </c>
      <c r="E21" s="1">
        <v>3</v>
      </c>
      <c r="F21" s="1">
        <v>0.75</v>
      </c>
      <c r="G21" s="1">
        <v>3</v>
      </c>
    </row>
    <row r="22" spans="1:7" x14ac:dyDescent="0.25">
      <c r="A22" t="s">
        <v>27</v>
      </c>
      <c r="B22" s="1">
        <v>0</v>
      </c>
      <c r="C22" s="1">
        <v>0</v>
      </c>
      <c r="D22" s="1">
        <v>1</v>
      </c>
      <c r="E22" s="1">
        <v>3</v>
      </c>
      <c r="F22" s="1">
        <v>0.75</v>
      </c>
      <c r="G22" s="1">
        <v>4</v>
      </c>
    </row>
    <row r="23" spans="1:7" x14ac:dyDescent="0.25">
      <c r="A23" t="s">
        <v>28</v>
      </c>
      <c r="B23" s="1">
        <v>0</v>
      </c>
      <c r="C23" s="1">
        <v>2</v>
      </c>
      <c r="D23" s="1">
        <v>0</v>
      </c>
      <c r="E23" s="1">
        <v>1</v>
      </c>
      <c r="F23" s="1">
        <v>3.5</v>
      </c>
      <c r="G23" s="1">
        <v>5</v>
      </c>
    </row>
    <row r="24" spans="1:7" x14ac:dyDescent="0.25">
      <c r="A24" t="s">
        <v>29</v>
      </c>
      <c r="B24" s="1">
        <v>0</v>
      </c>
      <c r="C24" s="1">
        <v>0</v>
      </c>
      <c r="D24" s="1">
        <v>1</v>
      </c>
      <c r="E24" s="1">
        <v>6</v>
      </c>
      <c r="F24" s="1">
        <v>4.5</v>
      </c>
      <c r="G24" s="1">
        <v>14</v>
      </c>
    </row>
    <row r="25" spans="1:7" x14ac:dyDescent="0.25">
      <c r="A25" t="s">
        <v>30</v>
      </c>
      <c r="B25" s="1">
        <v>1</v>
      </c>
      <c r="C25" s="1">
        <v>0</v>
      </c>
      <c r="D25" s="1">
        <v>1</v>
      </c>
      <c r="E25" s="1">
        <v>0</v>
      </c>
      <c r="F25" s="1">
        <v>1</v>
      </c>
      <c r="G25" s="1">
        <v>1</v>
      </c>
    </row>
    <row r="26" spans="1:7" x14ac:dyDescent="0.25">
      <c r="A26" t="s">
        <v>31</v>
      </c>
      <c r="B26" s="1">
        <v>1</v>
      </c>
      <c r="C26" s="1">
        <v>0</v>
      </c>
      <c r="D26" s="1">
        <v>0</v>
      </c>
      <c r="E26" s="1">
        <v>0</v>
      </c>
      <c r="F26" s="1">
        <v>5</v>
      </c>
      <c r="G26" s="1">
        <v>1</v>
      </c>
    </row>
    <row r="27" spans="1:7" x14ac:dyDescent="0.25">
      <c r="A27" t="s">
        <v>34</v>
      </c>
      <c r="B27" s="1">
        <v>0</v>
      </c>
      <c r="C27" s="1">
        <v>0</v>
      </c>
      <c r="D27" s="1">
        <v>0</v>
      </c>
      <c r="E27" s="1">
        <v>0</v>
      </c>
      <c r="F27" s="1">
        <v>0</v>
      </c>
      <c r="G27" s="1">
        <v>7</v>
      </c>
    </row>
    <row r="28" spans="1:7" x14ac:dyDescent="0.25">
      <c r="A28" t="s">
        <v>36</v>
      </c>
      <c r="B28" s="1">
        <v>0</v>
      </c>
      <c r="C28" s="1">
        <v>0</v>
      </c>
      <c r="D28" s="1">
        <v>2</v>
      </c>
      <c r="E28" s="1">
        <v>6</v>
      </c>
      <c r="F28" s="1">
        <v>1</v>
      </c>
      <c r="G28" s="1">
        <v>5</v>
      </c>
    </row>
    <row r="29" spans="1:7" x14ac:dyDescent="0.25">
      <c r="A29" t="s">
        <v>37</v>
      </c>
      <c r="B29" s="1">
        <v>0</v>
      </c>
      <c r="C29" s="1">
        <v>0</v>
      </c>
      <c r="D29" s="1">
        <v>0</v>
      </c>
      <c r="E29" s="1">
        <v>0</v>
      </c>
      <c r="F29" s="1">
        <v>0</v>
      </c>
      <c r="G29" s="1">
        <v>0</v>
      </c>
    </row>
    <row r="30" spans="1:7" x14ac:dyDescent="0.25">
      <c r="A30" t="s">
        <v>39</v>
      </c>
      <c r="B30" s="1">
        <v>0</v>
      </c>
      <c r="C30" s="1">
        <v>0</v>
      </c>
      <c r="D30" s="1">
        <v>2</v>
      </c>
      <c r="E30" s="1">
        <v>21</v>
      </c>
      <c r="F30" s="1">
        <v>1.8571428060531601</v>
      </c>
      <c r="G30" s="1">
        <v>9</v>
      </c>
    </row>
    <row r="31" spans="1:7" x14ac:dyDescent="0.25">
      <c r="A31" t="s">
        <v>139</v>
      </c>
      <c r="B31" s="1">
        <v>0</v>
      </c>
      <c r="C31" s="1">
        <v>0</v>
      </c>
      <c r="D31" s="1">
        <v>5</v>
      </c>
      <c r="E31" s="1">
        <v>28</v>
      </c>
      <c r="F31" s="1">
        <v>3.375</v>
      </c>
      <c r="G31" s="1">
        <v>10</v>
      </c>
    </row>
    <row r="32" spans="1:7" x14ac:dyDescent="0.25">
      <c r="A32" t="s">
        <v>40</v>
      </c>
      <c r="B32" s="1">
        <v>0</v>
      </c>
      <c r="C32" s="1">
        <v>0</v>
      </c>
      <c r="D32" s="1">
        <v>1</v>
      </c>
      <c r="E32" s="1">
        <v>15</v>
      </c>
      <c r="F32" s="1">
        <v>0.85714286565780595</v>
      </c>
      <c r="G32" s="1">
        <v>6</v>
      </c>
    </row>
    <row r="33" spans="1:7" x14ac:dyDescent="0.25">
      <c r="A33" t="s">
        <v>41</v>
      </c>
      <c r="B33" s="1">
        <v>1</v>
      </c>
      <c r="C33" s="1">
        <v>0</v>
      </c>
      <c r="D33" s="1">
        <v>3</v>
      </c>
      <c r="E33" s="1">
        <v>3</v>
      </c>
      <c r="F33" s="1">
        <v>1</v>
      </c>
      <c r="G33" s="1">
        <v>4</v>
      </c>
    </row>
    <row r="34" spans="1:7" x14ac:dyDescent="0.25">
      <c r="A34" t="s">
        <v>42</v>
      </c>
      <c r="B34" s="1">
        <v>0</v>
      </c>
      <c r="C34" s="1">
        <v>0</v>
      </c>
      <c r="D34" s="1">
        <v>2</v>
      </c>
      <c r="E34" s="1">
        <v>28</v>
      </c>
      <c r="F34" s="1">
        <v>1.125</v>
      </c>
      <c r="G34" s="1">
        <v>11</v>
      </c>
    </row>
    <row r="35" spans="1:7" x14ac:dyDescent="0.25">
      <c r="A35" t="s">
        <v>44</v>
      </c>
      <c r="B35" s="1">
        <v>0</v>
      </c>
      <c r="C35" s="1">
        <v>0</v>
      </c>
      <c r="D35" s="1">
        <v>0</v>
      </c>
      <c r="E35" s="1">
        <v>0</v>
      </c>
      <c r="F35" s="1">
        <v>0</v>
      </c>
      <c r="G35" s="1">
        <v>0</v>
      </c>
    </row>
    <row r="36" spans="1:7" x14ac:dyDescent="0.25">
      <c r="A36" t="s">
        <v>45</v>
      </c>
      <c r="B36" s="1">
        <v>0</v>
      </c>
      <c r="C36" s="1">
        <v>0</v>
      </c>
      <c r="D36" s="1">
        <v>3</v>
      </c>
      <c r="E36" s="1">
        <v>3</v>
      </c>
      <c r="F36" s="1">
        <v>1</v>
      </c>
      <c r="G36" s="1">
        <v>5</v>
      </c>
    </row>
    <row r="37" spans="1:7" x14ac:dyDescent="0.25">
      <c r="A37" t="s">
        <v>46</v>
      </c>
      <c r="B37" s="1">
        <v>1</v>
      </c>
      <c r="C37" s="1">
        <v>0</v>
      </c>
      <c r="D37" s="1">
        <v>1</v>
      </c>
      <c r="E37" s="1">
        <v>1</v>
      </c>
      <c r="F37" s="1">
        <v>0.66666668653488104</v>
      </c>
      <c r="G37" s="1">
        <v>2</v>
      </c>
    </row>
    <row r="38" spans="1:7" x14ac:dyDescent="0.25">
      <c r="A38" t="s">
        <v>47</v>
      </c>
      <c r="B38" s="1">
        <v>0</v>
      </c>
      <c r="C38" s="1">
        <v>0</v>
      </c>
      <c r="D38" s="1">
        <v>1</v>
      </c>
      <c r="E38" s="1">
        <v>1</v>
      </c>
      <c r="F38" s="1">
        <v>1</v>
      </c>
      <c r="G38" s="1">
        <v>2</v>
      </c>
    </row>
    <row r="39" spans="1:7" x14ac:dyDescent="0.25">
      <c r="A39" t="s">
        <v>48</v>
      </c>
      <c r="B39" s="1">
        <v>4</v>
      </c>
      <c r="C39" s="1">
        <v>2</v>
      </c>
      <c r="D39" s="1">
        <v>5</v>
      </c>
      <c r="E39" s="1">
        <v>55</v>
      </c>
      <c r="F39" s="1">
        <v>1.90909087657928</v>
      </c>
      <c r="G39" s="1">
        <v>16</v>
      </c>
    </row>
    <row r="40" spans="1:7" x14ac:dyDescent="0.25">
      <c r="A40" t="s">
        <v>49</v>
      </c>
      <c r="B40" s="1">
        <v>2</v>
      </c>
      <c r="C40" s="1">
        <v>0</v>
      </c>
      <c r="D40" s="1">
        <v>2</v>
      </c>
      <c r="E40" s="1">
        <v>3</v>
      </c>
      <c r="F40" s="1">
        <v>0.75</v>
      </c>
      <c r="G40" s="1">
        <v>3</v>
      </c>
    </row>
    <row r="41" spans="1:7" x14ac:dyDescent="0.25">
      <c r="A41" t="s">
        <v>140</v>
      </c>
      <c r="B41" s="1">
        <v>2</v>
      </c>
      <c r="C41" s="1">
        <v>0</v>
      </c>
      <c r="D41" s="1">
        <v>5</v>
      </c>
      <c r="E41" s="1">
        <v>36</v>
      </c>
      <c r="F41" s="1">
        <v>1.70000004768371</v>
      </c>
      <c r="G41" s="1">
        <v>15</v>
      </c>
    </row>
    <row r="42" spans="1:7" x14ac:dyDescent="0.25">
      <c r="A42" t="s">
        <v>141</v>
      </c>
      <c r="B42" s="1">
        <v>0</v>
      </c>
      <c r="C42" s="1">
        <v>0</v>
      </c>
      <c r="D42" s="1">
        <v>3</v>
      </c>
      <c r="E42" s="1">
        <v>10</v>
      </c>
      <c r="F42" s="1">
        <v>3.20000004768371</v>
      </c>
      <c r="G42" s="1">
        <v>5</v>
      </c>
    </row>
    <row r="43" spans="1:7" x14ac:dyDescent="0.25">
      <c r="A43" t="s">
        <v>142</v>
      </c>
      <c r="B43" s="1">
        <v>0</v>
      </c>
      <c r="C43" s="1">
        <v>0</v>
      </c>
      <c r="D43" s="1">
        <v>3</v>
      </c>
      <c r="E43" s="1">
        <v>14</v>
      </c>
      <c r="F43" s="1">
        <v>3.25</v>
      </c>
      <c r="G43" s="1">
        <v>14</v>
      </c>
    </row>
    <row r="44" spans="1:7" x14ac:dyDescent="0.25">
      <c r="A44" t="s">
        <v>50</v>
      </c>
      <c r="B44" s="1">
        <v>0</v>
      </c>
      <c r="C44" s="1">
        <v>0</v>
      </c>
      <c r="D44" s="1">
        <v>2</v>
      </c>
      <c r="E44" s="1">
        <v>6</v>
      </c>
      <c r="F44" s="1">
        <v>1</v>
      </c>
      <c r="G44" s="1">
        <v>6</v>
      </c>
    </row>
    <row r="45" spans="1:7" x14ac:dyDescent="0.25">
      <c r="A45" t="s">
        <v>143</v>
      </c>
      <c r="B45" s="1">
        <v>0</v>
      </c>
      <c r="C45" s="1">
        <v>0</v>
      </c>
      <c r="D45" s="1">
        <v>0</v>
      </c>
      <c r="E45" s="1">
        <v>0</v>
      </c>
      <c r="F45" s="1">
        <v>0</v>
      </c>
      <c r="G45" s="1">
        <v>0</v>
      </c>
    </row>
    <row r="46" spans="1:7" x14ac:dyDescent="0.25">
      <c r="A46" t="s">
        <v>51</v>
      </c>
      <c r="B46" s="1">
        <v>5</v>
      </c>
      <c r="C46" s="1">
        <v>1</v>
      </c>
      <c r="D46" s="1">
        <v>7</v>
      </c>
      <c r="E46" s="1">
        <v>66</v>
      </c>
      <c r="F46" s="1">
        <v>1.5833333730697601</v>
      </c>
      <c r="G46" s="1">
        <v>16</v>
      </c>
    </row>
    <row r="47" spans="1:7" x14ac:dyDescent="0.25">
      <c r="A47" s="20" t="s">
        <v>52</v>
      </c>
      <c r="B47" s="21">
        <v>4</v>
      </c>
      <c r="C47" s="21">
        <v>0</v>
      </c>
      <c r="D47" s="21">
        <v>11</v>
      </c>
      <c r="E47" s="21">
        <v>276</v>
      </c>
      <c r="F47" s="21">
        <v>2.375</v>
      </c>
      <c r="G47" s="21">
        <v>42</v>
      </c>
    </row>
    <row r="48" spans="1:7" x14ac:dyDescent="0.25">
      <c r="A48" t="s">
        <v>144</v>
      </c>
      <c r="B48" s="1">
        <v>0</v>
      </c>
      <c r="C48" s="1">
        <v>0</v>
      </c>
      <c r="D48" s="1">
        <v>3</v>
      </c>
      <c r="E48" s="1">
        <v>3</v>
      </c>
      <c r="F48" s="1">
        <v>2.5</v>
      </c>
      <c r="G48" s="1">
        <v>7</v>
      </c>
    </row>
    <row r="49" spans="1:7" x14ac:dyDescent="0.25">
      <c r="A49" t="s">
        <v>53</v>
      </c>
      <c r="B49" s="1">
        <v>0</v>
      </c>
      <c r="C49" s="1">
        <v>0</v>
      </c>
      <c r="D49" s="1">
        <v>3</v>
      </c>
      <c r="E49" s="1">
        <v>1</v>
      </c>
      <c r="F49" s="1">
        <v>1.3333333730697601</v>
      </c>
      <c r="G49" s="1">
        <v>3</v>
      </c>
    </row>
    <row r="50" spans="1:7" x14ac:dyDescent="0.25">
      <c r="A50" t="s">
        <v>54</v>
      </c>
      <c r="B50" s="1">
        <v>6</v>
      </c>
      <c r="C50" s="1">
        <v>0</v>
      </c>
      <c r="D50" s="1">
        <v>10</v>
      </c>
      <c r="E50" s="1">
        <v>10</v>
      </c>
      <c r="F50" s="1">
        <v>4.6000000238418499</v>
      </c>
      <c r="G50" s="1">
        <v>18</v>
      </c>
    </row>
    <row r="51" spans="1:7" x14ac:dyDescent="0.25">
      <c r="A51" t="s">
        <v>55</v>
      </c>
      <c r="B51" s="1">
        <v>0</v>
      </c>
      <c r="C51" s="1">
        <v>0</v>
      </c>
      <c r="D51" s="1">
        <v>2</v>
      </c>
      <c r="E51" s="1">
        <v>6</v>
      </c>
      <c r="F51" s="1">
        <v>1</v>
      </c>
      <c r="G51" s="1">
        <v>5</v>
      </c>
    </row>
    <row r="52" spans="1:7" x14ac:dyDescent="0.25">
      <c r="A52" t="s">
        <v>56</v>
      </c>
      <c r="B52" s="1">
        <v>0</v>
      </c>
      <c r="C52" s="1">
        <v>0</v>
      </c>
      <c r="D52" s="1">
        <v>3</v>
      </c>
      <c r="E52" s="1">
        <v>6</v>
      </c>
      <c r="F52" s="1">
        <v>0.80000001192092896</v>
      </c>
      <c r="G52" s="1">
        <v>5</v>
      </c>
    </row>
    <row r="53" spans="1:7" x14ac:dyDescent="0.25">
      <c r="A53" t="s">
        <v>57</v>
      </c>
      <c r="B53" s="1">
        <v>0</v>
      </c>
      <c r="C53" s="1">
        <v>0</v>
      </c>
      <c r="D53" s="1">
        <v>2</v>
      </c>
      <c r="E53" s="1">
        <v>3</v>
      </c>
      <c r="F53" s="1">
        <v>1.75</v>
      </c>
      <c r="G53" s="1">
        <v>10</v>
      </c>
    </row>
    <row r="54" spans="1:7" x14ac:dyDescent="0.25">
      <c r="A54" t="s">
        <v>58</v>
      </c>
      <c r="B54" s="1">
        <v>1</v>
      </c>
      <c r="C54" s="1">
        <v>0</v>
      </c>
      <c r="D54" s="1">
        <v>1</v>
      </c>
      <c r="E54" s="1">
        <v>0</v>
      </c>
      <c r="F54" s="1">
        <v>0.5</v>
      </c>
      <c r="G54" s="1">
        <v>1</v>
      </c>
    </row>
    <row r="55" spans="1:7" x14ac:dyDescent="0.25">
      <c r="A55" t="s">
        <v>59</v>
      </c>
      <c r="B55" s="1">
        <v>0</v>
      </c>
      <c r="C55" s="1">
        <v>0</v>
      </c>
      <c r="D55" s="1">
        <v>4</v>
      </c>
      <c r="E55" s="1">
        <v>66</v>
      </c>
      <c r="F55" s="1">
        <v>0.92307692766189497</v>
      </c>
      <c r="G55" s="1">
        <v>12</v>
      </c>
    </row>
    <row r="56" spans="1:7" x14ac:dyDescent="0.25">
      <c r="A56" t="s">
        <v>60</v>
      </c>
      <c r="B56" s="1">
        <v>0</v>
      </c>
      <c r="C56" s="1">
        <v>0</v>
      </c>
      <c r="D56" s="1">
        <v>0</v>
      </c>
      <c r="E56" s="1">
        <v>0</v>
      </c>
      <c r="F56" s="1">
        <v>0.5</v>
      </c>
      <c r="G56" s="1">
        <v>1</v>
      </c>
    </row>
    <row r="57" spans="1:7" x14ac:dyDescent="0.25">
      <c r="A57" t="s">
        <v>61</v>
      </c>
      <c r="B57" s="1">
        <v>2</v>
      </c>
      <c r="C57" s="1">
        <v>1</v>
      </c>
      <c r="D57" s="1">
        <v>3</v>
      </c>
      <c r="E57" s="1">
        <v>45</v>
      </c>
      <c r="F57" s="1">
        <v>1.90909087657928</v>
      </c>
      <c r="G57" s="1">
        <v>19</v>
      </c>
    </row>
    <row r="58" spans="1:7" x14ac:dyDescent="0.25">
      <c r="A58" t="s">
        <v>62</v>
      </c>
      <c r="B58" s="1">
        <v>0</v>
      </c>
      <c r="C58" s="1">
        <v>0</v>
      </c>
      <c r="D58" s="1">
        <v>1</v>
      </c>
      <c r="E58" s="1">
        <v>1</v>
      </c>
      <c r="F58" s="1">
        <v>1</v>
      </c>
      <c r="G58" s="1">
        <v>3</v>
      </c>
    </row>
    <row r="59" spans="1:7" x14ac:dyDescent="0.25">
      <c r="A59" t="s">
        <v>63</v>
      </c>
      <c r="B59" s="1">
        <v>0</v>
      </c>
      <c r="C59" s="1">
        <v>0</v>
      </c>
      <c r="D59" s="1">
        <v>1</v>
      </c>
      <c r="E59" s="1">
        <v>1</v>
      </c>
      <c r="F59" s="1">
        <v>0.66666668653488104</v>
      </c>
      <c r="G59" s="1">
        <v>3</v>
      </c>
    </row>
    <row r="60" spans="1:7" x14ac:dyDescent="0.25">
      <c r="A60" t="s">
        <v>64</v>
      </c>
      <c r="B60" s="1">
        <v>1</v>
      </c>
      <c r="C60" s="1">
        <v>0</v>
      </c>
      <c r="D60" s="1">
        <v>2</v>
      </c>
      <c r="E60" s="1">
        <v>1</v>
      </c>
      <c r="F60" s="1">
        <v>3.5</v>
      </c>
      <c r="G60" s="1">
        <v>8</v>
      </c>
    </row>
    <row r="61" spans="1:7" x14ac:dyDescent="0.25">
      <c r="A61" t="s">
        <v>65</v>
      </c>
      <c r="B61" s="1">
        <v>1</v>
      </c>
      <c r="C61" s="1">
        <v>0</v>
      </c>
      <c r="D61" s="1">
        <v>1</v>
      </c>
      <c r="E61" s="1">
        <v>1</v>
      </c>
      <c r="F61" s="1">
        <v>8</v>
      </c>
      <c r="G61" s="1">
        <v>2</v>
      </c>
    </row>
    <row r="62" spans="1:7" x14ac:dyDescent="0.25">
      <c r="A62" t="s">
        <v>66</v>
      </c>
      <c r="B62" s="1">
        <v>0</v>
      </c>
      <c r="C62" s="1">
        <v>0</v>
      </c>
      <c r="D62" s="1">
        <v>3</v>
      </c>
      <c r="E62" s="1">
        <v>6</v>
      </c>
      <c r="F62" s="1">
        <v>1</v>
      </c>
      <c r="G62" s="1">
        <v>5</v>
      </c>
    </row>
    <row r="63" spans="1:7" x14ac:dyDescent="0.25">
      <c r="A63" t="s">
        <v>67</v>
      </c>
      <c r="B63" s="1">
        <v>0</v>
      </c>
      <c r="C63" s="1">
        <v>0</v>
      </c>
      <c r="D63" s="1">
        <v>3</v>
      </c>
      <c r="E63" s="1">
        <v>6</v>
      </c>
      <c r="F63" s="1">
        <v>1</v>
      </c>
      <c r="G63" s="1">
        <v>5</v>
      </c>
    </row>
    <row r="64" spans="1:7" x14ac:dyDescent="0.25">
      <c r="A64" t="s">
        <v>68</v>
      </c>
      <c r="B64" s="1">
        <v>0</v>
      </c>
      <c r="C64" s="1">
        <v>0</v>
      </c>
      <c r="D64" s="1">
        <v>3</v>
      </c>
      <c r="E64" s="1">
        <v>6</v>
      </c>
      <c r="F64" s="1">
        <v>1</v>
      </c>
      <c r="G64" s="1">
        <v>4</v>
      </c>
    </row>
    <row r="65" spans="1:7" x14ac:dyDescent="0.25">
      <c r="A65" t="s">
        <v>69</v>
      </c>
      <c r="B65" s="1">
        <v>0</v>
      </c>
      <c r="C65" s="1">
        <v>0</v>
      </c>
      <c r="D65" s="1">
        <v>0</v>
      </c>
      <c r="E65" s="1">
        <v>0</v>
      </c>
      <c r="F65" s="1">
        <v>0</v>
      </c>
      <c r="G65" s="1">
        <v>0</v>
      </c>
    </row>
    <row r="66" spans="1:7" x14ac:dyDescent="0.25">
      <c r="A66" t="s">
        <v>70</v>
      </c>
      <c r="B66" s="1">
        <v>0</v>
      </c>
      <c r="C66" s="1">
        <v>0</v>
      </c>
      <c r="D66" s="1">
        <v>2</v>
      </c>
      <c r="E66" s="1">
        <v>1</v>
      </c>
      <c r="F66" s="1">
        <v>0.66666668653488104</v>
      </c>
      <c r="G66" s="1">
        <v>5</v>
      </c>
    </row>
    <row r="67" spans="1:7" x14ac:dyDescent="0.25">
      <c r="A67" t="s">
        <v>71</v>
      </c>
      <c r="B67" s="1">
        <v>1</v>
      </c>
      <c r="C67" s="1">
        <v>0</v>
      </c>
      <c r="D67" s="1">
        <v>0</v>
      </c>
      <c r="E67" s="1">
        <v>0</v>
      </c>
      <c r="F67" s="1">
        <v>2</v>
      </c>
      <c r="G67" s="1">
        <v>1</v>
      </c>
    </row>
    <row r="68" spans="1:7" x14ac:dyDescent="0.25">
      <c r="A68" t="s">
        <v>72</v>
      </c>
      <c r="B68" s="1">
        <v>0</v>
      </c>
      <c r="C68" s="1">
        <v>1</v>
      </c>
      <c r="D68" s="1">
        <v>6</v>
      </c>
      <c r="E68" s="1">
        <v>55</v>
      </c>
      <c r="F68" s="1">
        <v>1.09090912342071</v>
      </c>
      <c r="G68" s="1">
        <v>14</v>
      </c>
    </row>
    <row r="69" spans="1:7" x14ac:dyDescent="0.25">
      <c r="A69" t="s">
        <v>73</v>
      </c>
      <c r="B69" s="1">
        <v>0</v>
      </c>
      <c r="C69" s="1">
        <v>2</v>
      </c>
      <c r="D69" s="1">
        <v>2</v>
      </c>
      <c r="E69" s="1">
        <v>3</v>
      </c>
      <c r="F69" s="1">
        <v>1.3333333730697601</v>
      </c>
      <c r="G69" s="1">
        <v>4</v>
      </c>
    </row>
    <row r="70" spans="1:7" x14ac:dyDescent="0.25">
      <c r="A70" t="s">
        <v>74</v>
      </c>
      <c r="B70" s="1">
        <v>0</v>
      </c>
      <c r="C70" s="1">
        <v>0</v>
      </c>
      <c r="D70" s="1">
        <v>2</v>
      </c>
      <c r="E70" s="1">
        <v>6</v>
      </c>
      <c r="F70" s="1">
        <v>1.3999999761581401</v>
      </c>
      <c r="G70" s="1">
        <v>4</v>
      </c>
    </row>
    <row r="71" spans="1:7" x14ac:dyDescent="0.25">
      <c r="A71" t="s">
        <v>75</v>
      </c>
      <c r="B71" s="1">
        <v>1</v>
      </c>
      <c r="C71" s="1">
        <v>0</v>
      </c>
      <c r="D71" s="1">
        <v>0</v>
      </c>
      <c r="E71" s="1">
        <v>0</v>
      </c>
      <c r="F71" s="1">
        <v>1</v>
      </c>
      <c r="G71" s="1">
        <v>1</v>
      </c>
    </row>
    <row r="72" spans="1:7" x14ac:dyDescent="0.25">
      <c r="A72" t="s">
        <v>76</v>
      </c>
      <c r="B72" s="1">
        <v>0</v>
      </c>
      <c r="C72" s="1">
        <v>0</v>
      </c>
      <c r="D72" s="1">
        <v>2</v>
      </c>
      <c r="E72" s="1">
        <v>21</v>
      </c>
      <c r="F72" s="1">
        <v>1.1428571939468299</v>
      </c>
      <c r="G72" s="1">
        <v>10</v>
      </c>
    </row>
    <row r="73" spans="1:7" x14ac:dyDescent="0.25">
      <c r="A73" t="s">
        <v>145</v>
      </c>
      <c r="B73" s="1">
        <v>0</v>
      </c>
      <c r="C73" s="1">
        <v>0</v>
      </c>
      <c r="D73" s="1">
        <v>1</v>
      </c>
      <c r="E73" s="1">
        <v>0</v>
      </c>
      <c r="F73" s="1">
        <v>2</v>
      </c>
      <c r="G73" s="1">
        <v>2</v>
      </c>
    </row>
    <row r="74" spans="1:7" x14ac:dyDescent="0.25">
      <c r="A74" t="s">
        <v>77</v>
      </c>
      <c r="B74" s="1">
        <v>0</v>
      </c>
      <c r="C74" s="1">
        <v>0</v>
      </c>
      <c r="D74" s="1">
        <v>3</v>
      </c>
      <c r="E74" s="1">
        <v>21</v>
      </c>
      <c r="F74" s="1">
        <v>2</v>
      </c>
      <c r="G74" s="1">
        <v>19</v>
      </c>
    </row>
    <row r="75" spans="1:7" x14ac:dyDescent="0.25">
      <c r="A75" t="s">
        <v>78</v>
      </c>
      <c r="B75" s="1">
        <v>0</v>
      </c>
      <c r="C75" s="1">
        <v>0</v>
      </c>
      <c r="D75" s="1">
        <v>1</v>
      </c>
      <c r="E75" s="1">
        <v>1</v>
      </c>
      <c r="F75" s="1">
        <v>2</v>
      </c>
      <c r="G75" s="1">
        <v>4</v>
      </c>
    </row>
    <row r="76" spans="1:7" x14ac:dyDescent="0.25">
      <c r="A76" t="s">
        <v>79</v>
      </c>
      <c r="B76" s="1">
        <v>0</v>
      </c>
      <c r="C76" s="1">
        <v>0</v>
      </c>
      <c r="D76" s="1">
        <v>1</v>
      </c>
      <c r="E76" s="1">
        <v>3</v>
      </c>
      <c r="F76" s="1">
        <v>1</v>
      </c>
      <c r="G76" s="1">
        <v>9</v>
      </c>
    </row>
    <row r="77" spans="1:7" x14ac:dyDescent="0.25">
      <c r="A77" t="s">
        <v>80</v>
      </c>
      <c r="B77" s="1">
        <v>0</v>
      </c>
      <c r="C77" s="1">
        <v>0</v>
      </c>
      <c r="D77" s="1">
        <v>2</v>
      </c>
      <c r="E77" s="1">
        <v>6</v>
      </c>
      <c r="F77" s="1">
        <v>1</v>
      </c>
      <c r="G77" s="1">
        <v>6</v>
      </c>
    </row>
    <row r="78" spans="1:7" x14ac:dyDescent="0.25">
      <c r="A78" t="s">
        <v>81</v>
      </c>
      <c r="B78" s="1">
        <v>2</v>
      </c>
      <c r="C78" s="1">
        <v>0</v>
      </c>
      <c r="D78" s="1">
        <v>5</v>
      </c>
      <c r="E78" s="1">
        <v>21</v>
      </c>
      <c r="F78" s="1">
        <v>1.625</v>
      </c>
      <c r="G78" s="1">
        <v>12</v>
      </c>
    </row>
    <row r="79" spans="1:7" x14ac:dyDescent="0.25">
      <c r="A79" t="s">
        <v>82</v>
      </c>
      <c r="B79" s="1">
        <v>0</v>
      </c>
      <c r="C79" s="1">
        <v>0</v>
      </c>
      <c r="D79" s="1">
        <v>3</v>
      </c>
      <c r="E79" s="1">
        <v>3</v>
      </c>
      <c r="F79" s="1">
        <v>1</v>
      </c>
      <c r="G79" s="1">
        <v>3</v>
      </c>
    </row>
    <row r="80" spans="1:7" x14ac:dyDescent="0.25">
      <c r="A80" t="s">
        <v>83</v>
      </c>
      <c r="B80" s="1">
        <v>0</v>
      </c>
      <c r="C80" s="1">
        <v>0</v>
      </c>
      <c r="D80" s="1">
        <v>4</v>
      </c>
      <c r="E80" s="1">
        <v>10</v>
      </c>
      <c r="F80" s="1">
        <v>1.1666666269302299</v>
      </c>
      <c r="G80" s="1">
        <v>6</v>
      </c>
    </row>
    <row r="81" spans="1:7" x14ac:dyDescent="0.25">
      <c r="A81" t="s">
        <v>84</v>
      </c>
      <c r="B81" s="1">
        <v>0</v>
      </c>
      <c r="C81" s="1">
        <v>0</v>
      </c>
      <c r="D81" s="1">
        <v>0</v>
      </c>
      <c r="E81" s="1">
        <v>0</v>
      </c>
      <c r="F81" s="1">
        <v>0</v>
      </c>
      <c r="G81" s="1">
        <v>0</v>
      </c>
    </row>
    <row r="82" spans="1:7" x14ac:dyDescent="0.25">
      <c r="A82" t="s">
        <v>85</v>
      </c>
      <c r="B82" s="1">
        <v>0</v>
      </c>
      <c r="C82" s="1">
        <v>0</v>
      </c>
      <c r="D82" s="1">
        <v>2</v>
      </c>
      <c r="E82" s="1">
        <v>6</v>
      </c>
      <c r="F82" s="1">
        <v>1</v>
      </c>
      <c r="G82" s="1">
        <v>5</v>
      </c>
    </row>
    <row r="83" spans="1:7" x14ac:dyDescent="0.25">
      <c r="A83" t="s">
        <v>86</v>
      </c>
      <c r="B83" s="1">
        <v>0</v>
      </c>
      <c r="C83" s="1">
        <v>0</v>
      </c>
      <c r="D83" s="1">
        <v>2</v>
      </c>
      <c r="E83" s="1">
        <v>15</v>
      </c>
      <c r="F83" s="1">
        <v>2.6666667461395201</v>
      </c>
      <c r="G83" s="1">
        <v>11</v>
      </c>
    </row>
    <row r="84" spans="1:7" x14ac:dyDescent="0.25">
      <c r="A84" t="s">
        <v>87</v>
      </c>
      <c r="B84" s="1">
        <v>0</v>
      </c>
      <c r="C84" s="1">
        <v>0</v>
      </c>
      <c r="D84" s="1">
        <v>2</v>
      </c>
      <c r="E84" s="1">
        <v>1</v>
      </c>
      <c r="F84" s="1">
        <v>1</v>
      </c>
      <c r="G84" s="1">
        <v>3</v>
      </c>
    </row>
    <row r="85" spans="1:7" x14ac:dyDescent="0.25">
      <c r="A85" t="s">
        <v>88</v>
      </c>
      <c r="B85" s="1">
        <v>3</v>
      </c>
      <c r="C85" s="1">
        <v>0</v>
      </c>
      <c r="D85" s="1">
        <v>5</v>
      </c>
      <c r="E85" s="1">
        <v>45</v>
      </c>
      <c r="F85" s="1">
        <v>1.70000004768371</v>
      </c>
      <c r="G85" s="1">
        <v>17</v>
      </c>
    </row>
    <row r="86" spans="1:7" x14ac:dyDescent="0.25">
      <c r="A86" t="s">
        <v>89</v>
      </c>
      <c r="B86" s="1">
        <v>0</v>
      </c>
      <c r="C86" s="1">
        <v>0</v>
      </c>
      <c r="D86" s="1">
        <v>2</v>
      </c>
      <c r="E86" s="1">
        <v>0</v>
      </c>
      <c r="F86" s="1">
        <v>2</v>
      </c>
      <c r="G86" s="1">
        <v>5</v>
      </c>
    </row>
    <row r="87" spans="1:7" x14ac:dyDescent="0.25">
      <c r="A87" t="s">
        <v>146</v>
      </c>
      <c r="B87" s="1">
        <v>5</v>
      </c>
      <c r="C87" s="1">
        <v>0</v>
      </c>
      <c r="D87" s="1">
        <v>9</v>
      </c>
      <c r="E87" s="1">
        <v>39</v>
      </c>
      <c r="F87" s="1">
        <v>5.5277776718139604</v>
      </c>
      <c r="G87" s="1">
        <v>28</v>
      </c>
    </row>
    <row r="88" spans="1:7" x14ac:dyDescent="0.25">
      <c r="A88" t="s">
        <v>147</v>
      </c>
      <c r="B88" s="1">
        <v>4</v>
      </c>
      <c r="C88" s="1">
        <v>0</v>
      </c>
      <c r="D88" s="1">
        <v>4</v>
      </c>
      <c r="E88" s="1">
        <v>21</v>
      </c>
      <c r="F88" s="1">
        <v>2</v>
      </c>
      <c r="G88" s="1">
        <v>11</v>
      </c>
    </row>
    <row r="89" spans="1:7" x14ac:dyDescent="0.25">
      <c r="A89" t="s">
        <v>90</v>
      </c>
      <c r="B89" s="1">
        <v>0</v>
      </c>
      <c r="C89" s="1">
        <v>0</v>
      </c>
      <c r="D89" s="1">
        <v>3</v>
      </c>
      <c r="E89" s="1">
        <v>10</v>
      </c>
      <c r="F89" s="1">
        <v>2.4000000953674299</v>
      </c>
      <c r="G89" s="1">
        <v>13</v>
      </c>
    </row>
    <row r="90" spans="1:7" x14ac:dyDescent="0.25">
      <c r="A90" t="s">
        <v>148</v>
      </c>
      <c r="B90" s="1">
        <v>3</v>
      </c>
      <c r="C90" s="1">
        <v>2</v>
      </c>
      <c r="D90" s="1">
        <v>8</v>
      </c>
      <c r="E90" s="1">
        <v>120</v>
      </c>
      <c r="F90" s="1">
        <v>2.0625</v>
      </c>
      <c r="G90" s="1">
        <v>19</v>
      </c>
    </row>
    <row r="91" spans="1:7" x14ac:dyDescent="0.25">
      <c r="A91" t="s">
        <v>91</v>
      </c>
      <c r="B91" s="1">
        <v>0</v>
      </c>
      <c r="C91" s="1">
        <v>0</v>
      </c>
      <c r="D91" s="1">
        <v>0</v>
      </c>
      <c r="E91" s="1">
        <v>0</v>
      </c>
      <c r="G91" s="1">
        <v>2</v>
      </c>
    </row>
    <row r="92" spans="1:7" x14ac:dyDescent="0.25">
      <c r="A92" t="s">
        <v>92</v>
      </c>
      <c r="B92" s="1">
        <v>0</v>
      </c>
      <c r="C92" s="1">
        <v>0</v>
      </c>
      <c r="D92" s="1">
        <v>1</v>
      </c>
      <c r="E92" s="1">
        <v>0</v>
      </c>
      <c r="F92" s="1">
        <v>0.5</v>
      </c>
      <c r="G92" s="1">
        <v>1</v>
      </c>
    </row>
    <row r="93" spans="1:7" x14ac:dyDescent="0.25">
      <c r="A93" t="s">
        <v>149</v>
      </c>
      <c r="B93" s="1">
        <v>0</v>
      </c>
      <c r="C93" s="1">
        <v>0</v>
      </c>
      <c r="D93" s="1">
        <v>2</v>
      </c>
      <c r="E93" s="1">
        <v>66</v>
      </c>
      <c r="F93" s="1">
        <v>1</v>
      </c>
      <c r="G93" s="1">
        <v>13</v>
      </c>
    </row>
    <row r="94" spans="1:7" x14ac:dyDescent="0.25">
      <c r="A94" t="s">
        <v>93</v>
      </c>
      <c r="B94" s="1">
        <v>4</v>
      </c>
      <c r="C94" s="1">
        <v>0</v>
      </c>
      <c r="D94" s="1">
        <v>13</v>
      </c>
      <c r="E94" s="1">
        <v>106</v>
      </c>
      <c r="F94" s="1">
        <v>4.9666666984558097</v>
      </c>
      <c r="G94" s="1">
        <v>29</v>
      </c>
    </row>
    <row r="95" spans="1:7" x14ac:dyDescent="0.25">
      <c r="A95" t="s">
        <v>94</v>
      </c>
      <c r="B95" s="1">
        <v>0</v>
      </c>
      <c r="C95" s="1">
        <v>0</v>
      </c>
      <c r="D95" s="1">
        <v>0</v>
      </c>
      <c r="E95" s="1">
        <v>0</v>
      </c>
      <c r="F95" s="1">
        <v>0</v>
      </c>
      <c r="G95" s="1">
        <v>0</v>
      </c>
    </row>
    <row r="96" spans="1:7" x14ac:dyDescent="0.25">
      <c r="A96" t="s">
        <v>95</v>
      </c>
      <c r="B96" s="1">
        <v>0</v>
      </c>
      <c r="C96" s="1">
        <v>0</v>
      </c>
      <c r="D96" s="1">
        <v>0</v>
      </c>
      <c r="E96" s="1">
        <v>0</v>
      </c>
      <c r="F96" s="1">
        <v>0.5</v>
      </c>
      <c r="G96" s="1">
        <v>1</v>
      </c>
    </row>
    <row r="97" spans="1:7" x14ac:dyDescent="0.25">
      <c r="A97" t="s">
        <v>96</v>
      </c>
      <c r="B97" s="1">
        <v>0</v>
      </c>
      <c r="C97" s="1">
        <v>0</v>
      </c>
      <c r="D97" s="1">
        <v>1</v>
      </c>
      <c r="E97" s="1">
        <v>28</v>
      </c>
      <c r="F97" s="1">
        <v>1.88888883590698</v>
      </c>
      <c r="G97" s="1">
        <v>15</v>
      </c>
    </row>
    <row r="98" spans="1:7" x14ac:dyDescent="0.25">
      <c r="A98" t="s">
        <v>97</v>
      </c>
      <c r="B98" s="1">
        <v>2</v>
      </c>
      <c r="C98" s="1">
        <v>0</v>
      </c>
      <c r="D98" s="1">
        <v>5</v>
      </c>
      <c r="E98" s="1">
        <v>28</v>
      </c>
      <c r="F98" s="1">
        <v>1.375</v>
      </c>
      <c r="G98" s="1">
        <v>17</v>
      </c>
    </row>
    <row r="99" spans="1:7" x14ac:dyDescent="0.25">
      <c r="A99" t="s">
        <v>98</v>
      </c>
      <c r="B99" s="1">
        <v>0</v>
      </c>
      <c r="C99" s="1">
        <v>0</v>
      </c>
      <c r="D99" s="1">
        <v>2</v>
      </c>
      <c r="E99" s="1">
        <v>1</v>
      </c>
      <c r="F99" s="1">
        <v>1.5</v>
      </c>
      <c r="G99" s="1">
        <v>2</v>
      </c>
    </row>
    <row r="100" spans="1:7" x14ac:dyDescent="0.25">
      <c r="A100" t="s">
        <v>99</v>
      </c>
      <c r="B100" s="1">
        <v>0</v>
      </c>
      <c r="C100" s="1">
        <v>0</v>
      </c>
      <c r="D100" s="1">
        <v>2</v>
      </c>
      <c r="E100" s="1">
        <v>6</v>
      </c>
      <c r="F100" s="1">
        <v>1</v>
      </c>
      <c r="G100" s="1">
        <v>5</v>
      </c>
    </row>
    <row r="101" spans="1:7" x14ac:dyDescent="0.25">
      <c r="A101" t="s">
        <v>100</v>
      </c>
      <c r="B101" s="1">
        <v>2</v>
      </c>
      <c r="C101" s="1">
        <v>8</v>
      </c>
      <c r="D101" s="1">
        <v>8</v>
      </c>
      <c r="E101" s="1">
        <v>171</v>
      </c>
      <c r="F101" s="1">
        <v>1.4210525751113801</v>
      </c>
      <c r="G101" s="1">
        <v>27</v>
      </c>
    </row>
    <row r="102" spans="1:7" x14ac:dyDescent="0.25">
      <c r="A102" t="s">
        <v>101</v>
      </c>
      <c r="B102" s="1">
        <v>7</v>
      </c>
      <c r="C102" s="1">
        <v>2</v>
      </c>
      <c r="D102" s="1">
        <v>5</v>
      </c>
      <c r="E102" s="1">
        <v>67</v>
      </c>
      <c r="F102" s="1">
        <v>2</v>
      </c>
      <c r="G102" s="1">
        <v>24</v>
      </c>
    </row>
    <row r="103" spans="1:7" x14ac:dyDescent="0.25">
      <c r="A103" t="s">
        <v>102</v>
      </c>
      <c r="B103" s="1">
        <v>3</v>
      </c>
      <c r="C103" s="1">
        <v>0</v>
      </c>
      <c r="D103" s="1">
        <v>7</v>
      </c>
      <c r="E103" s="1">
        <v>66</v>
      </c>
      <c r="F103" s="1">
        <v>1.5555555820464999</v>
      </c>
      <c r="G103" s="1">
        <v>21</v>
      </c>
    </row>
    <row r="104" spans="1:7" x14ac:dyDescent="0.25">
      <c r="A104" t="s">
        <v>103</v>
      </c>
      <c r="B104" s="1">
        <v>0</v>
      </c>
      <c r="C104" s="1">
        <v>0</v>
      </c>
      <c r="D104" s="1">
        <v>3</v>
      </c>
      <c r="E104" s="1">
        <v>6</v>
      </c>
      <c r="F104" s="1">
        <v>1</v>
      </c>
      <c r="G104" s="1">
        <v>5</v>
      </c>
    </row>
    <row r="105" spans="1:7" x14ac:dyDescent="0.25">
      <c r="A105" t="s">
        <v>104</v>
      </c>
      <c r="B105" s="1">
        <v>0</v>
      </c>
      <c r="C105" s="1">
        <v>0</v>
      </c>
      <c r="D105" s="1">
        <v>5</v>
      </c>
      <c r="E105" s="1">
        <v>66</v>
      </c>
      <c r="F105" s="1">
        <v>3.6666667461395201</v>
      </c>
      <c r="G105" s="1">
        <v>17</v>
      </c>
    </row>
    <row r="106" spans="1:7" x14ac:dyDescent="0.25">
      <c r="A106" t="s">
        <v>105</v>
      </c>
      <c r="B106" s="1">
        <v>0</v>
      </c>
      <c r="C106" s="1">
        <v>0</v>
      </c>
      <c r="D106" s="1">
        <v>3</v>
      </c>
      <c r="E106" s="1">
        <v>1</v>
      </c>
      <c r="F106" s="1">
        <v>1</v>
      </c>
      <c r="G106" s="1">
        <v>2</v>
      </c>
    </row>
    <row r="107" spans="1:7" x14ac:dyDescent="0.25">
      <c r="A107" t="s">
        <v>107</v>
      </c>
      <c r="B107" s="1">
        <v>0</v>
      </c>
      <c r="C107" s="1">
        <v>0</v>
      </c>
      <c r="D107" s="1">
        <v>2</v>
      </c>
      <c r="E107" s="1">
        <v>21</v>
      </c>
      <c r="F107" s="1">
        <v>1.57142853736877</v>
      </c>
      <c r="G107" s="1">
        <v>16</v>
      </c>
    </row>
    <row r="108" spans="1:7" x14ac:dyDescent="0.25">
      <c r="A108" t="s">
        <v>108</v>
      </c>
      <c r="B108" s="1">
        <v>0</v>
      </c>
      <c r="C108" s="1">
        <v>0</v>
      </c>
      <c r="D108" s="1">
        <v>1</v>
      </c>
      <c r="E108" s="1">
        <v>3</v>
      </c>
      <c r="F108" s="1">
        <v>1.75</v>
      </c>
      <c r="G108" s="1">
        <v>6</v>
      </c>
    </row>
    <row r="109" spans="1:7" x14ac:dyDescent="0.25">
      <c r="A109" t="s">
        <v>110</v>
      </c>
      <c r="B109" s="1">
        <v>0</v>
      </c>
      <c r="C109" s="1">
        <v>0</v>
      </c>
      <c r="D109" s="1">
        <v>6</v>
      </c>
      <c r="E109" s="1">
        <v>66</v>
      </c>
      <c r="F109" s="1">
        <v>1.9166666269302299</v>
      </c>
      <c r="G109" s="1">
        <v>30</v>
      </c>
    </row>
    <row r="110" spans="1:7" x14ac:dyDescent="0.25">
      <c r="A110" t="s">
        <v>111</v>
      </c>
      <c r="B110" s="1">
        <v>2</v>
      </c>
      <c r="C110" s="1">
        <v>0</v>
      </c>
      <c r="D110" s="1">
        <v>4</v>
      </c>
      <c r="E110" s="1">
        <v>10</v>
      </c>
      <c r="F110" s="1">
        <v>1</v>
      </c>
      <c r="G110" s="1">
        <v>6</v>
      </c>
    </row>
    <row r="111" spans="1:7" x14ac:dyDescent="0.25">
      <c r="A111" t="s">
        <v>112</v>
      </c>
      <c r="B111" s="1">
        <v>0</v>
      </c>
      <c r="C111" s="1">
        <v>0</v>
      </c>
      <c r="D111" s="1">
        <v>0</v>
      </c>
      <c r="E111" s="1">
        <v>0</v>
      </c>
      <c r="F111" s="1">
        <v>0</v>
      </c>
      <c r="G111" s="1">
        <v>0</v>
      </c>
    </row>
    <row r="112" spans="1:7" x14ac:dyDescent="0.25">
      <c r="A112" t="s">
        <v>113</v>
      </c>
      <c r="B112" s="1">
        <v>0</v>
      </c>
      <c r="C112" s="1">
        <v>0</v>
      </c>
      <c r="D112" s="1">
        <v>3</v>
      </c>
      <c r="E112" s="1">
        <v>45</v>
      </c>
      <c r="F112" s="1">
        <v>1.18181824684143</v>
      </c>
      <c r="G112" s="1">
        <v>19</v>
      </c>
    </row>
    <row r="113" spans="1:7" x14ac:dyDescent="0.25">
      <c r="A113" t="s">
        <v>114</v>
      </c>
      <c r="B113" s="1">
        <v>0</v>
      </c>
      <c r="C113" s="1">
        <v>5</v>
      </c>
      <c r="D113" s="1">
        <v>2</v>
      </c>
      <c r="E113" s="1">
        <v>3</v>
      </c>
      <c r="F113" s="1">
        <v>4</v>
      </c>
      <c r="G113" s="1">
        <v>8</v>
      </c>
    </row>
    <row r="114" spans="1:7" x14ac:dyDescent="0.25">
      <c r="A114" t="s">
        <v>150</v>
      </c>
      <c r="B114" s="1">
        <v>0</v>
      </c>
      <c r="C114" s="1">
        <v>0</v>
      </c>
      <c r="D114" s="1">
        <v>0</v>
      </c>
      <c r="E114" s="1">
        <v>0</v>
      </c>
      <c r="F114" s="1">
        <v>0.5</v>
      </c>
      <c r="G114" s="1">
        <v>1</v>
      </c>
    </row>
    <row r="115" spans="1:7" x14ac:dyDescent="0.25">
      <c r="A115" t="s">
        <v>115</v>
      </c>
      <c r="B115" s="1">
        <v>0</v>
      </c>
      <c r="C115" s="1">
        <v>0</v>
      </c>
      <c r="D115" s="1">
        <v>3</v>
      </c>
      <c r="E115" s="1">
        <v>6</v>
      </c>
      <c r="F115" s="1">
        <v>1.20000004768371</v>
      </c>
      <c r="G115" s="1">
        <v>6</v>
      </c>
    </row>
    <row r="116" spans="1:7" x14ac:dyDescent="0.25">
      <c r="A116" t="s">
        <v>116</v>
      </c>
      <c r="B116" s="1">
        <v>1</v>
      </c>
      <c r="C116" s="1">
        <v>0</v>
      </c>
      <c r="D116" s="1">
        <v>2</v>
      </c>
      <c r="E116" s="1">
        <v>3</v>
      </c>
      <c r="F116" s="1">
        <v>1</v>
      </c>
      <c r="G116" s="1">
        <v>5</v>
      </c>
    </row>
    <row r="117" spans="1:7" x14ac:dyDescent="0.25">
      <c r="A117" t="s">
        <v>117</v>
      </c>
      <c r="B117" s="1">
        <v>1</v>
      </c>
      <c r="C117" s="1">
        <v>4</v>
      </c>
      <c r="D117" s="1">
        <v>1</v>
      </c>
      <c r="E117" s="1">
        <v>1</v>
      </c>
      <c r="F117" s="1">
        <v>0.5</v>
      </c>
      <c r="G117" s="1">
        <v>6</v>
      </c>
    </row>
    <row r="118" spans="1:7" x14ac:dyDescent="0.25">
      <c r="A118" t="s">
        <v>118</v>
      </c>
      <c r="B118" s="1">
        <v>0</v>
      </c>
      <c r="C118" s="1">
        <v>1</v>
      </c>
      <c r="D118" s="1">
        <v>1</v>
      </c>
      <c r="E118" s="1">
        <v>36</v>
      </c>
      <c r="F118" s="1">
        <v>2.3333332538604701</v>
      </c>
      <c r="G118" s="1">
        <v>22</v>
      </c>
    </row>
    <row r="119" spans="1:7" x14ac:dyDescent="0.25">
      <c r="A119" t="s">
        <v>119</v>
      </c>
      <c r="B119" s="1">
        <v>2</v>
      </c>
      <c r="C119" s="1">
        <v>0</v>
      </c>
      <c r="D119" s="1">
        <v>6</v>
      </c>
      <c r="E119" s="1">
        <v>91</v>
      </c>
      <c r="F119" s="1">
        <v>1.93333327770233</v>
      </c>
      <c r="G119" s="1">
        <v>22</v>
      </c>
    </row>
    <row r="120" spans="1:7" x14ac:dyDescent="0.25">
      <c r="A120" t="s">
        <v>120</v>
      </c>
      <c r="B120" s="1">
        <v>0</v>
      </c>
      <c r="C120" s="1">
        <v>1</v>
      </c>
      <c r="D120" s="1">
        <v>2</v>
      </c>
      <c r="E120" s="1">
        <v>6</v>
      </c>
      <c r="F120" s="1">
        <v>2</v>
      </c>
      <c r="G120" s="1">
        <v>11</v>
      </c>
    </row>
    <row r="121" spans="1:7" x14ac:dyDescent="0.25">
      <c r="A121" t="s">
        <v>121</v>
      </c>
      <c r="B121" s="1">
        <v>3</v>
      </c>
      <c r="C121" s="1">
        <v>0</v>
      </c>
      <c r="D121" s="1">
        <v>8</v>
      </c>
      <c r="E121" s="1">
        <v>153</v>
      </c>
      <c r="F121" s="1">
        <v>2.3888888359069802</v>
      </c>
      <c r="G121" s="1">
        <v>35</v>
      </c>
    </row>
    <row r="122" spans="1:7" x14ac:dyDescent="0.25">
      <c r="A122" t="s">
        <v>122</v>
      </c>
      <c r="B122" s="1">
        <v>0</v>
      </c>
      <c r="C122" s="1">
        <v>0</v>
      </c>
      <c r="D122" s="1">
        <v>5</v>
      </c>
      <c r="E122" s="1">
        <v>10</v>
      </c>
      <c r="F122" s="1">
        <v>1.6666666269302299</v>
      </c>
      <c r="G122" s="1">
        <v>7</v>
      </c>
    </row>
    <row r="123" spans="1:7" x14ac:dyDescent="0.25">
      <c r="A123" t="s">
        <v>123</v>
      </c>
      <c r="B123" s="1">
        <v>0</v>
      </c>
      <c r="C123" s="1">
        <v>0</v>
      </c>
      <c r="D123" s="1">
        <v>2</v>
      </c>
      <c r="E123" s="1">
        <v>6</v>
      </c>
      <c r="F123" s="1">
        <v>1.5</v>
      </c>
      <c r="G123" s="1">
        <v>7</v>
      </c>
    </row>
    <row r="124" spans="1:7" x14ac:dyDescent="0.25">
      <c r="A124" t="s">
        <v>124</v>
      </c>
      <c r="B124" s="1">
        <v>1</v>
      </c>
      <c r="C124" s="1">
        <v>5</v>
      </c>
      <c r="D124" s="1">
        <v>1</v>
      </c>
      <c r="E124" s="1">
        <v>10</v>
      </c>
      <c r="F124" s="1">
        <v>0.75</v>
      </c>
      <c r="G124" s="1">
        <v>7</v>
      </c>
    </row>
    <row r="125" spans="1:7" x14ac:dyDescent="0.25">
      <c r="A125" t="s">
        <v>126</v>
      </c>
      <c r="B125" s="1">
        <v>1</v>
      </c>
      <c r="C125" s="1">
        <v>0</v>
      </c>
      <c r="D125" s="1">
        <v>2</v>
      </c>
      <c r="E125" s="1">
        <v>1</v>
      </c>
      <c r="F125" s="1">
        <v>1.5</v>
      </c>
      <c r="G125" s="1">
        <v>3</v>
      </c>
    </row>
    <row r="126" spans="1:7" x14ac:dyDescent="0.25">
      <c r="A126" t="s">
        <v>127</v>
      </c>
      <c r="B126" s="1">
        <v>0</v>
      </c>
      <c r="C126" s="1">
        <v>0</v>
      </c>
      <c r="D126" s="1">
        <v>2</v>
      </c>
      <c r="E126" s="1">
        <v>6</v>
      </c>
      <c r="F126" s="1">
        <v>1</v>
      </c>
      <c r="G126" s="1">
        <v>5</v>
      </c>
    </row>
    <row r="127" spans="1:7" x14ac:dyDescent="0.25">
      <c r="A127" t="s">
        <v>128</v>
      </c>
      <c r="B127" s="1">
        <v>1</v>
      </c>
      <c r="C127" s="1">
        <v>0</v>
      </c>
      <c r="D127" s="1">
        <v>3</v>
      </c>
      <c r="E127" s="1">
        <v>21</v>
      </c>
      <c r="F127" s="1">
        <v>2.25</v>
      </c>
      <c r="G127" s="1">
        <v>8</v>
      </c>
    </row>
    <row r="128" spans="1:7" x14ac:dyDescent="0.25">
      <c r="A128" t="s">
        <v>129</v>
      </c>
      <c r="B128" s="1">
        <v>0</v>
      </c>
      <c r="C128" s="1">
        <v>0</v>
      </c>
      <c r="D128" s="1">
        <v>1</v>
      </c>
      <c r="E128" s="1">
        <v>6</v>
      </c>
      <c r="F128" s="1">
        <v>1.25</v>
      </c>
      <c r="G128" s="1">
        <v>8</v>
      </c>
    </row>
    <row r="129" spans="1:7" x14ac:dyDescent="0.25">
      <c r="A129" t="s">
        <v>130</v>
      </c>
      <c r="B129" s="1">
        <v>0</v>
      </c>
      <c r="C129" s="1">
        <v>0</v>
      </c>
      <c r="D129" s="1">
        <v>0</v>
      </c>
      <c r="E129" s="1">
        <v>0</v>
      </c>
      <c r="F129" s="1">
        <v>0</v>
      </c>
      <c r="G129" s="1">
        <v>0</v>
      </c>
    </row>
    <row r="130" spans="1:7" x14ac:dyDescent="0.25">
      <c r="A130" t="s">
        <v>131</v>
      </c>
      <c r="B130" s="1">
        <v>3</v>
      </c>
      <c r="C130" s="1">
        <v>0</v>
      </c>
      <c r="D130" s="1">
        <v>4</v>
      </c>
      <c r="E130" s="1">
        <v>6</v>
      </c>
      <c r="F130" s="1">
        <v>1.25</v>
      </c>
      <c r="G130" s="1">
        <v>6</v>
      </c>
    </row>
    <row r="131" spans="1:7" x14ac:dyDescent="0.25">
      <c r="A131" t="s">
        <v>132</v>
      </c>
      <c r="B131" s="1">
        <v>2</v>
      </c>
      <c r="C131" s="1">
        <v>0</v>
      </c>
      <c r="D131" s="1">
        <v>5</v>
      </c>
      <c r="E131" s="1">
        <v>21</v>
      </c>
      <c r="F131" s="1">
        <v>1.5</v>
      </c>
      <c r="G131" s="1">
        <v>11</v>
      </c>
    </row>
    <row r="132" spans="1:7" x14ac:dyDescent="0.25">
      <c r="A132" t="s">
        <v>133</v>
      </c>
      <c r="B132" s="1">
        <v>0</v>
      </c>
      <c r="C132" s="1">
        <v>0</v>
      </c>
      <c r="D132" s="1">
        <v>0</v>
      </c>
      <c r="E132" s="1">
        <v>0</v>
      </c>
      <c r="G132" s="1">
        <v>0</v>
      </c>
    </row>
    <row r="133" spans="1:7" x14ac:dyDescent="0.25">
      <c r="A133" t="s">
        <v>134</v>
      </c>
      <c r="B133" s="1">
        <v>3</v>
      </c>
      <c r="C133" s="1">
        <v>0</v>
      </c>
      <c r="D133" s="1">
        <v>8</v>
      </c>
      <c r="E133" s="1">
        <v>105</v>
      </c>
      <c r="F133" s="1">
        <v>4.5999999046325604</v>
      </c>
      <c r="G133" s="1">
        <v>46</v>
      </c>
    </row>
    <row r="134" spans="1:7" x14ac:dyDescent="0.25">
      <c r="A134" t="s">
        <v>135</v>
      </c>
      <c r="B134" s="1">
        <v>0</v>
      </c>
      <c r="C134" s="1">
        <v>0</v>
      </c>
      <c r="D134" s="1">
        <v>2</v>
      </c>
      <c r="E134" s="1">
        <v>0</v>
      </c>
      <c r="F134" s="1">
        <v>0.5</v>
      </c>
      <c r="G134" s="1">
        <v>2</v>
      </c>
    </row>
    <row r="137" spans="1:7" x14ac:dyDescent="0.25">
      <c r="A137" s="2" t="s">
        <v>450</v>
      </c>
      <c r="B137" s="1">
        <f>SUM(B2:B134)</f>
        <v>107</v>
      </c>
      <c r="C137" s="1">
        <f t="shared" ref="C137:G137" si="0">SUM(C2:C134)</f>
        <v>40</v>
      </c>
      <c r="D137" s="1">
        <f t="shared" si="0"/>
        <v>375</v>
      </c>
      <c r="E137" s="1">
        <f t="shared" si="0"/>
        <v>2660</v>
      </c>
      <c r="F137" s="1">
        <f t="shared" si="0"/>
        <v>232.36499887704844</v>
      </c>
      <c r="G137" s="1">
        <f t="shared" si="0"/>
        <v>1172</v>
      </c>
    </row>
    <row r="138" spans="1:7" x14ac:dyDescent="0.25">
      <c r="A138" s="2" t="s">
        <v>451</v>
      </c>
      <c r="B138" s="1">
        <f>AVERAGE(B2:B134)</f>
        <v>0.80451127819548873</v>
      </c>
      <c r="C138" s="1">
        <f t="shared" ref="C138:G138" si="1">AVERAGE(C2:C134)</f>
        <v>0.3007518796992481</v>
      </c>
      <c r="D138" s="1">
        <f t="shared" si="1"/>
        <v>2.8195488721804511</v>
      </c>
      <c r="E138" s="1">
        <f t="shared" si="1"/>
        <v>20</v>
      </c>
      <c r="F138" s="1">
        <f t="shared" si="1"/>
        <v>1.7737786173820491</v>
      </c>
      <c r="G138" s="1">
        <f t="shared" si="1"/>
        <v>8.8120300751879697</v>
      </c>
    </row>
    <row r="139" spans="1:7" x14ac:dyDescent="0.25">
      <c r="A139" s="2" t="s">
        <v>452</v>
      </c>
      <c r="B139" s="1">
        <f>MAX(B2:B134)</f>
        <v>9</v>
      </c>
      <c r="C139" s="1">
        <f t="shared" ref="C139:G139" si="2">MAX(C2:C134)</f>
        <v>8</v>
      </c>
      <c r="D139" s="1">
        <f t="shared" si="2"/>
        <v>28</v>
      </c>
      <c r="E139" s="1">
        <f t="shared" si="2"/>
        <v>276</v>
      </c>
      <c r="F139" s="1">
        <f t="shared" si="2"/>
        <v>28</v>
      </c>
      <c r="G139" s="1">
        <f t="shared" si="2"/>
        <v>46</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9"/>
  <sheetViews>
    <sheetView workbookViewId="0">
      <selection activeCell="G1" sqref="G1"/>
    </sheetView>
  </sheetViews>
  <sheetFormatPr defaultRowHeight="15" x14ac:dyDescent="0.25"/>
  <cols>
    <col min="1" max="1" width="78.7109375" bestFit="1" customWidth="1"/>
    <col min="2" max="4" width="7.5703125" style="1" customWidth="1"/>
    <col min="5" max="5" width="8.5703125" style="1" bestFit="1" customWidth="1"/>
    <col min="6" max="7" width="7.5703125" style="1" customWidth="1"/>
  </cols>
  <sheetData>
    <row r="1" spans="1:7" x14ac:dyDescent="0.25">
      <c r="A1" t="s">
        <v>0</v>
      </c>
      <c r="B1" s="1" t="s">
        <v>1</v>
      </c>
      <c r="C1" s="1" t="s">
        <v>2</v>
      </c>
      <c r="D1" s="1" t="s">
        <v>3</v>
      </c>
      <c r="E1" s="1" t="s">
        <v>4</v>
      </c>
      <c r="F1" s="1" t="s">
        <v>5</v>
      </c>
      <c r="G1" s="1" t="s">
        <v>470</v>
      </c>
    </row>
    <row r="2" spans="1:7" x14ac:dyDescent="0.25">
      <c r="A2" t="s">
        <v>151</v>
      </c>
      <c r="B2" s="1">
        <v>0</v>
      </c>
      <c r="C2" s="1">
        <v>0</v>
      </c>
      <c r="D2" s="1">
        <v>5</v>
      </c>
      <c r="E2" s="1">
        <v>0</v>
      </c>
      <c r="F2" s="1">
        <v>2</v>
      </c>
      <c r="G2" s="1">
        <v>6</v>
      </c>
    </row>
    <row r="3" spans="1:7" x14ac:dyDescent="0.25">
      <c r="A3" t="s">
        <v>9</v>
      </c>
      <c r="B3" s="1">
        <v>0</v>
      </c>
      <c r="C3" s="1">
        <v>0</v>
      </c>
      <c r="D3" s="1">
        <v>4</v>
      </c>
      <c r="E3" s="1">
        <v>3</v>
      </c>
      <c r="F3" s="1">
        <v>1</v>
      </c>
      <c r="G3" s="1">
        <v>5</v>
      </c>
    </row>
    <row r="4" spans="1:7" x14ac:dyDescent="0.25">
      <c r="A4" t="s">
        <v>152</v>
      </c>
      <c r="B4" s="1">
        <v>0</v>
      </c>
      <c r="C4" s="1">
        <v>0</v>
      </c>
      <c r="D4" s="1">
        <v>5</v>
      </c>
      <c r="E4" s="1">
        <v>136</v>
      </c>
      <c r="F4" s="1">
        <v>3.08823525905609</v>
      </c>
      <c r="G4" s="1">
        <v>33</v>
      </c>
    </row>
    <row r="5" spans="1:7" x14ac:dyDescent="0.25">
      <c r="A5" t="s">
        <v>12</v>
      </c>
      <c r="B5" s="1">
        <v>10</v>
      </c>
      <c r="C5" s="1">
        <v>2</v>
      </c>
      <c r="D5" s="1">
        <v>31</v>
      </c>
      <c r="E5" s="1">
        <v>17</v>
      </c>
      <c r="F5" s="1">
        <v>30.166666984558098</v>
      </c>
      <c r="G5" s="1">
        <v>48</v>
      </c>
    </row>
    <row r="6" spans="1:7" x14ac:dyDescent="0.25">
      <c r="A6" t="s">
        <v>13</v>
      </c>
      <c r="B6" s="1">
        <v>1</v>
      </c>
      <c r="C6" s="1">
        <v>0</v>
      </c>
      <c r="D6" s="1">
        <v>0</v>
      </c>
      <c r="E6" s="1">
        <v>0</v>
      </c>
      <c r="F6" s="1">
        <v>1</v>
      </c>
      <c r="G6" s="1">
        <v>1</v>
      </c>
    </row>
    <row r="7" spans="1:7" x14ac:dyDescent="0.25">
      <c r="A7" t="s">
        <v>153</v>
      </c>
      <c r="B7" s="1">
        <v>0</v>
      </c>
      <c r="C7" s="1">
        <v>0</v>
      </c>
      <c r="D7" s="1">
        <v>1</v>
      </c>
      <c r="E7" s="1">
        <v>21</v>
      </c>
      <c r="F7" s="1">
        <v>6</v>
      </c>
      <c r="G7" s="1">
        <v>18</v>
      </c>
    </row>
    <row r="8" spans="1:7" x14ac:dyDescent="0.25">
      <c r="A8" t="s">
        <v>18</v>
      </c>
      <c r="B8" s="1">
        <v>2</v>
      </c>
      <c r="C8" s="1">
        <v>0</v>
      </c>
      <c r="D8" s="1">
        <v>4</v>
      </c>
      <c r="E8" s="1">
        <v>21</v>
      </c>
      <c r="F8" s="1">
        <v>1.5</v>
      </c>
      <c r="G8" s="1">
        <v>11</v>
      </c>
    </row>
    <row r="9" spans="1:7" x14ac:dyDescent="0.25">
      <c r="A9" t="s">
        <v>19</v>
      </c>
      <c r="B9" s="1">
        <v>0</v>
      </c>
      <c r="C9" s="1">
        <v>0</v>
      </c>
      <c r="D9" s="1">
        <v>2</v>
      </c>
      <c r="E9" s="1">
        <v>36</v>
      </c>
      <c r="F9" s="1">
        <v>1.77777779102325</v>
      </c>
      <c r="G9" s="1">
        <v>14</v>
      </c>
    </row>
    <row r="10" spans="1:7" x14ac:dyDescent="0.25">
      <c r="A10" t="s">
        <v>20</v>
      </c>
      <c r="B10" s="1">
        <v>0</v>
      </c>
      <c r="C10" s="1">
        <v>0</v>
      </c>
      <c r="D10" s="1">
        <v>1</v>
      </c>
      <c r="E10" s="1">
        <v>0</v>
      </c>
      <c r="F10" s="1">
        <v>0.5</v>
      </c>
      <c r="G10" s="1">
        <v>2</v>
      </c>
    </row>
    <row r="11" spans="1:7" x14ac:dyDescent="0.25">
      <c r="A11" t="s">
        <v>154</v>
      </c>
      <c r="B11" s="1">
        <v>0</v>
      </c>
      <c r="C11" s="1">
        <v>0</v>
      </c>
      <c r="D11" s="1">
        <v>4</v>
      </c>
      <c r="E11" s="1">
        <v>3</v>
      </c>
      <c r="F11" s="1">
        <v>1.3333333730697601</v>
      </c>
      <c r="G11" s="1">
        <v>6</v>
      </c>
    </row>
    <row r="12" spans="1:7" x14ac:dyDescent="0.25">
      <c r="A12" t="s">
        <v>155</v>
      </c>
      <c r="B12" s="1">
        <v>1</v>
      </c>
      <c r="C12" s="1">
        <v>0</v>
      </c>
      <c r="D12" s="1">
        <v>1</v>
      </c>
      <c r="E12" s="1">
        <v>0</v>
      </c>
      <c r="F12" s="1">
        <v>1</v>
      </c>
      <c r="G12" s="1">
        <v>2</v>
      </c>
    </row>
    <row r="13" spans="1:7" x14ac:dyDescent="0.25">
      <c r="A13" t="s">
        <v>156</v>
      </c>
      <c r="B13" s="1">
        <v>0</v>
      </c>
      <c r="C13" s="1">
        <v>0</v>
      </c>
      <c r="D13" s="1">
        <v>5</v>
      </c>
      <c r="E13" s="1">
        <v>153</v>
      </c>
      <c r="F13" s="1">
        <v>1.1666666269302299</v>
      </c>
      <c r="G13" s="1">
        <v>22</v>
      </c>
    </row>
    <row r="14" spans="1:7" x14ac:dyDescent="0.25">
      <c r="A14" t="s">
        <v>157</v>
      </c>
      <c r="B14" s="1">
        <v>2</v>
      </c>
      <c r="C14" s="1">
        <v>0</v>
      </c>
      <c r="D14" s="1">
        <v>5</v>
      </c>
      <c r="E14" s="1">
        <v>10</v>
      </c>
      <c r="F14" s="1">
        <v>1.5</v>
      </c>
      <c r="G14" s="1">
        <v>7</v>
      </c>
    </row>
    <row r="15" spans="1:7" x14ac:dyDescent="0.25">
      <c r="A15" t="s">
        <v>158</v>
      </c>
      <c r="B15" s="1">
        <v>0</v>
      </c>
      <c r="C15" s="1">
        <v>0</v>
      </c>
      <c r="D15" s="1">
        <v>1</v>
      </c>
      <c r="E15" s="1">
        <v>1</v>
      </c>
      <c r="F15" s="1">
        <v>1.3333333730697601</v>
      </c>
      <c r="G15" s="1">
        <v>2</v>
      </c>
    </row>
    <row r="16" spans="1:7" x14ac:dyDescent="0.25">
      <c r="A16" t="s">
        <v>26</v>
      </c>
      <c r="B16" s="1">
        <v>0</v>
      </c>
      <c r="C16" s="1">
        <v>1</v>
      </c>
      <c r="D16" s="1">
        <v>0</v>
      </c>
      <c r="E16" s="1">
        <v>0</v>
      </c>
      <c r="F16" s="1">
        <v>0.5</v>
      </c>
      <c r="G16" s="1">
        <v>1</v>
      </c>
    </row>
    <row r="17" spans="1:7" x14ac:dyDescent="0.25">
      <c r="A17" t="s">
        <v>27</v>
      </c>
      <c r="B17" s="1">
        <v>0</v>
      </c>
      <c r="C17" s="1">
        <v>0</v>
      </c>
      <c r="D17" s="1">
        <v>1</v>
      </c>
      <c r="E17" s="1">
        <v>3</v>
      </c>
      <c r="F17" s="1">
        <v>0.75</v>
      </c>
      <c r="G17" s="1">
        <v>4</v>
      </c>
    </row>
    <row r="18" spans="1:7" x14ac:dyDescent="0.25">
      <c r="A18" t="s">
        <v>159</v>
      </c>
      <c r="B18" s="1">
        <v>0</v>
      </c>
      <c r="C18" s="1">
        <v>0</v>
      </c>
      <c r="D18" s="1">
        <v>1</v>
      </c>
      <c r="E18" s="1">
        <v>0</v>
      </c>
      <c r="F18" s="1">
        <v>0.5</v>
      </c>
      <c r="G18" s="1">
        <v>1</v>
      </c>
    </row>
    <row r="19" spans="1:7" x14ac:dyDescent="0.25">
      <c r="A19" t="s">
        <v>160</v>
      </c>
      <c r="B19" s="1">
        <v>0</v>
      </c>
      <c r="C19" s="1">
        <v>0</v>
      </c>
      <c r="D19" s="1">
        <v>2</v>
      </c>
      <c r="E19" s="1">
        <v>0</v>
      </c>
      <c r="F19" s="1">
        <v>1</v>
      </c>
      <c r="G19" s="1">
        <v>2</v>
      </c>
    </row>
    <row r="20" spans="1:7" x14ac:dyDescent="0.25">
      <c r="A20" t="s">
        <v>29</v>
      </c>
      <c r="B20" s="1">
        <v>0</v>
      </c>
      <c r="C20" s="1">
        <v>0</v>
      </c>
      <c r="D20" s="1">
        <v>1</v>
      </c>
      <c r="E20" s="1">
        <v>6</v>
      </c>
      <c r="F20" s="1">
        <v>4.5</v>
      </c>
      <c r="G20" s="1">
        <v>14</v>
      </c>
    </row>
    <row r="21" spans="1:7" x14ac:dyDescent="0.25">
      <c r="A21" t="s">
        <v>161</v>
      </c>
      <c r="B21" s="1">
        <v>0</v>
      </c>
      <c r="C21" s="1">
        <v>0</v>
      </c>
      <c r="D21" s="1">
        <v>0</v>
      </c>
      <c r="E21" s="1">
        <v>0</v>
      </c>
      <c r="F21" s="1">
        <v>1</v>
      </c>
      <c r="G21" s="1">
        <v>1</v>
      </c>
    </row>
    <row r="22" spans="1:7" x14ac:dyDescent="0.25">
      <c r="A22" t="s">
        <v>162</v>
      </c>
      <c r="B22" s="1">
        <v>1</v>
      </c>
      <c r="C22" s="1">
        <v>0</v>
      </c>
      <c r="D22" s="1">
        <v>6</v>
      </c>
      <c r="E22" s="1">
        <v>21</v>
      </c>
      <c r="F22" s="1">
        <v>2.8571429252624498</v>
      </c>
      <c r="G22" s="1">
        <v>15</v>
      </c>
    </row>
    <row r="23" spans="1:7" x14ac:dyDescent="0.25">
      <c r="A23" t="s">
        <v>34</v>
      </c>
      <c r="B23" s="1">
        <v>0</v>
      </c>
      <c r="C23" s="1">
        <v>0</v>
      </c>
      <c r="D23" s="1">
        <v>0</v>
      </c>
      <c r="E23" s="1">
        <v>0</v>
      </c>
      <c r="F23" s="1">
        <v>0</v>
      </c>
      <c r="G23" s="1">
        <v>7</v>
      </c>
    </row>
    <row r="24" spans="1:7" x14ac:dyDescent="0.25">
      <c r="A24" t="s">
        <v>39</v>
      </c>
      <c r="B24" s="1">
        <v>0</v>
      </c>
      <c r="C24" s="1">
        <v>0</v>
      </c>
      <c r="D24" s="1">
        <v>5</v>
      </c>
      <c r="E24" s="1">
        <v>28</v>
      </c>
      <c r="F24" s="1">
        <v>1.875</v>
      </c>
      <c r="G24" s="1">
        <v>10</v>
      </c>
    </row>
    <row r="25" spans="1:7" x14ac:dyDescent="0.25">
      <c r="A25" t="s">
        <v>163</v>
      </c>
      <c r="B25" s="1">
        <v>0</v>
      </c>
      <c r="C25" s="1">
        <v>0</v>
      </c>
      <c r="D25" s="1">
        <v>0</v>
      </c>
      <c r="E25" s="1">
        <v>0</v>
      </c>
      <c r="F25" s="1">
        <v>0</v>
      </c>
      <c r="G25" s="1">
        <v>0</v>
      </c>
    </row>
    <row r="26" spans="1:7" x14ac:dyDescent="0.25">
      <c r="A26" t="s">
        <v>164</v>
      </c>
      <c r="B26" s="1">
        <v>0</v>
      </c>
      <c r="C26" s="1">
        <v>0</v>
      </c>
      <c r="D26" s="1">
        <v>2</v>
      </c>
      <c r="E26" s="1">
        <v>10</v>
      </c>
      <c r="F26" s="1">
        <v>1.20000004768371</v>
      </c>
      <c r="G26" s="1">
        <v>7</v>
      </c>
    </row>
    <row r="27" spans="1:7" x14ac:dyDescent="0.25">
      <c r="A27" t="s">
        <v>40</v>
      </c>
      <c r="B27" s="1">
        <v>0</v>
      </c>
      <c r="C27" s="1">
        <v>0</v>
      </c>
      <c r="D27" s="1">
        <v>1</v>
      </c>
      <c r="E27" s="1">
        <v>21</v>
      </c>
      <c r="F27" s="1">
        <v>0.875</v>
      </c>
      <c r="G27" s="1">
        <v>7</v>
      </c>
    </row>
    <row r="28" spans="1:7" x14ac:dyDescent="0.25">
      <c r="A28" t="s">
        <v>165</v>
      </c>
      <c r="B28" s="1">
        <v>0</v>
      </c>
      <c r="C28" s="1">
        <v>0</v>
      </c>
      <c r="D28" s="1">
        <v>3</v>
      </c>
      <c r="E28" s="1">
        <v>3</v>
      </c>
      <c r="F28" s="1">
        <v>0.75</v>
      </c>
      <c r="G28" s="1">
        <v>3</v>
      </c>
    </row>
    <row r="29" spans="1:7" x14ac:dyDescent="0.25">
      <c r="A29" t="s">
        <v>45</v>
      </c>
      <c r="B29" s="1">
        <v>0</v>
      </c>
      <c r="C29" s="1">
        <v>0</v>
      </c>
      <c r="D29" s="1">
        <v>4</v>
      </c>
      <c r="E29" s="1">
        <v>3</v>
      </c>
      <c r="F29" s="1">
        <v>1</v>
      </c>
      <c r="G29" s="1">
        <v>5</v>
      </c>
    </row>
    <row r="30" spans="1:7" x14ac:dyDescent="0.25">
      <c r="A30" t="s">
        <v>166</v>
      </c>
      <c r="B30" s="1">
        <v>0</v>
      </c>
      <c r="C30" s="1">
        <v>3</v>
      </c>
      <c r="D30" s="1">
        <v>3</v>
      </c>
      <c r="E30" s="1">
        <v>21</v>
      </c>
      <c r="F30" s="1">
        <v>1.42857146263122</v>
      </c>
      <c r="G30" s="1">
        <v>9</v>
      </c>
    </row>
    <row r="31" spans="1:7" x14ac:dyDescent="0.25">
      <c r="A31" t="s">
        <v>46</v>
      </c>
      <c r="B31" s="1">
        <v>1</v>
      </c>
      <c r="C31" s="1">
        <v>0</v>
      </c>
      <c r="D31" s="1">
        <v>4</v>
      </c>
      <c r="E31" s="1">
        <v>15</v>
      </c>
      <c r="F31" s="1">
        <v>0.85714286565780595</v>
      </c>
      <c r="G31" s="1">
        <v>6</v>
      </c>
    </row>
    <row r="32" spans="1:7" x14ac:dyDescent="0.25">
      <c r="A32" t="s">
        <v>167</v>
      </c>
      <c r="B32" s="1">
        <v>0</v>
      </c>
      <c r="C32" s="1">
        <v>0</v>
      </c>
      <c r="D32" s="1">
        <v>0</v>
      </c>
      <c r="E32" s="1">
        <v>0</v>
      </c>
      <c r="F32" s="1">
        <v>1</v>
      </c>
      <c r="G32" s="1">
        <v>1</v>
      </c>
    </row>
    <row r="33" spans="1:7" x14ac:dyDescent="0.25">
      <c r="A33" t="s">
        <v>48</v>
      </c>
      <c r="B33" s="1">
        <v>4</v>
      </c>
      <c r="C33" s="1">
        <v>2</v>
      </c>
      <c r="D33" s="1">
        <v>4</v>
      </c>
      <c r="E33" s="1">
        <v>78</v>
      </c>
      <c r="F33" s="1">
        <v>1.38461542129516</v>
      </c>
      <c r="G33" s="1">
        <v>17</v>
      </c>
    </row>
    <row r="34" spans="1:7" x14ac:dyDescent="0.25">
      <c r="A34" t="s">
        <v>49</v>
      </c>
      <c r="B34" s="1">
        <v>2</v>
      </c>
      <c r="C34" s="1">
        <v>0</v>
      </c>
      <c r="D34" s="1">
        <v>2</v>
      </c>
      <c r="E34" s="1">
        <v>3</v>
      </c>
      <c r="F34" s="1">
        <v>0.75</v>
      </c>
      <c r="G34" s="1">
        <v>3</v>
      </c>
    </row>
    <row r="35" spans="1:7" x14ac:dyDescent="0.25">
      <c r="A35" t="s">
        <v>168</v>
      </c>
      <c r="B35" s="1">
        <v>0</v>
      </c>
      <c r="C35" s="1">
        <v>0</v>
      </c>
      <c r="D35" s="1">
        <v>0</v>
      </c>
      <c r="E35" s="1">
        <v>0</v>
      </c>
      <c r="F35" s="1">
        <v>1</v>
      </c>
      <c r="G35" s="1">
        <v>1</v>
      </c>
    </row>
    <row r="36" spans="1:7" x14ac:dyDescent="0.25">
      <c r="A36" t="s">
        <v>169</v>
      </c>
      <c r="B36" s="1">
        <v>0</v>
      </c>
      <c r="C36" s="1">
        <v>0</v>
      </c>
      <c r="D36" s="1">
        <v>1</v>
      </c>
      <c r="E36" s="1">
        <v>1</v>
      </c>
      <c r="F36" s="1">
        <v>1</v>
      </c>
      <c r="G36" s="1">
        <v>3</v>
      </c>
    </row>
    <row r="37" spans="1:7" x14ac:dyDescent="0.25">
      <c r="A37" t="s">
        <v>170</v>
      </c>
      <c r="B37" s="1">
        <v>1</v>
      </c>
      <c r="C37" s="1">
        <v>0</v>
      </c>
      <c r="D37" s="1">
        <v>3</v>
      </c>
      <c r="E37" s="1">
        <v>21</v>
      </c>
      <c r="F37" s="1">
        <v>1.2857142686843801</v>
      </c>
      <c r="G37" s="1">
        <v>10</v>
      </c>
    </row>
    <row r="38" spans="1:7" x14ac:dyDescent="0.25">
      <c r="A38" t="s">
        <v>171</v>
      </c>
      <c r="B38" s="1">
        <v>1</v>
      </c>
      <c r="C38" s="1">
        <v>0</v>
      </c>
      <c r="D38" s="1">
        <v>1</v>
      </c>
      <c r="E38" s="1">
        <v>0</v>
      </c>
      <c r="G38" s="1">
        <v>0</v>
      </c>
    </row>
    <row r="39" spans="1:7" x14ac:dyDescent="0.25">
      <c r="A39" t="s">
        <v>143</v>
      </c>
      <c r="B39" s="1">
        <v>1</v>
      </c>
      <c r="C39" s="1">
        <v>0</v>
      </c>
      <c r="D39" s="1">
        <v>5</v>
      </c>
      <c r="E39" s="1">
        <v>28</v>
      </c>
      <c r="F39" s="1">
        <v>2.25</v>
      </c>
      <c r="G39" s="1">
        <v>13</v>
      </c>
    </row>
    <row r="40" spans="1:7" x14ac:dyDescent="0.25">
      <c r="A40" t="s">
        <v>51</v>
      </c>
      <c r="B40" s="1">
        <v>5</v>
      </c>
      <c r="C40" s="1">
        <v>1</v>
      </c>
      <c r="D40" s="1">
        <v>7</v>
      </c>
      <c r="E40" s="1">
        <v>36</v>
      </c>
      <c r="F40" s="1">
        <v>1.5555555820464999</v>
      </c>
      <c r="G40" s="1">
        <v>11</v>
      </c>
    </row>
    <row r="41" spans="1:7" x14ac:dyDescent="0.25">
      <c r="A41" t="s">
        <v>172</v>
      </c>
      <c r="B41" s="1">
        <v>0</v>
      </c>
      <c r="C41" s="1">
        <v>0</v>
      </c>
      <c r="D41" s="1">
        <v>6</v>
      </c>
      <c r="E41" s="1">
        <v>105</v>
      </c>
      <c r="F41" s="1">
        <v>0.91666668653488104</v>
      </c>
      <c r="G41" s="1">
        <v>15</v>
      </c>
    </row>
    <row r="42" spans="1:7" x14ac:dyDescent="0.25">
      <c r="A42" t="s">
        <v>55</v>
      </c>
      <c r="B42" s="1">
        <v>0</v>
      </c>
      <c r="C42" s="1">
        <v>0</v>
      </c>
      <c r="D42" s="1">
        <v>3</v>
      </c>
      <c r="E42" s="1">
        <v>6</v>
      </c>
      <c r="F42" s="1">
        <v>1</v>
      </c>
      <c r="G42" s="1">
        <v>5</v>
      </c>
    </row>
    <row r="43" spans="1:7" x14ac:dyDescent="0.25">
      <c r="A43" t="s">
        <v>56</v>
      </c>
      <c r="B43" s="1">
        <v>0</v>
      </c>
      <c r="C43" s="1">
        <v>0</v>
      </c>
      <c r="D43" s="1">
        <v>4</v>
      </c>
      <c r="E43" s="1">
        <v>6</v>
      </c>
      <c r="F43" s="1">
        <v>0.80000001192092896</v>
      </c>
      <c r="G43" s="1">
        <v>5</v>
      </c>
    </row>
    <row r="44" spans="1:7" x14ac:dyDescent="0.25">
      <c r="A44" t="s">
        <v>173</v>
      </c>
      <c r="B44" s="1">
        <v>0</v>
      </c>
      <c r="C44" s="1">
        <v>0</v>
      </c>
      <c r="D44" s="1">
        <v>2</v>
      </c>
      <c r="E44" s="1">
        <v>120</v>
      </c>
      <c r="F44" s="1">
        <v>1.6875</v>
      </c>
      <c r="G44" s="1">
        <v>35</v>
      </c>
    </row>
    <row r="45" spans="1:7" x14ac:dyDescent="0.25">
      <c r="A45" t="s">
        <v>60</v>
      </c>
      <c r="B45" s="1">
        <v>0</v>
      </c>
      <c r="C45" s="1">
        <v>0</v>
      </c>
      <c r="D45" s="1">
        <v>0</v>
      </c>
      <c r="E45" s="1">
        <v>0</v>
      </c>
      <c r="F45" s="1">
        <v>0.5</v>
      </c>
      <c r="G45" s="1">
        <v>1</v>
      </c>
    </row>
    <row r="46" spans="1:7" x14ac:dyDescent="0.25">
      <c r="A46" t="s">
        <v>174</v>
      </c>
      <c r="B46" s="1">
        <v>0</v>
      </c>
      <c r="C46" s="1">
        <v>0</v>
      </c>
      <c r="D46" s="1">
        <v>0</v>
      </c>
      <c r="E46" s="1">
        <v>0</v>
      </c>
      <c r="G46" s="1">
        <v>0</v>
      </c>
    </row>
    <row r="47" spans="1:7" x14ac:dyDescent="0.25">
      <c r="A47" t="s">
        <v>61</v>
      </c>
      <c r="B47" s="1">
        <v>2</v>
      </c>
      <c r="C47" s="1">
        <v>1</v>
      </c>
      <c r="D47" s="1">
        <v>3</v>
      </c>
      <c r="E47" s="1">
        <v>45</v>
      </c>
      <c r="F47" s="1">
        <v>1.90909087657928</v>
      </c>
      <c r="G47" s="1">
        <v>19</v>
      </c>
    </row>
    <row r="48" spans="1:7" x14ac:dyDescent="0.25">
      <c r="A48" t="s">
        <v>67</v>
      </c>
      <c r="B48" s="1">
        <v>0</v>
      </c>
      <c r="C48" s="1">
        <v>0</v>
      </c>
      <c r="D48" s="1">
        <v>4</v>
      </c>
      <c r="E48" s="1">
        <v>6</v>
      </c>
      <c r="F48" s="1">
        <v>1</v>
      </c>
      <c r="G48" s="1">
        <v>5</v>
      </c>
    </row>
    <row r="49" spans="1:7" x14ac:dyDescent="0.25">
      <c r="A49" t="s">
        <v>69</v>
      </c>
      <c r="B49" s="1">
        <v>0</v>
      </c>
      <c r="C49" s="1">
        <v>0</v>
      </c>
      <c r="D49" s="1">
        <v>0</v>
      </c>
      <c r="E49" s="1">
        <v>0</v>
      </c>
      <c r="F49" s="1">
        <v>0</v>
      </c>
      <c r="G49" s="1">
        <v>0</v>
      </c>
    </row>
    <row r="50" spans="1:7" x14ac:dyDescent="0.25">
      <c r="A50" t="s">
        <v>71</v>
      </c>
      <c r="B50" s="1">
        <v>1</v>
      </c>
      <c r="C50" s="1">
        <v>0</v>
      </c>
      <c r="D50" s="1">
        <v>0</v>
      </c>
      <c r="E50" s="1">
        <v>0</v>
      </c>
      <c r="F50" s="1">
        <v>2</v>
      </c>
      <c r="G50" s="1">
        <v>1</v>
      </c>
    </row>
    <row r="51" spans="1:7" x14ac:dyDescent="0.25">
      <c r="A51" t="s">
        <v>73</v>
      </c>
      <c r="B51" s="1">
        <v>0</v>
      </c>
      <c r="C51" s="1">
        <v>2</v>
      </c>
      <c r="D51" s="1">
        <v>2</v>
      </c>
      <c r="E51" s="1">
        <v>3</v>
      </c>
      <c r="F51" s="1">
        <v>1.3333333730697601</v>
      </c>
      <c r="G51" s="1">
        <v>4</v>
      </c>
    </row>
    <row r="52" spans="1:7" x14ac:dyDescent="0.25">
      <c r="A52" t="s">
        <v>75</v>
      </c>
      <c r="B52" s="1">
        <v>1</v>
      </c>
      <c r="C52" s="1">
        <v>0</v>
      </c>
      <c r="D52" s="1">
        <v>1</v>
      </c>
      <c r="E52" s="1">
        <v>0</v>
      </c>
      <c r="F52" s="1">
        <v>1</v>
      </c>
      <c r="G52" s="1">
        <v>1</v>
      </c>
    </row>
    <row r="53" spans="1:7" x14ac:dyDescent="0.25">
      <c r="A53" t="s">
        <v>175</v>
      </c>
      <c r="B53" s="1">
        <v>1</v>
      </c>
      <c r="C53" s="1">
        <v>0</v>
      </c>
      <c r="D53" s="1">
        <v>2</v>
      </c>
      <c r="E53" s="1">
        <v>6</v>
      </c>
      <c r="F53" s="1">
        <v>5</v>
      </c>
      <c r="G53" s="1">
        <v>11</v>
      </c>
    </row>
    <row r="54" spans="1:7" x14ac:dyDescent="0.25">
      <c r="A54" t="s">
        <v>176</v>
      </c>
      <c r="B54" s="1">
        <v>0</v>
      </c>
      <c r="C54" s="1">
        <v>0</v>
      </c>
      <c r="D54" s="1">
        <v>2</v>
      </c>
      <c r="E54" s="1">
        <v>0</v>
      </c>
      <c r="F54" s="1">
        <v>1</v>
      </c>
      <c r="G54" s="1">
        <v>2</v>
      </c>
    </row>
    <row r="55" spans="1:7" x14ac:dyDescent="0.25">
      <c r="A55" t="s">
        <v>177</v>
      </c>
      <c r="B55" s="1">
        <v>0</v>
      </c>
      <c r="C55" s="1">
        <v>0</v>
      </c>
      <c r="D55" s="1">
        <v>0</v>
      </c>
      <c r="E55" s="1">
        <v>0</v>
      </c>
      <c r="G55" s="1">
        <v>1</v>
      </c>
    </row>
    <row r="56" spans="1:7" x14ac:dyDescent="0.25">
      <c r="A56" t="s">
        <v>80</v>
      </c>
      <c r="B56" s="1">
        <v>0</v>
      </c>
      <c r="C56" s="1">
        <v>0</v>
      </c>
      <c r="D56" s="1">
        <v>3</v>
      </c>
      <c r="E56" s="1">
        <v>6</v>
      </c>
      <c r="F56" s="1">
        <v>1</v>
      </c>
      <c r="G56" s="1">
        <v>6</v>
      </c>
    </row>
    <row r="57" spans="1:7" x14ac:dyDescent="0.25">
      <c r="A57" t="s">
        <v>81</v>
      </c>
      <c r="B57" s="1">
        <v>2</v>
      </c>
      <c r="C57" s="1">
        <v>0</v>
      </c>
      <c r="D57" s="1">
        <v>5</v>
      </c>
      <c r="E57" s="1">
        <v>10</v>
      </c>
      <c r="F57" s="1">
        <v>1.5</v>
      </c>
      <c r="G57" s="1">
        <v>9</v>
      </c>
    </row>
    <row r="58" spans="1:7" x14ac:dyDescent="0.25">
      <c r="A58" t="s">
        <v>178</v>
      </c>
      <c r="B58" s="1">
        <v>0</v>
      </c>
      <c r="C58" s="1">
        <v>0</v>
      </c>
      <c r="D58" s="1">
        <v>1</v>
      </c>
      <c r="E58" s="1">
        <v>0</v>
      </c>
      <c r="F58" s="1">
        <v>0.5</v>
      </c>
      <c r="G58" s="1">
        <v>1</v>
      </c>
    </row>
    <row r="59" spans="1:7" x14ac:dyDescent="0.25">
      <c r="A59" t="s">
        <v>82</v>
      </c>
      <c r="B59" s="1">
        <v>0</v>
      </c>
      <c r="C59" s="1">
        <v>0</v>
      </c>
      <c r="D59" s="1">
        <v>5</v>
      </c>
      <c r="E59" s="1">
        <v>3</v>
      </c>
      <c r="F59" s="1">
        <v>1.25</v>
      </c>
      <c r="G59" s="1">
        <v>3</v>
      </c>
    </row>
    <row r="60" spans="1:7" x14ac:dyDescent="0.25">
      <c r="A60" t="s">
        <v>83</v>
      </c>
      <c r="B60" s="1">
        <v>0</v>
      </c>
      <c r="C60" s="1">
        <v>0</v>
      </c>
      <c r="D60" s="1">
        <v>5</v>
      </c>
      <c r="E60" s="1">
        <v>10</v>
      </c>
      <c r="F60" s="1">
        <v>1.1666666269302299</v>
      </c>
      <c r="G60" s="1">
        <v>6</v>
      </c>
    </row>
    <row r="61" spans="1:7" x14ac:dyDescent="0.25">
      <c r="A61" t="s">
        <v>84</v>
      </c>
      <c r="B61" s="1">
        <v>2</v>
      </c>
      <c r="C61" s="1">
        <v>0</v>
      </c>
      <c r="D61" s="1">
        <v>11</v>
      </c>
      <c r="E61" s="1">
        <v>276</v>
      </c>
      <c r="F61" s="1">
        <v>1.6666666269302299</v>
      </c>
      <c r="G61" s="1">
        <v>33</v>
      </c>
    </row>
    <row r="62" spans="1:7" x14ac:dyDescent="0.25">
      <c r="A62" t="s">
        <v>85</v>
      </c>
      <c r="B62" s="1">
        <v>0</v>
      </c>
      <c r="C62" s="1">
        <v>0</v>
      </c>
      <c r="D62" s="1">
        <v>3</v>
      </c>
      <c r="E62" s="1">
        <v>6</v>
      </c>
      <c r="F62" s="1">
        <v>1</v>
      </c>
      <c r="G62" s="1">
        <v>5</v>
      </c>
    </row>
    <row r="63" spans="1:7" x14ac:dyDescent="0.25">
      <c r="A63" t="s">
        <v>179</v>
      </c>
      <c r="B63" s="1">
        <v>1</v>
      </c>
      <c r="C63" s="1">
        <v>0</v>
      </c>
      <c r="D63" s="1">
        <v>2</v>
      </c>
      <c r="E63" s="1">
        <v>0</v>
      </c>
      <c r="F63" s="1">
        <v>2</v>
      </c>
      <c r="G63" s="1">
        <v>3</v>
      </c>
    </row>
    <row r="64" spans="1:7" x14ac:dyDescent="0.25">
      <c r="A64" t="s">
        <v>88</v>
      </c>
      <c r="B64" s="1">
        <v>3</v>
      </c>
      <c r="C64" s="1">
        <v>0</v>
      </c>
      <c r="D64" s="1">
        <v>4</v>
      </c>
      <c r="E64" s="1">
        <v>28</v>
      </c>
      <c r="F64" s="1">
        <v>1.5</v>
      </c>
      <c r="G64" s="1">
        <v>12</v>
      </c>
    </row>
    <row r="65" spans="1:7" x14ac:dyDescent="0.25">
      <c r="A65" t="s">
        <v>180</v>
      </c>
      <c r="B65" s="1">
        <v>0</v>
      </c>
      <c r="C65" s="1">
        <v>0</v>
      </c>
      <c r="D65" s="1">
        <v>3</v>
      </c>
      <c r="E65" s="1">
        <v>3</v>
      </c>
      <c r="F65" s="1">
        <v>4</v>
      </c>
      <c r="G65" s="1">
        <v>7</v>
      </c>
    </row>
    <row r="66" spans="1:7" x14ac:dyDescent="0.25">
      <c r="A66" t="s">
        <v>181</v>
      </c>
      <c r="B66" s="1">
        <v>1</v>
      </c>
      <c r="C66" s="1">
        <v>0</v>
      </c>
      <c r="D66" s="1">
        <v>4</v>
      </c>
      <c r="E66" s="1">
        <v>3</v>
      </c>
      <c r="F66" s="1">
        <v>1</v>
      </c>
      <c r="G66" s="1">
        <v>4</v>
      </c>
    </row>
    <row r="67" spans="1:7" x14ac:dyDescent="0.25">
      <c r="A67" t="s">
        <v>147</v>
      </c>
      <c r="B67" s="1">
        <v>4</v>
      </c>
      <c r="C67" s="1">
        <v>0</v>
      </c>
      <c r="D67" s="1">
        <v>3</v>
      </c>
      <c r="E67" s="1">
        <v>10</v>
      </c>
      <c r="F67" s="1">
        <v>1.6000000238418499</v>
      </c>
      <c r="G67" s="1">
        <v>8</v>
      </c>
    </row>
    <row r="68" spans="1:7" x14ac:dyDescent="0.25">
      <c r="A68" t="s">
        <v>148</v>
      </c>
      <c r="B68" s="1">
        <v>3</v>
      </c>
      <c r="C68" s="1">
        <v>2</v>
      </c>
      <c r="D68" s="1">
        <v>7</v>
      </c>
      <c r="E68" s="1">
        <v>136</v>
      </c>
      <c r="F68" s="1">
        <v>2</v>
      </c>
      <c r="G68" s="1">
        <v>20</v>
      </c>
    </row>
    <row r="69" spans="1:7" x14ac:dyDescent="0.25">
      <c r="A69" t="s">
        <v>92</v>
      </c>
      <c r="B69" s="1">
        <v>0</v>
      </c>
      <c r="C69" s="1">
        <v>0</v>
      </c>
      <c r="D69" s="1">
        <v>1</v>
      </c>
      <c r="E69" s="1">
        <v>0</v>
      </c>
      <c r="F69" s="1">
        <v>0.5</v>
      </c>
      <c r="G69" s="1">
        <v>1</v>
      </c>
    </row>
    <row r="70" spans="1:7" x14ac:dyDescent="0.25">
      <c r="A70" t="s">
        <v>182</v>
      </c>
      <c r="B70" s="1">
        <v>0</v>
      </c>
      <c r="C70" s="1">
        <v>1</v>
      </c>
      <c r="D70" s="1">
        <v>2</v>
      </c>
      <c r="E70" s="1">
        <v>3</v>
      </c>
      <c r="F70" s="1">
        <v>2</v>
      </c>
      <c r="G70" s="1">
        <v>7</v>
      </c>
    </row>
    <row r="71" spans="1:7" x14ac:dyDescent="0.25">
      <c r="A71" t="s">
        <v>183</v>
      </c>
      <c r="B71" s="1">
        <v>0</v>
      </c>
      <c r="C71" s="1">
        <v>0</v>
      </c>
      <c r="D71" s="1">
        <v>3</v>
      </c>
      <c r="E71" s="1">
        <v>190</v>
      </c>
      <c r="F71" s="1">
        <v>1.8999999761581401</v>
      </c>
      <c r="G71" s="1">
        <v>25</v>
      </c>
    </row>
    <row r="72" spans="1:7" x14ac:dyDescent="0.25">
      <c r="A72" t="s">
        <v>184</v>
      </c>
      <c r="B72" s="1">
        <v>2</v>
      </c>
      <c r="C72" s="1">
        <v>0</v>
      </c>
      <c r="D72" s="1">
        <v>7</v>
      </c>
      <c r="E72" s="1">
        <v>91</v>
      </c>
      <c r="F72" s="1">
        <v>1.7142857313156099</v>
      </c>
      <c r="G72" s="1">
        <v>24</v>
      </c>
    </row>
    <row r="73" spans="1:7" x14ac:dyDescent="0.25">
      <c r="A73" t="s">
        <v>105</v>
      </c>
      <c r="B73" s="1">
        <v>0</v>
      </c>
      <c r="C73" s="1">
        <v>0</v>
      </c>
      <c r="D73" s="1">
        <v>4</v>
      </c>
      <c r="E73" s="1">
        <v>1</v>
      </c>
      <c r="F73" s="1">
        <v>1</v>
      </c>
      <c r="G73" s="1">
        <v>2</v>
      </c>
    </row>
    <row r="74" spans="1:7" x14ac:dyDescent="0.25">
      <c r="A74" t="s">
        <v>185</v>
      </c>
      <c r="B74" s="1">
        <v>2</v>
      </c>
      <c r="C74" s="1">
        <v>0</v>
      </c>
      <c r="D74" s="1">
        <v>6</v>
      </c>
      <c r="E74" s="1">
        <v>21</v>
      </c>
      <c r="F74" s="1">
        <v>1.1428571939468299</v>
      </c>
      <c r="G74" s="1">
        <v>10</v>
      </c>
    </row>
    <row r="75" spans="1:7" x14ac:dyDescent="0.25">
      <c r="A75" t="s">
        <v>108</v>
      </c>
      <c r="B75" s="1">
        <v>0</v>
      </c>
      <c r="C75" s="1">
        <v>0</v>
      </c>
      <c r="D75" s="1">
        <v>1</v>
      </c>
      <c r="E75" s="1">
        <v>3</v>
      </c>
      <c r="F75" s="1">
        <v>1.75</v>
      </c>
      <c r="G75" s="1">
        <v>6</v>
      </c>
    </row>
    <row r="76" spans="1:7" x14ac:dyDescent="0.25">
      <c r="A76" t="s">
        <v>110</v>
      </c>
      <c r="B76" s="1">
        <v>0</v>
      </c>
      <c r="C76" s="1">
        <v>0</v>
      </c>
      <c r="D76" s="1">
        <v>11</v>
      </c>
      <c r="E76" s="1">
        <v>91</v>
      </c>
      <c r="F76" s="1">
        <v>2.1428570747375399</v>
      </c>
      <c r="G76" s="1">
        <v>34</v>
      </c>
    </row>
    <row r="77" spans="1:7" x14ac:dyDescent="0.25">
      <c r="A77" t="s">
        <v>111</v>
      </c>
      <c r="B77" s="1">
        <v>2</v>
      </c>
      <c r="C77" s="1">
        <v>0</v>
      </c>
      <c r="D77" s="1">
        <v>4</v>
      </c>
      <c r="E77" s="1">
        <v>3</v>
      </c>
      <c r="F77" s="1">
        <v>1</v>
      </c>
      <c r="G77" s="1">
        <v>4</v>
      </c>
    </row>
    <row r="78" spans="1:7" x14ac:dyDescent="0.25">
      <c r="A78" t="s">
        <v>112</v>
      </c>
      <c r="B78" s="1">
        <v>0</v>
      </c>
      <c r="C78" s="1">
        <v>0</v>
      </c>
      <c r="D78" s="1">
        <v>4</v>
      </c>
      <c r="E78" s="1">
        <v>10</v>
      </c>
      <c r="F78" s="1">
        <v>1.8333333730697601</v>
      </c>
      <c r="G78" s="1">
        <v>10</v>
      </c>
    </row>
    <row r="79" spans="1:7" x14ac:dyDescent="0.25">
      <c r="A79" t="s">
        <v>186</v>
      </c>
      <c r="B79" s="1">
        <v>0</v>
      </c>
      <c r="C79" s="1">
        <v>0</v>
      </c>
      <c r="D79" s="1">
        <v>2</v>
      </c>
      <c r="E79" s="1">
        <v>28</v>
      </c>
      <c r="F79" s="1">
        <v>1</v>
      </c>
      <c r="G79" s="1">
        <v>16</v>
      </c>
    </row>
    <row r="80" spans="1:7" x14ac:dyDescent="0.25">
      <c r="A80" t="s">
        <v>187</v>
      </c>
      <c r="B80" s="1">
        <v>1</v>
      </c>
      <c r="C80" s="1">
        <v>0</v>
      </c>
      <c r="D80" s="1">
        <v>1</v>
      </c>
      <c r="E80" s="1">
        <v>1</v>
      </c>
      <c r="F80" s="1">
        <v>0.66666668653488104</v>
      </c>
      <c r="G80" s="1">
        <v>2</v>
      </c>
    </row>
    <row r="81" spans="1:7" x14ac:dyDescent="0.25">
      <c r="A81" t="s">
        <v>188</v>
      </c>
      <c r="B81" s="1">
        <v>4</v>
      </c>
      <c r="C81" s="1">
        <v>0</v>
      </c>
      <c r="D81" s="1">
        <v>8</v>
      </c>
      <c r="E81" s="1">
        <v>12</v>
      </c>
      <c r="F81" s="1">
        <v>3</v>
      </c>
      <c r="G81" s="1">
        <v>11</v>
      </c>
    </row>
    <row r="82" spans="1:7" x14ac:dyDescent="0.25">
      <c r="A82" t="s">
        <v>150</v>
      </c>
      <c r="B82" s="1">
        <v>0</v>
      </c>
      <c r="C82" s="1">
        <v>0</v>
      </c>
      <c r="D82" s="1">
        <v>0</v>
      </c>
      <c r="E82" s="1">
        <v>0</v>
      </c>
      <c r="F82" s="1">
        <v>0.5</v>
      </c>
      <c r="G82" s="1">
        <v>1</v>
      </c>
    </row>
    <row r="83" spans="1:7" x14ac:dyDescent="0.25">
      <c r="A83" s="20" t="s">
        <v>189</v>
      </c>
      <c r="B83" s="21">
        <v>0</v>
      </c>
      <c r="C83" s="21">
        <v>0</v>
      </c>
      <c r="D83" s="21">
        <v>18</v>
      </c>
      <c r="E83" s="21">
        <v>5356</v>
      </c>
      <c r="F83" s="21">
        <v>2.375</v>
      </c>
      <c r="G83" s="21">
        <v>135</v>
      </c>
    </row>
    <row r="84" spans="1:7" x14ac:dyDescent="0.25">
      <c r="A84" t="s">
        <v>190</v>
      </c>
      <c r="B84" s="1">
        <v>0</v>
      </c>
      <c r="C84" s="1">
        <v>0</v>
      </c>
      <c r="D84" s="1">
        <v>2</v>
      </c>
      <c r="E84" s="1">
        <v>1</v>
      </c>
      <c r="F84" s="1">
        <v>0.66666668653488104</v>
      </c>
      <c r="G84" s="1">
        <v>2</v>
      </c>
    </row>
    <row r="85" spans="1:7" x14ac:dyDescent="0.25">
      <c r="A85" t="s">
        <v>120</v>
      </c>
      <c r="B85" s="1">
        <v>0</v>
      </c>
      <c r="C85" s="1">
        <v>1</v>
      </c>
      <c r="D85" s="1">
        <v>2</v>
      </c>
      <c r="E85" s="1">
        <v>6</v>
      </c>
      <c r="F85" s="1">
        <v>2</v>
      </c>
      <c r="G85" s="1">
        <v>11</v>
      </c>
    </row>
    <row r="86" spans="1:7" x14ac:dyDescent="0.25">
      <c r="A86" t="s">
        <v>122</v>
      </c>
      <c r="B86" s="1">
        <v>0</v>
      </c>
      <c r="C86" s="1">
        <v>0</v>
      </c>
      <c r="D86" s="1">
        <v>6</v>
      </c>
      <c r="E86" s="1">
        <v>10</v>
      </c>
      <c r="F86" s="1">
        <v>1.6666666269302299</v>
      </c>
      <c r="G86" s="1">
        <v>7</v>
      </c>
    </row>
    <row r="87" spans="1:7" x14ac:dyDescent="0.25">
      <c r="A87" t="s">
        <v>124</v>
      </c>
      <c r="B87" s="1">
        <v>1</v>
      </c>
      <c r="C87" s="1">
        <v>5</v>
      </c>
      <c r="D87" s="1">
        <v>1</v>
      </c>
      <c r="E87" s="1">
        <v>10</v>
      </c>
      <c r="F87" s="1">
        <v>0.75</v>
      </c>
      <c r="G87" s="1">
        <v>7</v>
      </c>
    </row>
    <row r="88" spans="1:7" x14ac:dyDescent="0.25">
      <c r="A88" t="s">
        <v>191</v>
      </c>
      <c r="B88" s="1">
        <v>0</v>
      </c>
      <c r="C88" s="1">
        <v>0</v>
      </c>
      <c r="D88" s="1">
        <v>1</v>
      </c>
      <c r="E88" s="1">
        <v>28</v>
      </c>
      <c r="F88" s="1">
        <v>1.875</v>
      </c>
      <c r="G88" s="1">
        <v>12</v>
      </c>
    </row>
    <row r="89" spans="1:7" x14ac:dyDescent="0.25">
      <c r="A89" t="s">
        <v>126</v>
      </c>
      <c r="B89" s="1">
        <v>1</v>
      </c>
      <c r="C89" s="1">
        <v>0</v>
      </c>
      <c r="D89" s="1">
        <v>2</v>
      </c>
      <c r="E89" s="1">
        <v>1</v>
      </c>
      <c r="F89" s="1">
        <v>1.5</v>
      </c>
      <c r="G89" s="1">
        <v>3</v>
      </c>
    </row>
    <row r="90" spans="1:7" x14ac:dyDescent="0.25">
      <c r="A90" t="s">
        <v>192</v>
      </c>
      <c r="B90" s="1">
        <v>0</v>
      </c>
      <c r="C90" s="1">
        <v>0</v>
      </c>
      <c r="D90" s="1">
        <v>2</v>
      </c>
      <c r="E90" s="1">
        <v>21</v>
      </c>
      <c r="F90" s="1">
        <v>1.57142853736877</v>
      </c>
      <c r="G90" s="1">
        <v>19</v>
      </c>
    </row>
    <row r="91" spans="1:7" x14ac:dyDescent="0.25">
      <c r="A91" t="s">
        <v>128</v>
      </c>
      <c r="B91" s="1">
        <v>1</v>
      </c>
      <c r="C91" s="1">
        <v>0</v>
      </c>
      <c r="D91" s="1">
        <v>3</v>
      </c>
      <c r="E91" s="1">
        <v>28</v>
      </c>
      <c r="F91" s="1">
        <v>2.3333332538604701</v>
      </c>
      <c r="G91" s="1">
        <v>9</v>
      </c>
    </row>
    <row r="92" spans="1:7" x14ac:dyDescent="0.25">
      <c r="A92" t="s">
        <v>129</v>
      </c>
      <c r="B92" s="1">
        <v>0</v>
      </c>
      <c r="C92" s="1">
        <v>0</v>
      </c>
      <c r="D92" s="1">
        <v>1</v>
      </c>
      <c r="E92" s="1">
        <v>6</v>
      </c>
      <c r="F92" s="1">
        <v>1.25</v>
      </c>
      <c r="G92" s="1">
        <v>8</v>
      </c>
    </row>
    <row r="93" spans="1:7" x14ac:dyDescent="0.25">
      <c r="A93" t="s">
        <v>130</v>
      </c>
      <c r="B93" s="1">
        <v>0</v>
      </c>
      <c r="C93" s="1">
        <v>0</v>
      </c>
      <c r="D93" s="1">
        <v>3</v>
      </c>
      <c r="E93" s="1">
        <v>15</v>
      </c>
      <c r="F93" s="1">
        <v>1.42857146263122</v>
      </c>
      <c r="G93" s="1">
        <v>16</v>
      </c>
    </row>
    <row r="94" spans="1:7" x14ac:dyDescent="0.25">
      <c r="A94" t="s">
        <v>131</v>
      </c>
      <c r="B94" s="1">
        <v>3</v>
      </c>
      <c r="C94" s="1">
        <v>0</v>
      </c>
      <c r="D94" s="1">
        <v>4</v>
      </c>
      <c r="E94" s="1">
        <v>6</v>
      </c>
      <c r="F94" s="1">
        <v>1.25</v>
      </c>
      <c r="G94" s="1">
        <v>6</v>
      </c>
    </row>
    <row r="95" spans="1:7" x14ac:dyDescent="0.25">
      <c r="A95" t="s">
        <v>193</v>
      </c>
      <c r="B95" s="1">
        <v>0</v>
      </c>
      <c r="C95" s="1">
        <v>0</v>
      </c>
      <c r="D95" s="1">
        <v>1</v>
      </c>
      <c r="E95" s="1">
        <v>105</v>
      </c>
      <c r="F95" s="1">
        <v>1.3333333730697601</v>
      </c>
      <c r="G95" s="1">
        <v>19</v>
      </c>
    </row>
    <row r="96" spans="1:7" x14ac:dyDescent="0.25">
      <c r="A96" t="s">
        <v>194</v>
      </c>
      <c r="B96" s="1">
        <v>1</v>
      </c>
      <c r="C96" s="1">
        <v>0</v>
      </c>
      <c r="D96" s="1">
        <v>2</v>
      </c>
      <c r="E96" s="1">
        <v>1</v>
      </c>
      <c r="F96" s="1">
        <v>1.5</v>
      </c>
      <c r="G96" s="1">
        <v>2</v>
      </c>
    </row>
    <row r="97" spans="1:7" x14ac:dyDescent="0.25">
      <c r="A97" t="s">
        <v>133</v>
      </c>
      <c r="B97" s="1">
        <v>0</v>
      </c>
      <c r="C97" s="1">
        <v>0</v>
      </c>
      <c r="D97" s="1">
        <v>0</v>
      </c>
      <c r="E97" s="1">
        <v>0</v>
      </c>
      <c r="G97" s="1">
        <v>0</v>
      </c>
    </row>
    <row r="98" spans="1:7" x14ac:dyDescent="0.25">
      <c r="A98" t="s">
        <v>135</v>
      </c>
      <c r="B98" s="1">
        <v>0</v>
      </c>
      <c r="C98" s="1">
        <v>0</v>
      </c>
      <c r="D98" s="1">
        <v>3</v>
      </c>
      <c r="E98" s="1">
        <v>0</v>
      </c>
      <c r="F98" s="1">
        <v>0.5</v>
      </c>
      <c r="G98" s="1">
        <v>2</v>
      </c>
    </row>
    <row r="99" spans="1:7" x14ac:dyDescent="0.25">
      <c r="A99" t="s">
        <v>134</v>
      </c>
      <c r="B99" s="1">
        <v>3</v>
      </c>
      <c r="C99" s="1">
        <v>0</v>
      </c>
      <c r="D99" s="1">
        <v>7</v>
      </c>
      <c r="E99" s="1">
        <v>78</v>
      </c>
      <c r="F99" s="1">
        <v>4.8461537361145002</v>
      </c>
      <c r="G99" s="1">
        <v>41</v>
      </c>
    </row>
    <row r="100" spans="1:7" x14ac:dyDescent="0.25">
      <c r="A100" t="s">
        <v>195</v>
      </c>
      <c r="B100" s="1">
        <v>0</v>
      </c>
      <c r="C100" s="1">
        <v>0</v>
      </c>
      <c r="D100" s="1">
        <v>4</v>
      </c>
      <c r="E100" s="1">
        <v>10</v>
      </c>
      <c r="F100" s="1">
        <v>1.1666666269302299</v>
      </c>
      <c r="G100" s="1">
        <v>7</v>
      </c>
    </row>
    <row r="101" spans="1:7" x14ac:dyDescent="0.25">
      <c r="A101" t="s">
        <v>196</v>
      </c>
      <c r="B101" s="1">
        <v>0</v>
      </c>
      <c r="C101" s="1">
        <v>0</v>
      </c>
      <c r="D101" s="1">
        <v>0</v>
      </c>
      <c r="E101" s="1">
        <v>6</v>
      </c>
      <c r="F101" s="1">
        <v>0.80000001192092896</v>
      </c>
      <c r="G101" s="1">
        <v>4</v>
      </c>
    </row>
    <row r="102" spans="1:7" x14ac:dyDescent="0.25">
      <c r="A102" t="s">
        <v>8</v>
      </c>
      <c r="B102" s="1">
        <v>0</v>
      </c>
      <c r="C102" s="1">
        <v>0</v>
      </c>
      <c r="D102" s="1">
        <v>2</v>
      </c>
      <c r="E102" s="1">
        <v>3</v>
      </c>
      <c r="F102" s="1">
        <v>2</v>
      </c>
      <c r="G102" s="1">
        <v>5</v>
      </c>
    </row>
    <row r="103" spans="1:7" x14ac:dyDescent="0.25">
      <c r="A103" t="s">
        <v>197</v>
      </c>
      <c r="B103" s="1">
        <v>1</v>
      </c>
      <c r="C103" s="1">
        <v>0</v>
      </c>
      <c r="D103" s="1">
        <v>0</v>
      </c>
      <c r="E103" s="1">
        <v>0</v>
      </c>
      <c r="F103" s="1">
        <v>5</v>
      </c>
      <c r="G103" s="1">
        <v>1</v>
      </c>
    </row>
    <row r="104" spans="1:7" x14ac:dyDescent="0.25">
      <c r="A104" t="s">
        <v>11</v>
      </c>
      <c r="B104" s="1">
        <v>0</v>
      </c>
      <c r="C104" s="1">
        <v>0</v>
      </c>
      <c r="D104" s="1">
        <v>0</v>
      </c>
      <c r="E104" s="1">
        <v>21</v>
      </c>
      <c r="F104" s="1">
        <v>0.875</v>
      </c>
      <c r="G104" s="1">
        <v>7</v>
      </c>
    </row>
    <row r="105" spans="1:7" x14ac:dyDescent="0.25">
      <c r="A105" t="s">
        <v>14</v>
      </c>
      <c r="B105" s="1">
        <v>0</v>
      </c>
      <c r="C105" s="1">
        <v>0</v>
      </c>
      <c r="D105" s="1">
        <v>1</v>
      </c>
      <c r="E105" s="1">
        <v>3</v>
      </c>
      <c r="F105" s="1">
        <v>1</v>
      </c>
      <c r="G105" s="1">
        <v>4</v>
      </c>
    </row>
    <row r="106" spans="1:7" x14ac:dyDescent="0.25">
      <c r="A106" t="s">
        <v>15</v>
      </c>
      <c r="B106" s="1">
        <v>0</v>
      </c>
      <c r="C106" s="1">
        <v>0</v>
      </c>
      <c r="D106" s="1">
        <v>2</v>
      </c>
      <c r="E106" s="1">
        <v>6</v>
      </c>
      <c r="F106" s="1">
        <v>0.80000001192092896</v>
      </c>
      <c r="G106" s="1">
        <v>4</v>
      </c>
    </row>
    <row r="107" spans="1:7" x14ac:dyDescent="0.25">
      <c r="A107" t="s">
        <v>16</v>
      </c>
      <c r="B107" s="1">
        <v>2</v>
      </c>
      <c r="C107" s="1">
        <v>0</v>
      </c>
      <c r="D107" s="1">
        <v>5</v>
      </c>
      <c r="E107" s="1">
        <v>21</v>
      </c>
      <c r="F107" s="1">
        <v>1.125</v>
      </c>
      <c r="G107" s="1">
        <v>10</v>
      </c>
    </row>
    <row r="108" spans="1:7" x14ac:dyDescent="0.25">
      <c r="A108" t="s">
        <v>21</v>
      </c>
      <c r="B108" s="1">
        <v>0</v>
      </c>
      <c r="C108" s="1">
        <v>0</v>
      </c>
      <c r="D108" s="1">
        <v>3</v>
      </c>
      <c r="E108" s="1">
        <v>1</v>
      </c>
      <c r="F108" s="1">
        <v>1</v>
      </c>
      <c r="G108" s="1">
        <v>2</v>
      </c>
    </row>
    <row r="109" spans="1:7" x14ac:dyDescent="0.25">
      <c r="A109" t="s">
        <v>198</v>
      </c>
      <c r="B109" s="1">
        <v>0</v>
      </c>
      <c r="C109" s="1">
        <v>0</v>
      </c>
      <c r="D109" s="1">
        <v>0</v>
      </c>
      <c r="E109" s="1">
        <v>0</v>
      </c>
      <c r="G109" s="1">
        <v>0</v>
      </c>
    </row>
    <row r="110" spans="1:7" x14ac:dyDescent="0.25">
      <c r="A110" t="s">
        <v>199</v>
      </c>
      <c r="B110" s="1">
        <v>0</v>
      </c>
      <c r="C110" s="1">
        <v>0</v>
      </c>
      <c r="D110" s="1">
        <v>0</v>
      </c>
      <c r="E110" s="1">
        <v>0</v>
      </c>
      <c r="G110" s="1">
        <v>2</v>
      </c>
    </row>
    <row r="111" spans="1:7" x14ac:dyDescent="0.25">
      <c r="A111" t="s">
        <v>23</v>
      </c>
      <c r="B111" s="1">
        <v>0</v>
      </c>
      <c r="C111" s="1">
        <v>0</v>
      </c>
      <c r="D111" s="1">
        <v>1</v>
      </c>
      <c r="E111" s="1">
        <v>1</v>
      </c>
      <c r="F111" s="1">
        <v>1</v>
      </c>
      <c r="G111" s="1">
        <v>3</v>
      </c>
    </row>
    <row r="112" spans="1:7" x14ac:dyDescent="0.25">
      <c r="A112" t="s">
        <v>24</v>
      </c>
      <c r="B112" s="1">
        <v>0</v>
      </c>
      <c r="C112" s="1">
        <v>0</v>
      </c>
      <c r="D112" s="1">
        <v>3</v>
      </c>
      <c r="E112" s="1">
        <v>0</v>
      </c>
      <c r="F112" s="1">
        <v>2</v>
      </c>
      <c r="G112" s="1">
        <v>1</v>
      </c>
    </row>
    <row r="113" spans="1:7" x14ac:dyDescent="0.25">
      <c r="A113" t="s">
        <v>200</v>
      </c>
      <c r="B113" s="1">
        <v>0</v>
      </c>
      <c r="C113" s="1">
        <v>0</v>
      </c>
      <c r="D113" s="1">
        <v>4</v>
      </c>
      <c r="E113" s="1">
        <v>36</v>
      </c>
      <c r="F113" s="1">
        <v>8.1111111640930105</v>
      </c>
      <c r="G113" s="1">
        <v>27</v>
      </c>
    </row>
    <row r="114" spans="1:7" x14ac:dyDescent="0.25">
      <c r="A114" t="s">
        <v>138</v>
      </c>
      <c r="B114" s="1">
        <v>0</v>
      </c>
      <c r="C114" s="1">
        <v>0</v>
      </c>
      <c r="D114" s="1">
        <v>3</v>
      </c>
      <c r="E114" s="1">
        <v>6</v>
      </c>
      <c r="F114" s="1">
        <v>1</v>
      </c>
      <c r="G114" s="1">
        <v>6</v>
      </c>
    </row>
    <row r="115" spans="1:7" x14ac:dyDescent="0.25">
      <c r="A115" t="s">
        <v>201</v>
      </c>
      <c r="B115" s="1">
        <v>0</v>
      </c>
      <c r="C115" s="1">
        <v>0</v>
      </c>
      <c r="D115" s="1">
        <v>4</v>
      </c>
      <c r="E115" s="1">
        <v>120</v>
      </c>
      <c r="F115" s="1">
        <v>1.625</v>
      </c>
      <c r="G115" s="1">
        <v>29</v>
      </c>
    </row>
    <row r="116" spans="1:7" x14ac:dyDescent="0.25">
      <c r="A116" t="s">
        <v>202</v>
      </c>
      <c r="B116" s="1">
        <v>0</v>
      </c>
      <c r="C116" s="1">
        <v>3</v>
      </c>
      <c r="D116" s="1">
        <v>1</v>
      </c>
      <c r="E116" s="1">
        <v>10</v>
      </c>
      <c r="F116" s="1">
        <v>2</v>
      </c>
      <c r="G116" s="1">
        <v>6</v>
      </c>
    </row>
    <row r="117" spans="1:7" x14ac:dyDescent="0.25">
      <c r="A117" t="s">
        <v>25</v>
      </c>
      <c r="B117" s="1">
        <v>3</v>
      </c>
      <c r="C117" s="1">
        <v>0</v>
      </c>
      <c r="D117" s="1">
        <v>5</v>
      </c>
      <c r="E117" s="1">
        <v>66</v>
      </c>
      <c r="F117" s="1">
        <v>1.75</v>
      </c>
      <c r="G117" s="1">
        <v>18</v>
      </c>
    </row>
    <row r="118" spans="1:7" x14ac:dyDescent="0.25">
      <c r="A118" t="s">
        <v>203</v>
      </c>
      <c r="B118" s="1">
        <v>0</v>
      </c>
      <c r="C118" s="1">
        <v>0</v>
      </c>
      <c r="D118" s="1">
        <v>3</v>
      </c>
      <c r="E118" s="1">
        <v>0</v>
      </c>
      <c r="F118" s="1">
        <v>0.5</v>
      </c>
      <c r="G118" s="1">
        <v>1</v>
      </c>
    </row>
    <row r="119" spans="1:7" x14ac:dyDescent="0.25">
      <c r="A119" t="s">
        <v>28</v>
      </c>
      <c r="B119" s="1">
        <v>0</v>
      </c>
      <c r="C119" s="1">
        <v>2</v>
      </c>
      <c r="D119" s="1">
        <v>1</v>
      </c>
      <c r="E119" s="1">
        <v>1</v>
      </c>
      <c r="F119" s="1">
        <v>4</v>
      </c>
      <c r="G119" s="1">
        <v>7</v>
      </c>
    </row>
    <row r="120" spans="1:7" x14ac:dyDescent="0.25">
      <c r="A120" t="s">
        <v>30</v>
      </c>
      <c r="B120" s="1">
        <v>2</v>
      </c>
      <c r="C120" s="1">
        <v>0</v>
      </c>
      <c r="D120" s="1">
        <v>17</v>
      </c>
      <c r="E120" s="1">
        <v>325</v>
      </c>
      <c r="F120" s="1">
        <v>3.8846154212951598</v>
      </c>
      <c r="G120" s="1">
        <v>60</v>
      </c>
    </row>
    <row r="121" spans="1:7" x14ac:dyDescent="0.25">
      <c r="A121" t="s">
        <v>204</v>
      </c>
      <c r="B121" s="1">
        <v>1</v>
      </c>
      <c r="C121" s="1">
        <v>0</v>
      </c>
      <c r="D121" s="1">
        <v>0</v>
      </c>
      <c r="E121" s="1">
        <v>0</v>
      </c>
      <c r="F121" s="1">
        <v>3</v>
      </c>
      <c r="G121" s="1">
        <v>1</v>
      </c>
    </row>
    <row r="122" spans="1:7" x14ac:dyDescent="0.25">
      <c r="A122" t="s">
        <v>205</v>
      </c>
      <c r="B122" s="1">
        <v>1</v>
      </c>
      <c r="C122" s="1">
        <v>0</v>
      </c>
      <c r="D122" s="1">
        <v>2</v>
      </c>
      <c r="E122" s="1">
        <v>0</v>
      </c>
      <c r="F122" s="1">
        <v>1</v>
      </c>
      <c r="G122" s="1">
        <v>2</v>
      </c>
    </row>
    <row r="123" spans="1:7" x14ac:dyDescent="0.25">
      <c r="A123" t="s">
        <v>36</v>
      </c>
      <c r="B123" s="1">
        <v>0</v>
      </c>
      <c r="C123" s="1">
        <v>0</v>
      </c>
      <c r="D123" s="1">
        <v>3</v>
      </c>
      <c r="E123" s="1">
        <v>6</v>
      </c>
      <c r="F123" s="1">
        <v>1</v>
      </c>
      <c r="G123" s="1">
        <v>5</v>
      </c>
    </row>
    <row r="124" spans="1:7" x14ac:dyDescent="0.25">
      <c r="A124" t="s">
        <v>206</v>
      </c>
      <c r="B124" s="1">
        <v>0</v>
      </c>
      <c r="C124" s="1">
        <v>0</v>
      </c>
      <c r="D124" s="1">
        <v>2</v>
      </c>
      <c r="E124" s="1">
        <v>6</v>
      </c>
      <c r="F124" s="1">
        <v>2</v>
      </c>
      <c r="G124" s="1">
        <v>6</v>
      </c>
    </row>
    <row r="125" spans="1:7" x14ac:dyDescent="0.25">
      <c r="A125" t="s">
        <v>139</v>
      </c>
      <c r="B125" s="1">
        <v>0</v>
      </c>
      <c r="C125" s="1">
        <v>0</v>
      </c>
      <c r="D125" s="1">
        <v>5</v>
      </c>
      <c r="E125" s="1">
        <v>28</v>
      </c>
      <c r="F125" s="1">
        <v>3.375</v>
      </c>
      <c r="G125" s="1">
        <v>10</v>
      </c>
    </row>
    <row r="126" spans="1:7" x14ac:dyDescent="0.25">
      <c r="A126" t="s">
        <v>207</v>
      </c>
      <c r="B126" s="1">
        <v>0</v>
      </c>
      <c r="C126" s="1">
        <v>0</v>
      </c>
      <c r="D126" s="1">
        <v>1</v>
      </c>
      <c r="E126" s="1">
        <v>105</v>
      </c>
      <c r="F126" s="1">
        <v>1.6666666269302299</v>
      </c>
      <c r="G126" s="1">
        <v>21</v>
      </c>
    </row>
    <row r="127" spans="1:7" x14ac:dyDescent="0.25">
      <c r="A127" t="s">
        <v>208</v>
      </c>
      <c r="B127" s="1">
        <v>1</v>
      </c>
      <c r="C127" s="1">
        <v>0</v>
      </c>
      <c r="D127" s="1">
        <v>8</v>
      </c>
      <c r="E127" s="1">
        <v>36</v>
      </c>
      <c r="F127" s="1">
        <v>2.8888888359069802</v>
      </c>
      <c r="G127" s="1">
        <v>17</v>
      </c>
    </row>
    <row r="128" spans="1:7" x14ac:dyDescent="0.25">
      <c r="A128" t="s">
        <v>41</v>
      </c>
      <c r="B128" s="1">
        <v>1</v>
      </c>
      <c r="C128" s="1">
        <v>0</v>
      </c>
      <c r="D128" s="1">
        <v>3</v>
      </c>
      <c r="E128" s="1">
        <v>3</v>
      </c>
      <c r="F128" s="1">
        <v>1</v>
      </c>
      <c r="G128" s="1">
        <v>4</v>
      </c>
    </row>
    <row r="129" spans="1:7" x14ac:dyDescent="0.25">
      <c r="A129" t="s">
        <v>209</v>
      </c>
      <c r="B129" s="1">
        <v>0</v>
      </c>
      <c r="C129" s="1">
        <v>0</v>
      </c>
      <c r="D129" s="1">
        <v>1</v>
      </c>
      <c r="E129" s="1">
        <v>171</v>
      </c>
      <c r="F129" s="1">
        <v>1.21052634716033</v>
      </c>
      <c r="G129" s="1">
        <v>24</v>
      </c>
    </row>
    <row r="130" spans="1:7" x14ac:dyDescent="0.25">
      <c r="A130" t="s">
        <v>44</v>
      </c>
      <c r="B130" s="1">
        <v>0</v>
      </c>
      <c r="C130" s="1">
        <v>1</v>
      </c>
      <c r="D130" s="1">
        <v>0</v>
      </c>
      <c r="E130" s="1">
        <v>0</v>
      </c>
      <c r="F130" s="1">
        <v>0</v>
      </c>
      <c r="G130" s="1">
        <v>0</v>
      </c>
    </row>
    <row r="131" spans="1:7" x14ac:dyDescent="0.25">
      <c r="A131" t="s">
        <v>47</v>
      </c>
      <c r="B131" s="1">
        <v>0</v>
      </c>
      <c r="C131" s="1">
        <v>0</v>
      </c>
      <c r="D131" s="1">
        <v>1</v>
      </c>
      <c r="E131" s="1">
        <v>1</v>
      </c>
      <c r="F131" s="1">
        <v>1</v>
      </c>
      <c r="G131" s="1">
        <v>2</v>
      </c>
    </row>
    <row r="132" spans="1:7" x14ac:dyDescent="0.25">
      <c r="A132" t="s">
        <v>210</v>
      </c>
      <c r="B132" s="1">
        <v>0</v>
      </c>
      <c r="C132" s="1">
        <v>0</v>
      </c>
      <c r="D132" s="1">
        <v>3</v>
      </c>
      <c r="E132" s="1">
        <v>136</v>
      </c>
      <c r="F132" s="1">
        <v>1.2352941036224301</v>
      </c>
      <c r="G132" s="1">
        <v>20</v>
      </c>
    </row>
    <row r="133" spans="1:7" x14ac:dyDescent="0.25">
      <c r="A133" t="s">
        <v>211</v>
      </c>
      <c r="B133" s="1">
        <v>0</v>
      </c>
      <c r="C133" s="1">
        <v>0</v>
      </c>
      <c r="D133" s="1">
        <v>8</v>
      </c>
      <c r="E133" s="1">
        <v>351</v>
      </c>
      <c r="F133" s="1">
        <v>1.4074074029922401</v>
      </c>
      <c r="G133" s="1">
        <v>44</v>
      </c>
    </row>
    <row r="134" spans="1:7" x14ac:dyDescent="0.25">
      <c r="A134" t="s">
        <v>212</v>
      </c>
      <c r="B134" s="1">
        <v>0</v>
      </c>
      <c r="C134" s="1">
        <v>0</v>
      </c>
      <c r="D134" s="1">
        <v>0</v>
      </c>
      <c r="E134" s="1">
        <v>0</v>
      </c>
      <c r="F134" s="1">
        <v>0</v>
      </c>
      <c r="G134" s="1">
        <v>0</v>
      </c>
    </row>
    <row r="135" spans="1:7" x14ac:dyDescent="0.25">
      <c r="A135" t="s">
        <v>50</v>
      </c>
      <c r="B135" s="1">
        <v>0</v>
      </c>
      <c r="C135" s="1">
        <v>0</v>
      </c>
      <c r="D135" s="1">
        <v>3</v>
      </c>
      <c r="E135" s="1">
        <v>6</v>
      </c>
      <c r="F135" s="1">
        <v>1</v>
      </c>
      <c r="G135" s="1">
        <v>6</v>
      </c>
    </row>
    <row r="136" spans="1:7" x14ac:dyDescent="0.25">
      <c r="A136" t="s">
        <v>142</v>
      </c>
      <c r="B136" s="1">
        <v>0</v>
      </c>
      <c r="C136" s="1">
        <v>0</v>
      </c>
      <c r="D136" s="1">
        <v>3</v>
      </c>
      <c r="E136" s="1">
        <v>32</v>
      </c>
      <c r="F136" s="1">
        <v>3.25</v>
      </c>
      <c r="G136" s="1">
        <v>17</v>
      </c>
    </row>
    <row r="137" spans="1:7" x14ac:dyDescent="0.25">
      <c r="A137" t="s">
        <v>213</v>
      </c>
      <c r="B137" s="1">
        <v>0</v>
      </c>
      <c r="C137" s="1">
        <v>0</v>
      </c>
      <c r="D137" s="1">
        <v>1</v>
      </c>
      <c r="E137" s="1">
        <v>0</v>
      </c>
      <c r="F137" s="1">
        <v>1.5</v>
      </c>
      <c r="G137" s="1">
        <v>2</v>
      </c>
    </row>
    <row r="138" spans="1:7" x14ac:dyDescent="0.25">
      <c r="A138" t="s">
        <v>214</v>
      </c>
      <c r="B138" s="1">
        <v>0</v>
      </c>
      <c r="C138" s="1">
        <v>0</v>
      </c>
      <c r="D138" s="1">
        <v>2</v>
      </c>
      <c r="E138" s="1">
        <v>0</v>
      </c>
      <c r="F138" s="1">
        <v>1</v>
      </c>
      <c r="G138" s="1">
        <v>3</v>
      </c>
    </row>
    <row r="139" spans="1:7" x14ac:dyDescent="0.25">
      <c r="A139" s="20" t="s">
        <v>52</v>
      </c>
      <c r="B139" s="21">
        <v>4</v>
      </c>
      <c r="C139" s="21">
        <v>0</v>
      </c>
      <c r="D139" s="21">
        <v>11</v>
      </c>
      <c r="E139" s="21">
        <v>231</v>
      </c>
      <c r="F139" s="21">
        <v>2.09090912342071</v>
      </c>
      <c r="G139" s="21">
        <v>32</v>
      </c>
    </row>
    <row r="140" spans="1:7" x14ac:dyDescent="0.25">
      <c r="A140" t="s">
        <v>144</v>
      </c>
      <c r="B140" s="1">
        <v>0</v>
      </c>
      <c r="C140" s="1">
        <v>0</v>
      </c>
      <c r="D140" s="1">
        <v>3</v>
      </c>
      <c r="E140" s="1">
        <v>3</v>
      </c>
      <c r="F140" s="1">
        <v>2.5</v>
      </c>
      <c r="G140" s="1">
        <v>7</v>
      </c>
    </row>
    <row r="141" spans="1:7" x14ac:dyDescent="0.25">
      <c r="A141" t="s">
        <v>54</v>
      </c>
      <c r="B141" s="1">
        <v>6</v>
      </c>
      <c r="C141" s="1">
        <v>0</v>
      </c>
      <c r="D141" s="1">
        <v>8</v>
      </c>
      <c r="E141" s="1">
        <v>3</v>
      </c>
      <c r="F141" s="1">
        <v>4.6666666269302297</v>
      </c>
      <c r="G141" s="1">
        <v>15</v>
      </c>
    </row>
    <row r="142" spans="1:7" x14ac:dyDescent="0.25">
      <c r="A142" t="s">
        <v>57</v>
      </c>
      <c r="B142" s="1">
        <v>0</v>
      </c>
      <c r="C142" s="1">
        <v>0</v>
      </c>
      <c r="D142" s="1">
        <v>2</v>
      </c>
      <c r="E142" s="1">
        <v>3</v>
      </c>
      <c r="F142" s="1">
        <v>1.75</v>
      </c>
      <c r="G142" s="1">
        <v>10</v>
      </c>
    </row>
    <row r="143" spans="1:7" x14ac:dyDescent="0.25">
      <c r="A143" t="s">
        <v>58</v>
      </c>
      <c r="B143" s="1">
        <v>1</v>
      </c>
      <c r="C143" s="1">
        <v>0</v>
      </c>
      <c r="D143" s="1">
        <v>2</v>
      </c>
      <c r="E143" s="1">
        <v>0</v>
      </c>
      <c r="F143" s="1">
        <v>0.5</v>
      </c>
      <c r="G143" s="1">
        <v>1</v>
      </c>
    </row>
    <row r="144" spans="1:7" x14ac:dyDescent="0.25">
      <c r="A144" t="s">
        <v>215</v>
      </c>
      <c r="B144" s="1">
        <v>0</v>
      </c>
      <c r="C144" s="1">
        <v>0</v>
      </c>
      <c r="D144" s="1">
        <v>3</v>
      </c>
      <c r="E144" s="1">
        <v>21</v>
      </c>
      <c r="F144" s="1">
        <v>1.42857146263122</v>
      </c>
      <c r="G144" s="1">
        <v>17</v>
      </c>
    </row>
    <row r="145" spans="1:7" x14ac:dyDescent="0.25">
      <c r="A145" t="s">
        <v>59</v>
      </c>
      <c r="B145" s="1">
        <v>0</v>
      </c>
      <c r="C145" s="1">
        <v>0</v>
      </c>
      <c r="D145" s="1">
        <v>4</v>
      </c>
      <c r="E145" s="1">
        <v>66</v>
      </c>
      <c r="F145" s="1">
        <v>0.92307692766189497</v>
      </c>
      <c r="G145" s="1">
        <v>12</v>
      </c>
    </row>
    <row r="146" spans="1:7" x14ac:dyDescent="0.25">
      <c r="A146" t="s">
        <v>216</v>
      </c>
      <c r="B146" s="1">
        <v>0</v>
      </c>
      <c r="C146" s="1">
        <v>2</v>
      </c>
      <c r="D146" s="1">
        <v>2</v>
      </c>
      <c r="E146" s="1">
        <v>325</v>
      </c>
      <c r="F146" s="1">
        <v>1.08000004291534</v>
      </c>
      <c r="G146" s="1">
        <v>37</v>
      </c>
    </row>
    <row r="147" spans="1:7" x14ac:dyDescent="0.25">
      <c r="A147" t="s">
        <v>62</v>
      </c>
      <c r="B147" s="1">
        <v>0</v>
      </c>
      <c r="C147" s="1">
        <v>0</v>
      </c>
      <c r="D147" s="1">
        <v>1</v>
      </c>
      <c r="E147" s="1">
        <v>1</v>
      </c>
      <c r="F147" s="1">
        <v>1</v>
      </c>
      <c r="G147" s="1">
        <v>3</v>
      </c>
    </row>
    <row r="148" spans="1:7" x14ac:dyDescent="0.25">
      <c r="A148" t="s">
        <v>63</v>
      </c>
      <c r="B148" s="1">
        <v>0</v>
      </c>
      <c r="C148" s="1">
        <v>0</v>
      </c>
      <c r="D148" s="1">
        <v>2</v>
      </c>
      <c r="E148" s="1">
        <v>1</v>
      </c>
      <c r="F148" s="1">
        <v>0.66666668653488104</v>
      </c>
      <c r="G148" s="1">
        <v>3</v>
      </c>
    </row>
    <row r="149" spans="1:7" x14ac:dyDescent="0.25">
      <c r="A149" t="s">
        <v>65</v>
      </c>
      <c r="B149" s="1">
        <v>1</v>
      </c>
      <c r="C149" s="1">
        <v>0</v>
      </c>
      <c r="D149" s="1">
        <v>2</v>
      </c>
      <c r="E149" s="1">
        <v>1</v>
      </c>
      <c r="F149" s="1">
        <v>11</v>
      </c>
      <c r="G149" s="1">
        <v>4</v>
      </c>
    </row>
    <row r="150" spans="1:7" x14ac:dyDescent="0.25">
      <c r="A150" t="s">
        <v>66</v>
      </c>
      <c r="B150" s="1">
        <v>0</v>
      </c>
      <c r="C150" s="1">
        <v>0</v>
      </c>
      <c r="D150" s="1">
        <v>4</v>
      </c>
      <c r="E150" s="1">
        <v>6</v>
      </c>
      <c r="F150" s="1">
        <v>1</v>
      </c>
      <c r="G150" s="1">
        <v>5</v>
      </c>
    </row>
    <row r="151" spans="1:7" x14ac:dyDescent="0.25">
      <c r="A151" t="s">
        <v>217</v>
      </c>
      <c r="B151" s="1">
        <v>4</v>
      </c>
      <c r="C151" s="1">
        <v>0</v>
      </c>
      <c r="D151" s="1">
        <v>6</v>
      </c>
      <c r="E151" s="1">
        <v>190</v>
      </c>
      <c r="F151" s="1">
        <v>1.29999995231628</v>
      </c>
      <c r="G151" s="1">
        <v>28</v>
      </c>
    </row>
    <row r="152" spans="1:7" x14ac:dyDescent="0.25">
      <c r="A152" t="s">
        <v>70</v>
      </c>
      <c r="B152" s="1">
        <v>0</v>
      </c>
      <c r="C152" s="1">
        <v>0</v>
      </c>
      <c r="D152" s="1">
        <v>2</v>
      </c>
      <c r="E152" s="1">
        <v>1</v>
      </c>
      <c r="F152" s="1">
        <v>0.66666668653488104</v>
      </c>
      <c r="G152" s="1">
        <v>5</v>
      </c>
    </row>
    <row r="153" spans="1:7" x14ac:dyDescent="0.25">
      <c r="A153" t="s">
        <v>72</v>
      </c>
      <c r="B153" s="1">
        <v>0</v>
      </c>
      <c r="C153" s="1">
        <v>0</v>
      </c>
      <c r="D153" s="1">
        <v>4</v>
      </c>
      <c r="E153" s="1">
        <v>3</v>
      </c>
      <c r="F153" s="1">
        <v>1</v>
      </c>
      <c r="G153" s="1">
        <v>3</v>
      </c>
    </row>
    <row r="154" spans="1:7" x14ac:dyDescent="0.25">
      <c r="A154" t="s">
        <v>145</v>
      </c>
      <c r="B154" s="1">
        <v>0</v>
      </c>
      <c r="C154" s="1">
        <v>0</v>
      </c>
      <c r="D154" s="1">
        <v>1</v>
      </c>
      <c r="E154" s="1">
        <v>0</v>
      </c>
      <c r="F154" s="1">
        <v>2</v>
      </c>
      <c r="G154" s="1">
        <v>2</v>
      </c>
    </row>
    <row r="155" spans="1:7" x14ac:dyDescent="0.25">
      <c r="A155" t="s">
        <v>77</v>
      </c>
      <c r="B155" s="1">
        <v>0</v>
      </c>
      <c r="C155" s="1">
        <v>0</v>
      </c>
      <c r="D155" s="1">
        <v>4</v>
      </c>
      <c r="E155" s="1">
        <v>21</v>
      </c>
      <c r="F155" s="1">
        <v>2</v>
      </c>
      <c r="G155" s="1">
        <v>19</v>
      </c>
    </row>
    <row r="156" spans="1:7" x14ac:dyDescent="0.25">
      <c r="A156" t="s">
        <v>78</v>
      </c>
      <c r="B156" s="1">
        <v>0</v>
      </c>
      <c r="C156" s="1">
        <v>0</v>
      </c>
      <c r="D156" s="1">
        <v>1</v>
      </c>
      <c r="E156" s="1">
        <v>1</v>
      </c>
      <c r="F156" s="1">
        <v>2</v>
      </c>
      <c r="G156" s="1">
        <v>4</v>
      </c>
    </row>
    <row r="157" spans="1:7" x14ac:dyDescent="0.25">
      <c r="A157" t="s">
        <v>218</v>
      </c>
      <c r="B157" s="1">
        <v>3</v>
      </c>
      <c r="C157" s="1">
        <v>0</v>
      </c>
      <c r="D157" s="1">
        <v>7</v>
      </c>
      <c r="E157" s="1">
        <v>18</v>
      </c>
      <c r="F157" s="1">
        <v>2.8095238208770699</v>
      </c>
      <c r="G157" s="1">
        <v>16</v>
      </c>
    </row>
    <row r="158" spans="1:7" x14ac:dyDescent="0.25">
      <c r="A158" t="s">
        <v>79</v>
      </c>
      <c r="B158" s="1">
        <v>0</v>
      </c>
      <c r="C158" s="1">
        <v>0</v>
      </c>
      <c r="D158" s="1">
        <v>1</v>
      </c>
      <c r="E158" s="1">
        <v>3</v>
      </c>
      <c r="F158" s="1">
        <v>1</v>
      </c>
      <c r="G158" s="1">
        <v>9</v>
      </c>
    </row>
    <row r="159" spans="1:7" x14ac:dyDescent="0.25">
      <c r="A159" t="s">
        <v>219</v>
      </c>
      <c r="B159" s="1">
        <v>0</v>
      </c>
      <c r="C159" s="1">
        <v>0</v>
      </c>
      <c r="D159" s="1">
        <v>5</v>
      </c>
      <c r="E159" s="1">
        <v>105</v>
      </c>
      <c r="F159" s="1">
        <v>1.93333327770233</v>
      </c>
      <c r="G159" s="1">
        <v>18</v>
      </c>
    </row>
    <row r="160" spans="1:7" x14ac:dyDescent="0.25">
      <c r="A160" t="s">
        <v>220</v>
      </c>
      <c r="B160" s="1">
        <v>0</v>
      </c>
      <c r="C160" s="1">
        <v>0</v>
      </c>
      <c r="D160" s="1">
        <v>1</v>
      </c>
      <c r="E160" s="1">
        <v>91</v>
      </c>
      <c r="F160" s="1">
        <v>1.4666666984558101</v>
      </c>
      <c r="G160" s="1">
        <v>18</v>
      </c>
    </row>
    <row r="161" spans="1:7" x14ac:dyDescent="0.25">
      <c r="A161" t="s">
        <v>221</v>
      </c>
      <c r="B161" s="1">
        <v>1</v>
      </c>
      <c r="C161" s="1">
        <v>0</v>
      </c>
      <c r="D161" s="1">
        <v>3</v>
      </c>
      <c r="E161" s="1">
        <v>1</v>
      </c>
      <c r="F161" s="1">
        <v>1.5</v>
      </c>
      <c r="G161" s="1">
        <v>2</v>
      </c>
    </row>
    <row r="162" spans="1:7" x14ac:dyDescent="0.25">
      <c r="A162" t="s">
        <v>86</v>
      </c>
      <c r="B162" s="1">
        <v>0</v>
      </c>
      <c r="C162" s="1">
        <v>0</v>
      </c>
      <c r="D162" s="1">
        <v>2</v>
      </c>
      <c r="E162" s="1">
        <v>15</v>
      </c>
      <c r="F162" s="1">
        <v>2.6666667461395201</v>
      </c>
      <c r="G162" s="1">
        <v>11</v>
      </c>
    </row>
    <row r="163" spans="1:7" x14ac:dyDescent="0.25">
      <c r="A163" t="s">
        <v>89</v>
      </c>
      <c r="B163" s="1">
        <v>0</v>
      </c>
      <c r="C163" s="1">
        <v>0</v>
      </c>
      <c r="D163" s="1">
        <v>4</v>
      </c>
      <c r="E163" s="1">
        <v>0</v>
      </c>
      <c r="F163" s="1">
        <v>2</v>
      </c>
      <c r="G163" s="1">
        <v>5</v>
      </c>
    </row>
    <row r="164" spans="1:7" x14ac:dyDescent="0.25">
      <c r="A164" t="s">
        <v>222</v>
      </c>
      <c r="B164" s="1">
        <v>0</v>
      </c>
      <c r="C164" s="1">
        <v>0</v>
      </c>
      <c r="D164" s="1">
        <v>1</v>
      </c>
      <c r="E164" s="1">
        <v>21</v>
      </c>
      <c r="F164" s="1">
        <v>2</v>
      </c>
      <c r="G164" s="1">
        <v>7</v>
      </c>
    </row>
    <row r="165" spans="1:7" x14ac:dyDescent="0.25">
      <c r="A165" t="s">
        <v>223</v>
      </c>
      <c r="B165" s="1">
        <v>3</v>
      </c>
      <c r="C165" s="1">
        <v>0</v>
      </c>
      <c r="D165" s="1">
        <v>7</v>
      </c>
      <c r="E165" s="1">
        <v>46</v>
      </c>
      <c r="F165" s="1">
        <v>3.5</v>
      </c>
      <c r="G165" s="1">
        <v>21</v>
      </c>
    </row>
    <row r="166" spans="1:7" x14ac:dyDescent="0.25">
      <c r="A166" t="s">
        <v>146</v>
      </c>
      <c r="B166" s="1">
        <v>5</v>
      </c>
      <c r="C166" s="1">
        <v>0</v>
      </c>
      <c r="D166" s="1">
        <v>8</v>
      </c>
      <c r="E166" s="1">
        <v>24</v>
      </c>
      <c r="F166" s="1">
        <v>6.6666667461395201</v>
      </c>
      <c r="G166" s="1">
        <v>26</v>
      </c>
    </row>
    <row r="167" spans="1:7" x14ac:dyDescent="0.25">
      <c r="A167" t="s">
        <v>90</v>
      </c>
      <c r="B167" s="1">
        <v>0</v>
      </c>
      <c r="C167" s="1">
        <v>0</v>
      </c>
      <c r="D167" s="1">
        <v>5</v>
      </c>
      <c r="E167" s="1">
        <v>10</v>
      </c>
      <c r="F167" s="1">
        <v>2.4000000953674299</v>
      </c>
      <c r="G167" s="1">
        <v>13</v>
      </c>
    </row>
    <row r="168" spans="1:7" x14ac:dyDescent="0.25">
      <c r="A168" t="s">
        <v>91</v>
      </c>
      <c r="B168" s="1">
        <v>0</v>
      </c>
      <c r="C168" s="1">
        <v>0</v>
      </c>
      <c r="D168" s="1">
        <v>0</v>
      </c>
      <c r="E168" s="1">
        <v>0</v>
      </c>
      <c r="G168" s="1">
        <v>2</v>
      </c>
    </row>
    <row r="169" spans="1:7" x14ac:dyDescent="0.25">
      <c r="A169" t="s">
        <v>224</v>
      </c>
      <c r="B169" s="1">
        <v>0</v>
      </c>
      <c r="C169" s="1">
        <v>0</v>
      </c>
      <c r="D169" s="1">
        <v>4</v>
      </c>
      <c r="E169" s="1">
        <v>0</v>
      </c>
      <c r="F169" s="1">
        <v>0.5</v>
      </c>
      <c r="G169" s="1">
        <v>1</v>
      </c>
    </row>
    <row r="170" spans="1:7" x14ac:dyDescent="0.25">
      <c r="A170" t="s">
        <v>93</v>
      </c>
      <c r="B170" s="1">
        <v>4</v>
      </c>
      <c r="C170" s="1">
        <v>0</v>
      </c>
      <c r="D170" s="1">
        <v>12</v>
      </c>
      <c r="E170" s="1">
        <v>92</v>
      </c>
      <c r="F170" s="1">
        <v>4.7857142686843801</v>
      </c>
      <c r="G170" s="1">
        <v>26</v>
      </c>
    </row>
    <row r="171" spans="1:7" x14ac:dyDescent="0.25">
      <c r="A171" t="s">
        <v>94</v>
      </c>
      <c r="B171" s="1">
        <v>0</v>
      </c>
      <c r="C171" s="1">
        <v>0</v>
      </c>
      <c r="D171" s="1">
        <v>0</v>
      </c>
      <c r="E171" s="1">
        <v>0</v>
      </c>
      <c r="F171" s="1">
        <v>0</v>
      </c>
      <c r="G171" s="1">
        <v>0</v>
      </c>
    </row>
    <row r="172" spans="1:7" x14ac:dyDescent="0.25">
      <c r="A172" t="s">
        <v>225</v>
      </c>
      <c r="B172" s="1">
        <v>1</v>
      </c>
      <c r="C172" s="1">
        <v>0</v>
      </c>
      <c r="D172" s="1">
        <v>1</v>
      </c>
      <c r="E172" s="1">
        <v>0</v>
      </c>
      <c r="G172" s="1">
        <v>0</v>
      </c>
    </row>
    <row r="173" spans="1:7" x14ac:dyDescent="0.25">
      <c r="A173" t="s">
        <v>226</v>
      </c>
      <c r="B173" s="1">
        <v>0</v>
      </c>
      <c r="C173" s="1">
        <v>0</v>
      </c>
      <c r="D173" s="1">
        <v>1</v>
      </c>
      <c r="E173" s="1">
        <v>6</v>
      </c>
      <c r="F173" s="1">
        <v>0.80000001192092896</v>
      </c>
      <c r="G173" s="1">
        <v>5</v>
      </c>
    </row>
    <row r="174" spans="1:7" x14ac:dyDescent="0.25">
      <c r="A174" t="s">
        <v>96</v>
      </c>
      <c r="B174" s="1">
        <v>0</v>
      </c>
      <c r="C174" s="1">
        <v>0</v>
      </c>
      <c r="D174" s="1">
        <v>1</v>
      </c>
      <c r="E174" s="1">
        <v>28</v>
      </c>
      <c r="F174" s="1">
        <v>1.88888883590698</v>
      </c>
      <c r="G174" s="1">
        <v>15</v>
      </c>
    </row>
    <row r="175" spans="1:7" x14ac:dyDescent="0.25">
      <c r="A175" t="s">
        <v>97</v>
      </c>
      <c r="B175" s="1">
        <v>2</v>
      </c>
      <c r="C175" s="1">
        <v>0</v>
      </c>
      <c r="D175" s="1">
        <v>5</v>
      </c>
      <c r="E175" s="1">
        <v>15</v>
      </c>
      <c r="F175" s="1">
        <v>1.1666666269302299</v>
      </c>
      <c r="G175" s="1">
        <v>14</v>
      </c>
    </row>
    <row r="176" spans="1:7" x14ac:dyDescent="0.25">
      <c r="A176" t="s">
        <v>98</v>
      </c>
      <c r="B176" s="1">
        <v>3</v>
      </c>
      <c r="C176" s="1">
        <v>0</v>
      </c>
      <c r="D176" s="1">
        <v>4</v>
      </c>
      <c r="E176" s="1">
        <v>3</v>
      </c>
      <c r="F176" s="1">
        <v>1.3333333730697601</v>
      </c>
      <c r="G176" s="1">
        <v>3</v>
      </c>
    </row>
    <row r="177" spans="1:7" x14ac:dyDescent="0.25">
      <c r="A177" t="s">
        <v>227</v>
      </c>
      <c r="B177" s="1">
        <v>0</v>
      </c>
      <c r="C177" s="1">
        <v>0</v>
      </c>
      <c r="D177" s="1">
        <v>4</v>
      </c>
      <c r="E177" s="1">
        <v>1</v>
      </c>
      <c r="F177" s="1">
        <v>1</v>
      </c>
      <c r="G177" s="1">
        <v>4</v>
      </c>
    </row>
    <row r="178" spans="1:7" x14ac:dyDescent="0.25">
      <c r="A178" t="s">
        <v>228</v>
      </c>
      <c r="B178" s="1">
        <v>0</v>
      </c>
      <c r="C178" s="1">
        <v>0</v>
      </c>
      <c r="D178" s="1">
        <v>2</v>
      </c>
      <c r="E178" s="1">
        <v>10</v>
      </c>
      <c r="F178" s="1">
        <v>1.20000004768371</v>
      </c>
      <c r="G178" s="1">
        <v>6</v>
      </c>
    </row>
    <row r="179" spans="1:7" x14ac:dyDescent="0.25">
      <c r="A179" t="s">
        <v>99</v>
      </c>
      <c r="B179" s="1">
        <v>0</v>
      </c>
      <c r="C179" s="1">
        <v>0</v>
      </c>
      <c r="D179" s="1">
        <v>3</v>
      </c>
      <c r="E179" s="1">
        <v>6</v>
      </c>
      <c r="F179" s="1">
        <v>1</v>
      </c>
      <c r="G179" s="1">
        <v>5</v>
      </c>
    </row>
    <row r="180" spans="1:7" x14ac:dyDescent="0.25">
      <c r="A180" t="s">
        <v>229</v>
      </c>
      <c r="B180" s="1">
        <v>0</v>
      </c>
      <c r="C180" s="1">
        <v>0</v>
      </c>
      <c r="D180" s="1">
        <v>2</v>
      </c>
      <c r="E180" s="1">
        <v>1</v>
      </c>
      <c r="F180" s="1">
        <v>0.66666668653488104</v>
      </c>
      <c r="G180" s="1">
        <v>2</v>
      </c>
    </row>
    <row r="181" spans="1:7" x14ac:dyDescent="0.25">
      <c r="A181" t="s">
        <v>100</v>
      </c>
      <c r="B181" s="1">
        <v>2</v>
      </c>
      <c r="C181" s="1">
        <v>12</v>
      </c>
      <c r="D181" s="1">
        <v>8</v>
      </c>
      <c r="E181" s="1">
        <v>136</v>
      </c>
      <c r="F181" s="1">
        <v>1.4117647409439</v>
      </c>
      <c r="G181" s="1">
        <v>24</v>
      </c>
    </row>
    <row r="182" spans="1:7" x14ac:dyDescent="0.25">
      <c r="A182" t="s">
        <v>230</v>
      </c>
      <c r="B182" s="1">
        <v>0</v>
      </c>
      <c r="C182" s="1">
        <v>0</v>
      </c>
      <c r="D182" s="1">
        <v>1</v>
      </c>
      <c r="E182" s="1">
        <v>0</v>
      </c>
      <c r="F182" s="1">
        <v>0.5</v>
      </c>
      <c r="G182" s="1">
        <v>1</v>
      </c>
    </row>
    <row r="183" spans="1:7" x14ac:dyDescent="0.25">
      <c r="A183" t="s">
        <v>102</v>
      </c>
      <c r="B183" s="1">
        <v>3</v>
      </c>
      <c r="C183" s="1">
        <v>0</v>
      </c>
      <c r="D183" s="1">
        <v>6</v>
      </c>
      <c r="E183" s="1">
        <v>45</v>
      </c>
      <c r="F183" s="1">
        <v>1.42857146263122</v>
      </c>
      <c r="G183" s="1">
        <v>18</v>
      </c>
    </row>
    <row r="184" spans="1:7" x14ac:dyDescent="0.25">
      <c r="A184" t="s">
        <v>104</v>
      </c>
      <c r="B184" s="1">
        <v>0</v>
      </c>
      <c r="C184" s="1">
        <v>0</v>
      </c>
      <c r="D184" s="1">
        <v>5</v>
      </c>
      <c r="E184" s="1">
        <v>66</v>
      </c>
      <c r="F184" s="1">
        <v>3.8333332538604701</v>
      </c>
      <c r="G184" s="1">
        <v>16</v>
      </c>
    </row>
    <row r="185" spans="1:7" x14ac:dyDescent="0.25">
      <c r="A185" t="s">
        <v>231</v>
      </c>
      <c r="B185" s="1">
        <v>0</v>
      </c>
      <c r="C185" s="1">
        <v>0</v>
      </c>
      <c r="D185" s="1">
        <v>0</v>
      </c>
      <c r="E185" s="1">
        <v>0</v>
      </c>
      <c r="F185" s="1">
        <v>2</v>
      </c>
      <c r="G185" s="1">
        <v>1</v>
      </c>
    </row>
    <row r="186" spans="1:7" x14ac:dyDescent="0.25">
      <c r="A186" t="s">
        <v>107</v>
      </c>
      <c r="B186" s="1">
        <v>0</v>
      </c>
      <c r="C186" s="1">
        <v>0</v>
      </c>
      <c r="D186" s="1">
        <v>3</v>
      </c>
      <c r="E186" s="1">
        <v>21</v>
      </c>
      <c r="F186" s="1">
        <v>1.57142853736877</v>
      </c>
      <c r="G186" s="1">
        <v>16</v>
      </c>
    </row>
    <row r="187" spans="1:7" x14ac:dyDescent="0.25">
      <c r="A187" t="s">
        <v>232</v>
      </c>
      <c r="B187" s="1">
        <v>0</v>
      </c>
      <c r="C187" s="1">
        <v>0</v>
      </c>
      <c r="D187" s="1">
        <v>5</v>
      </c>
      <c r="E187" s="1">
        <v>45</v>
      </c>
      <c r="F187" s="1">
        <v>1.09090912342071</v>
      </c>
      <c r="G187" s="1">
        <v>16</v>
      </c>
    </row>
    <row r="188" spans="1:7" x14ac:dyDescent="0.25">
      <c r="A188" t="s">
        <v>114</v>
      </c>
      <c r="B188" s="1">
        <v>0</v>
      </c>
      <c r="C188" s="1">
        <v>6</v>
      </c>
      <c r="D188" s="1">
        <v>2</v>
      </c>
      <c r="E188" s="1">
        <v>3</v>
      </c>
      <c r="F188" s="1">
        <v>4</v>
      </c>
      <c r="G188" s="1">
        <v>8</v>
      </c>
    </row>
    <row r="189" spans="1:7" x14ac:dyDescent="0.25">
      <c r="A189" t="s">
        <v>115</v>
      </c>
      <c r="B189" s="1">
        <v>0</v>
      </c>
      <c r="C189" s="1">
        <v>0</v>
      </c>
      <c r="D189" s="1">
        <v>4</v>
      </c>
      <c r="E189" s="1">
        <v>6</v>
      </c>
      <c r="F189" s="1">
        <v>1.20000004768371</v>
      </c>
      <c r="G189" s="1">
        <v>6</v>
      </c>
    </row>
    <row r="190" spans="1:7" x14ac:dyDescent="0.25">
      <c r="A190" t="s">
        <v>116</v>
      </c>
      <c r="B190" s="1">
        <v>1</v>
      </c>
      <c r="C190" s="1">
        <v>0</v>
      </c>
      <c r="D190" s="1">
        <v>2</v>
      </c>
      <c r="E190" s="1">
        <v>3</v>
      </c>
      <c r="F190" s="1">
        <v>1</v>
      </c>
      <c r="G190" s="1">
        <v>5</v>
      </c>
    </row>
    <row r="191" spans="1:7" x14ac:dyDescent="0.25">
      <c r="A191" t="s">
        <v>117</v>
      </c>
      <c r="B191" s="1">
        <v>1</v>
      </c>
      <c r="C191" s="1">
        <v>3</v>
      </c>
      <c r="D191" s="1">
        <v>1</v>
      </c>
      <c r="E191" s="1">
        <v>1</v>
      </c>
      <c r="F191" s="1">
        <v>0.5</v>
      </c>
      <c r="G191" s="1">
        <v>6</v>
      </c>
    </row>
    <row r="192" spans="1:7" x14ac:dyDescent="0.25">
      <c r="A192" t="s">
        <v>118</v>
      </c>
      <c r="B192" s="1">
        <v>0</v>
      </c>
      <c r="C192" s="1">
        <v>1</v>
      </c>
      <c r="D192" s="1">
        <v>2</v>
      </c>
      <c r="E192" s="1">
        <v>45</v>
      </c>
      <c r="F192" s="1">
        <v>1.1000000238418499</v>
      </c>
      <c r="G192" s="1">
        <v>25</v>
      </c>
    </row>
    <row r="193" spans="1:7" x14ac:dyDescent="0.25">
      <c r="A193" t="s">
        <v>119</v>
      </c>
      <c r="B193" s="1">
        <v>2</v>
      </c>
      <c r="C193" s="1">
        <v>0</v>
      </c>
      <c r="D193" s="1">
        <v>6</v>
      </c>
      <c r="E193" s="1">
        <v>55</v>
      </c>
      <c r="F193" s="1">
        <v>1.6666666269302299</v>
      </c>
      <c r="G193" s="1">
        <v>19</v>
      </c>
    </row>
    <row r="194" spans="1:7" x14ac:dyDescent="0.25">
      <c r="A194" t="s">
        <v>233</v>
      </c>
      <c r="B194" s="1">
        <v>2</v>
      </c>
      <c r="C194" s="1">
        <v>2</v>
      </c>
      <c r="D194" s="1">
        <v>4</v>
      </c>
      <c r="E194" s="1">
        <v>6</v>
      </c>
      <c r="F194" s="1">
        <v>1</v>
      </c>
      <c r="G194" s="1">
        <v>5</v>
      </c>
    </row>
    <row r="195" spans="1:7" x14ac:dyDescent="0.25">
      <c r="A195" t="s">
        <v>121</v>
      </c>
      <c r="B195" s="1">
        <v>3</v>
      </c>
      <c r="C195" s="1">
        <v>0</v>
      </c>
      <c r="D195" s="1">
        <v>7</v>
      </c>
      <c r="E195" s="1">
        <v>120</v>
      </c>
      <c r="F195" s="1">
        <v>2.1875</v>
      </c>
      <c r="G195" s="1">
        <v>29</v>
      </c>
    </row>
    <row r="196" spans="1:7" x14ac:dyDescent="0.25">
      <c r="A196" t="s">
        <v>123</v>
      </c>
      <c r="B196" s="1">
        <v>0</v>
      </c>
      <c r="C196" s="1">
        <v>0</v>
      </c>
      <c r="D196" s="1">
        <v>3</v>
      </c>
      <c r="E196" s="1">
        <v>6</v>
      </c>
      <c r="F196" s="1">
        <v>1.5</v>
      </c>
      <c r="G196" s="1">
        <v>7</v>
      </c>
    </row>
    <row r="197" spans="1:7" x14ac:dyDescent="0.25">
      <c r="A197" t="s">
        <v>234</v>
      </c>
      <c r="B197" s="1">
        <v>1</v>
      </c>
      <c r="C197" s="1">
        <v>0</v>
      </c>
      <c r="D197" s="1">
        <v>1</v>
      </c>
      <c r="E197" s="1">
        <v>1</v>
      </c>
      <c r="F197" s="1">
        <v>0.66666668653488104</v>
      </c>
      <c r="G197" s="1">
        <v>2</v>
      </c>
    </row>
    <row r="198" spans="1:7" x14ac:dyDescent="0.25">
      <c r="A198" t="s">
        <v>235</v>
      </c>
      <c r="B198" s="1">
        <v>0</v>
      </c>
      <c r="C198" s="1">
        <v>0</v>
      </c>
      <c r="D198" s="1">
        <v>3</v>
      </c>
      <c r="E198" s="1">
        <v>21</v>
      </c>
      <c r="F198" s="1">
        <v>2.57142853736877</v>
      </c>
      <c r="G198" s="1">
        <v>23</v>
      </c>
    </row>
    <row r="199" spans="1:7" x14ac:dyDescent="0.25">
      <c r="A199" t="s">
        <v>127</v>
      </c>
      <c r="B199" s="1">
        <v>0</v>
      </c>
      <c r="C199" s="1">
        <v>0</v>
      </c>
      <c r="D199" s="1">
        <v>3</v>
      </c>
      <c r="E199" s="1">
        <v>6</v>
      </c>
      <c r="F199" s="1">
        <v>1</v>
      </c>
      <c r="G199" s="1">
        <v>5</v>
      </c>
    </row>
    <row r="200" spans="1:7" x14ac:dyDescent="0.25">
      <c r="A200" t="s">
        <v>236</v>
      </c>
      <c r="B200" s="1">
        <v>3</v>
      </c>
      <c r="C200" s="1">
        <v>0</v>
      </c>
      <c r="D200" s="1">
        <v>8</v>
      </c>
      <c r="E200" s="1">
        <v>78</v>
      </c>
      <c r="F200" s="1">
        <v>1.3076922893524101</v>
      </c>
      <c r="G200" s="1">
        <v>16</v>
      </c>
    </row>
    <row r="201" spans="1:7" x14ac:dyDescent="0.25">
      <c r="A201" t="s">
        <v>237</v>
      </c>
      <c r="B201" s="1">
        <v>0</v>
      </c>
      <c r="C201" s="1">
        <v>0</v>
      </c>
      <c r="D201" s="1">
        <v>4</v>
      </c>
      <c r="E201" s="1">
        <v>3</v>
      </c>
      <c r="F201" s="1">
        <v>0.75</v>
      </c>
      <c r="G201" s="1">
        <v>3</v>
      </c>
    </row>
    <row r="202" spans="1:7" x14ac:dyDescent="0.25">
      <c r="A202" t="s">
        <v>238</v>
      </c>
      <c r="B202" s="1">
        <v>0</v>
      </c>
      <c r="C202" s="1">
        <v>0</v>
      </c>
      <c r="D202" s="1">
        <v>2</v>
      </c>
      <c r="E202" s="1">
        <v>3</v>
      </c>
      <c r="F202" s="1">
        <v>0.75</v>
      </c>
      <c r="G202" s="1">
        <v>3</v>
      </c>
    </row>
    <row r="203" spans="1:7" x14ac:dyDescent="0.25">
      <c r="A203" t="s">
        <v>239</v>
      </c>
      <c r="B203" s="1">
        <v>0</v>
      </c>
      <c r="C203" s="1">
        <v>0</v>
      </c>
      <c r="D203" s="1">
        <v>2</v>
      </c>
      <c r="E203" s="1">
        <v>15</v>
      </c>
      <c r="F203" s="1">
        <v>1.3333333730697601</v>
      </c>
      <c r="G203" s="1">
        <v>7</v>
      </c>
    </row>
    <row r="204" spans="1:7" x14ac:dyDescent="0.25">
      <c r="A204" t="s">
        <v>240</v>
      </c>
      <c r="B204" s="1">
        <v>0</v>
      </c>
      <c r="C204" s="1">
        <v>0</v>
      </c>
      <c r="D204" s="1">
        <v>3</v>
      </c>
      <c r="E204" s="1">
        <v>1</v>
      </c>
      <c r="F204" s="1">
        <v>1.5</v>
      </c>
      <c r="G204" s="1">
        <v>7</v>
      </c>
    </row>
    <row r="207" spans="1:7" x14ac:dyDescent="0.25">
      <c r="A207" s="2" t="s">
        <v>450</v>
      </c>
      <c r="B207" s="1">
        <f>SUM(B2:B204)</f>
        <v>142</v>
      </c>
      <c r="C207" s="1">
        <f t="shared" ref="C207:G207" si="0">SUM(C2:C204)</f>
        <v>53</v>
      </c>
      <c r="D207" s="1">
        <f t="shared" si="0"/>
        <v>657</v>
      </c>
      <c r="E207" s="1">
        <f t="shared" si="0"/>
        <v>11189</v>
      </c>
      <c r="F207" s="1">
        <f t="shared" si="0"/>
        <v>350.90798991918558</v>
      </c>
      <c r="G207" s="1">
        <f t="shared" si="0"/>
        <v>2094</v>
      </c>
    </row>
    <row r="208" spans="1:7" x14ac:dyDescent="0.25">
      <c r="A208" s="2" t="s">
        <v>451</v>
      </c>
      <c r="B208" s="1">
        <f>AVERAGE(B2:B204)</f>
        <v>0.69950738916256161</v>
      </c>
      <c r="C208" s="1">
        <f t="shared" ref="C208:G208" si="1">AVERAGE(C2:C204)</f>
        <v>0.26108374384236455</v>
      </c>
      <c r="D208" s="1">
        <f t="shared" si="1"/>
        <v>3.2364532019704435</v>
      </c>
      <c r="E208" s="1">
        <f t="shared" si="1"/>
        <v>55.118226600985224</v>
      </c>
      <c r="F208" s="1">
        <f t="shared" si="1"/>
        <v>1.7995281534317209</v>
      </c>
      <c r="G208" s="1">
        <f t="shared" si="1"/>
        <v>10.315270935960591</v>
      </c>
    </row>
    <row r="209" spans="1:7" x14ac:dyDescent="0.25">
      <c r="A209" s="2" t="s">
        <v>452</v>
      </c>
      <c r="B209" s="1">
        <f>MAX(B2:B204)</f>
        <v>10</v>
      </c>
      <c r="C209" s="1">
        <f t="shared" ref="C209:G209" si="2">MAX(C2:C204)</f>
        <v>12</v>
      </c>
      <c r="D209" s="1">
        <f t="shared" si="2"/>
        <v>31</v>
      </c>
      <c r="E209" s="1">
        <f t="shared" si="2"/>
        <v>5356</v>
      </c>
      <c r="F209" s="1">
        <f t="shared" si="2"/>
        <v>30.166666984558098</v>
      </c>
      <c r="G209" s="1">
        <f t="shared" si="2"/>
        <v>135</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05"/>
  <sheetViews>
    <sheetView workbookViewId="0">
      <selection activeCell="K14" sqref="K14"/>
    </sheetView>
  </sheetViews>
  <sheetFormatPr defaultRowHeight="15" x14ac:dyDescent="0.25"/>
  <cols>
    <col min="1" max="1" width="78.7109375" bestFit="1" customWidth="1"/>
    <col min="2" max="4" width="7.42578125" style="1" customWidth="1"/>
    <col min="5" max="5" width="8.5703125" style="1" bestFit="1" customWidth="1"/>
    <col min="6" max="7" width="7.42578125" style="1" customWidth="1"/>
  </cols>
  <sheetData>
    <row r="1" spans="1:7" x14ac:dyDescent="0.25">
      <c r="A1" t="s">
        <v>0</v>
      </c>
      <c r="B1" s="1" t="s">
        <v>1</v>
      </c>
      <c r="C1" s="1" t="s">
        <v>2</v>
      </c>
      <c r="D1" s="1" t="s">
        <v>3</v>
      </c>
      <c r="E1" s="1" t="s">
        <v>4</v>
      </c>
      <c r="F1" s="1" t="s">
        <v>5</v>
      </c>
      <c r="G1" s="1" t="s">
        <v>470</v>
      </c>
    </row>
    <row r="2" spans="1:7" x14ac:dyDescent="0.25">
      <c r="A2" t="s">
        <v>151</v>
      </c>
      <c r="B2" s="1">
        <v>0</v>
      </c>
      <c r="C2" s="1">
        <v>0</v>
      </c>
      <c r="D2" s="1">
        <v>5</v>
      </c>
      <c r="E2" s="1">
        <v>0</v>
      </c>
      <c r="F2" s="1">
        <v>2</v>
      </c>
      <c r="G2" s="1">
        <v>6</v>
      </c>
    </row>
    <row r="3" spans="1:7" x14ac:dyDescent="0.25">
      <c r="A3" t="s">
        <v>9</v>
      </c>
      <c r="B3" s="1">
        <v>0</v>
      </c>
      <c r="C3" s="1">
        <v>0</v>
      </c>
      <c r="D3" s="1">
        <v>5</v>
      </c>
      <c r="E3" s="1">
        <v>3</v>
      </c>
      <c r="F3" s="1">
        <v>1.25</v>
      </c>
      <c r="G3" s="1">
        <v>5</v>
      </c>
    </row>
    <row r="4" spans="1:7" x14ac:dyDescent="0.25">
      <c r="A4" t="s">
        <v>152</v>
      </c>
      <c r="B4" s="1">
        <v>0</v>
      </c>
      <c r="C4" s="1">
        <v>0</v>
      </c>
      <c r="D4" s="1">
        <v>5</v>
      </c>
      <c r="E4" s="1">
        <v>136</v>
      </c>
      <c r="F4" s="1">
        <v>3.08823525905609</v>
      </c>
      <c r="G4" s="1">
        <v>33</v>
      </c>
    </row>
    <row r="5" spans="1:7" x14ac:dyDescent="0.25">
      <c r="A5" t="s">
        <v>12</v>
      </c>
      <c r="B5" s="1">
        <v>10</v>
      </c>
      <c r="C5" s="1">
        <v>2</v>
      </c>
      <c r="D5" s="1">
        <v>31</v>
      </c>
      <c r="E5" s="1">
        <v>17</v>
      </c>
      <c r="F5" s="1">
        <v>30.166666984558098</v>
      </c>
      <c r="G5" s="1">
        <v>48</v>
      </c>
    </row>
    <row r="6" spans="1:7" x14ac:dyDescent="0.25">
      <c r="A6" t="s">
        <v>13</v>
      </c>
      <c r="B6" s="1">
        <v>1</v>
      </c>
      <c r="C6" s="1">
        <v>0</v>
      </c>
      <c r="D6" s="1">
        <v>0</v>
      </c>
      <c r="E6" s="1">
        <v>0</v>
      </c>
      <c r="F6" s="1">
        <v>1</v>
      </c>
      <c r="G6" s="1">
        <v>1</v>
      </c>
    </row>
    <row r="7" spans="1:7" x14ac:dyDescent="0.25">
      <c r="A7" t="s">
        <v>153</v>
      </c>
      <c r="B7" s="1">
        <v>0</v>
      </c>
      <c r="C7" s="1">
        <v>0</v>
      </c>
      <c r="D7" s="1">
        <v>1</v>
      </c>
      <c r="E7" s="1">
        <v>21</v>
      </c>
      <c r="F7" s="1">
        <v>6</v>
      </c>
      <c r="G7" s="1">
        <v>18</v>
      </c>
    </row>
    <row r="8" spans="1:7" x14ac:dyDescent="0.25">
      <c r="A8" t="s">
        <v>18</v>
      </c>
      <c r="B8" s="1">
        <v>2</v>
      </c>
      <c r="C8" s="1">
        <v>0</v>
      </c>
      <c r="D8" s="1">
        <v>4</v>
      </c>
      <c r="E8" s="1">
        <v>21</v>
      </c>
      <c r="F8" s="1">
        <v>1.5</v>
      </c>
      <c r="G8" s="1">
        <v>11</v>
      </c>
    </row>
    <row r="9" spans="1:7" x14ac:dyDescent="0.25">
      <c r="A9" t="s">
        <v>19</v>
      </c>
      <c r="B9" s="1">
        <v>0</v>
      </c>
      <c r="C9" s="1">
        <v>0</v>
      </c>
      <c r="D9" s="1">
        <v>2</v>
      </c>
      <c r="E9" s="1">
        <v>36</v>
      </c>
      <c r="F9" s="1">
        <v>1.77777779102325</v>
      </c>
      <c r="G9" s="1">
        <v>14</v>
      </c>
    </row>
    <row r="10" spans="1:7" x14ac:dyDescent="0.25">
      <c r="A10" t="s">
        <v>20</v>
      </c>
      <c r="B10" s="1">
        <v>0</v>
      </c>
      <c r="C10" s="1">
        <v>0</v>
      </c>
      <c r="D10" s="1">
        <v>1</v>
      </c>
      <c r="E10" s="1">
        <v>0</v>
      </c>
      <c r="F10" s="1">
        <v>0.5</v>
      </c>
      <c r="G10" s="1">
        <v>3</v>
      </c>
    </row>
    <row r="11" spans="1:7" x14ac:dyDescent="0.25">
      <c r="A11" t="s">
        <v>154</v>
      </c>
      <c r="B11" s="1">
        <v>0</v>
      </c>
      <c r="C11" s="1">
        <v>0</v>
      </c>
      <c r="D11" s="1">
        <v>4</v>
      </c>
      <c r="E11" s="1">
        <v>3</v>
      </c>
      <c r="F11" s="1">
        <v>1.3333333730697601</v>
      </c>
      <c r="G11" s="1">
        <v>6</v>
      </c>
    </row>
    <row r="12" spans="1:7" x14ac:dyDescent="0.25">
      <c r="A12" t="s">
        <v>155</v>
      </c>
      <c r="B12" s="1">
        <v>1</v>
      </c>
      <c r="C12" s="1">
        <v>0</v>
      </c>
      <c r="D12" s="1">
        <v>1</v>
      </c>
      <c r="E12" s="1">
        <v>0</v>
      </c>
      <c r="F12" s="1">
        <v>1</v>
      </c>
      <c r="G12" s="1">
        <v>2</v>
      </c>
    </row>
    <row r="13" spans="1:7" x14ac:dyDescent="0.25">
      <c r="A13" t="s">
        <v>156</v>
      </c>
      <c r="B13" s="1">
        <v>0</v>
      </c>
      <c r="C13" s="1">
        <v>0</v>
      </c>
      <c r="D13" s="1">
        <v>5</v>
      </c>
      <c r="E13" s="1">
        <v>153</v>
      </c>
      <c r="F13" s="1">
        <v>1.1666666269302299</v>
      </c>
      <c r="G13" s="1">
        <v>22</v>
      </c>
    </row>
    <row r="14" spans="1:7" x14ac:dyDescent="0.25">
      <c r="A14" t="s">
        <v>157</v>
      </c>
      <c r="B14" s="1">
        <v>2</v>
      </c>
      <c r="C14" s="1">
        <v>0</v>
      </c>
      <c r="D14" s="1">
        <v>5</v>
      </c>
      <c r="E14" s="1">
        <v>10</v>
      </c>
      <c r="F14" s="1">
        <v>1.5</v>
      </c>
      <c r="G14" s="1">
        <v>7</v>
      </c>
    </row>
    <row r="15" spans="1:7" x14ac:dyDescent="0.25">
      <c r="A15" t="s">
        <v>158</v>
      </c>
      <c r="B15" s="1">
        <v>0</v>
      </c>
      <c r="C15" s="1">
        <v>0</v>
      </c>
      <c r="D15" s="1">
        <v>1</v>
      </c>
      <c r="E15" s="1">
        <v>1</v>
      </c>
      <c r="F15" s="1">
        <v>1.3333333730697601</v>
      </c>
      <c r="G15" s="1">
        <v>2</v>
      </c>
    </row>
    <row r="16" spans="1:7" x14ac:dyDescent="0.25">
      <c r="A16" t="s">
        <v>26</v>
      </c>
      <c r="B16" s="1">
        <v>0</v>
      </c>
      <c r="C16" s="1">
        <v>1</v>
      </c>
      <c r="D16" s="1">
        <v>0</v>
      </c>
      <c r="E16" s="1">
        <v>0</v>
      </c>
      <c r="F16" s="1">
        <v>0.5</v>
      </c>
      <c r="G16" s="1">
        <v>1</v>
      </c>
    </row>
    <row r="17" spans="1:7" x14ac:dyDescent="0.25">
      <c r="A17" t="s">
        <v>27</v>
      </c>
      <c r="B17" s="1">
        <v>0</v>
      </c>
      <c r="C17" s="1">
        <v>0</v>
      </c>
      <c r="D17" s="1">
        <v>1</v>
      </c>
      <c r="E17" s="1">
        <v>3</v>
      </c>
      <c r="F17" s="1">
        <v>0.75</v>
      </c>
      <c r="G17" s="1">
        <v>4</v>
      </c>
    </row>
    <row r="18" spans="1:7" x14ac:dyDescent="0.25">
      <c r="A18" t="s">
        <v>159</v>
      </c>
      <c r="B18" s="1">
        <v>0</v>
      </c>
      <c r="C18" s="1">
        <v>0</v>
      </c>
      <c r="D18" s="1">
        <v>1</v>
      </c>
      <c r="E18" s="1">
        <v>0</v>
      </c>
      <c r="F18" s="1">
        <v>0.5</v>
      </c>
      <c r="G18" s="1">
        <v>1</v>
      </c>
    </row>
    <row r="19" spans="1:7" x14ac:dyDescent="0.25">
      <c r="A19" t="s">
        <v>160</v>
      </c>
      <c r="B19" s="1">
        <v>0</v>
      </c>
      <c r="C19" s="1">
        <v>0</v>
      </c>
      <c r="D19" s="1">
        <v>2</v>
      </c>
      <c r="E19" s="1">
        <v>0</v>
      </c>
      <c r="F19" s="1">
        <v>1</v>
      </c>
      <c r="G19" s="1">
        <v>2</v>
      </c>
    </row>
    <row r="20" spans="1:7" x14ac:dyDescent="0.25">
      <c r="A20" t="s">
        <v>29</v>
      </c>
      <c r="B20" s="1">
        <v>0</v>
      </c>
      <c r="C20" s="1">
        <v>0</v>
      </c>
      <c r="D20" s="1">
        <v>1</v>
      </c>
      <c r="E20" s="1">
        <v>6</v>
      </c>
      <c r="F20" s="1">
        <v>4.5</v>
      </c>
      <c r="G20" s="1">
        <v>14</v>
      </c>
    </row>
    <row r="21" spans="1:7" x14ac:dyDescent="0.25">
      <c r="A21" t="s">
        <v>161</v>
      </c>
      <c r="B21" s="1">
        <v>0</v>
      </c>
      <c r="C21" s="1">
        <v>0</v>
      </c>
      <c r="D21" s="1">
        <v>0</v>
      </c>
      <c r="E21" s="1">
        <v>0</v>
      </c>
      <c r="F21" s="1">
        <v>1</v>
      </c>
      <c r="G21" s="1">
        <v>1</v>
      </c>
    </row>
    <row r="22" spans="1:7" x14ac:dyDescent="0.25">
      <c r="A22" t="s">
        <v>162</v>
      </c>
      <c r="B22" s="1">
        <v>1</v>
      </c>
      <c r="C22" s="1">
        <v>0</v>
      </c>
      <c r="D22" s="1">
        <v>6</v>
      </c>
      <c r="E22" s="1">
        <v>21</v>
      </c>
      <c r="F22" s="1">
        <v>2.8571429252624498</v>
      </c>
      <c r="G22" s="1">
        <v>15</v>
      </c>
    </row>
    <row r="23" spans="1:7" x14ac:dyDescent="0.25">
      <c r="A23" t="s">
        <v>34</v>
      </c>
      <c r="B23" s="1">
        <v>0</v>
      </c>
      <c r="C23" s="1">
        <v>0</v>
      </c>
      <c r="D23" s="1">
        <v>0</v>
      </c>
      <c r="E23" s="1">
        <v>0</v>
      </c>
      <c r="F23" s="1">
        <v>0</v>
      </c>
      <c r="G23" s="1">
        <v>7</v>
      </c>
    </row>
    <row r="24" spans="1:7" x14ac:dyDescent="0.25">
      <c r="A24" t="s">
        <v>39</v>
      </c>
      <c r="B24" s="1">
        <v>0</v>
      </c>
      <c r="C24" s="1">
        <v>0</v>
      </c>
      <c r="D24" s="1">
        <v>6</v>
      </c>
      <c r="E24" s="1">
        <v>28</v>
      </c>
      <c r="F24" s="1">
        <v>1.875</v>
      </c>
      <c r="G24" s="1">
        <v>10</v>
      </c>
    </row>
    <row r="25" spans="1:7" x14ac:dyDescent="0.25">
      <c r="A25" t="s">
        <v>163</v>
      </c>
      <c r="B25" s="1">
        <v>1</v>
      </c>
      <c r="C25" s="1">
        <v>0</v>
      </c>
      <c r="D25" s="1">
        <v>7</v>
      </c>
      <c r="E25" s="1">
        <v>55</v>
      </c>
      <c r="F25" s="1">
        <v>2</v>
      </c>
      <c r="G25" s="1">
        <v>18</v>
      </c>
    </row>
    <row r="26" spans="1:7" x14ac:dyDescent="0.25">
      <c r="A26" t="s">
        <v>164</v>
      </c>
      <c r="B26" s="1">
        <v>0</v>
      </c>
      <c r="C26" s="1">
        <v>0</v>
      </c>
      <c r="D26" s="1">
        <v>2</v>
      </c>
      <c r="E26" s="1">
        <v>10</v>
      </c>
      <c r="F26" s="1">
        <v>1.20000004768371</v>
      </c>
      <c r="G26" s="1">
        <v>7</v>
      </c>
    </row>
    <row r="27" spans="1:7" x14ac:dyDescent="0.25">
      <c r="A27" t="s">
        <v>40</v>
      </c>
      <c r="B27" s="1">
        <v>0</v>
      </c>
      <c r="C27" s="1">
        <v>0</v>
      </c>
      <c r="D27" s="1">
        <v>1</v>
      </c>
      <c r="E27" s="1">
        <v>21</v>
      </c>
      <c r="F27" s="1">
        <v>0.875</v>
      </c>
      <c r="G27" s="1">
        <v>7</v>
      </c>
    </row>
    <row r="28" spans="1:7" x14ac:dyDescent="0.25">
      <c r="A28" t="s">
        <v>165</v>
      </c>
      <c r="B28" s="1">
        <v>0</v>
      </c>
      <c r="C28" s="1">
        <v>0</v>
      </c>
      <c r="D28" s="1">
        <v>3</v>
      </c>
      <c r="E28" s="1">
        <v>3</v>
      </c>
      <c r="F28" s="1">
        <v>0.75</v>
      </c>
      <c r="G28" s="1">
        <v>3</v>
      </c>
    </row>
    <row r="29" spans="1:7" x14ac:dyDescent="0.25">
      <c r="A29" t="s">
        <v>45</v>
      </c>
      <c r="B29" s="1">
        <v>0</v>
      </c>
      <c r="C29" s="1">
        <v>0</v>
      </c>
      <c r="D29" s="1">
        <v>5</v>
      </c>
      <c r="E29" s="1">
        <v>3</v>
      </c>
      <c r="F29" s="1">
        <v>1</v>
      </c>
      <c r="G29" s="1">
        <v>5</v>
      </c>
    </row>
    <row r="30" spans="1:7" x14ac:dyDescent="0.25">
      <c r="A30" t="s">
        <v>166</v>
      </c>
      <c r="B30" s="1">
        <v>0</v>
      </c>
      <c r="C30" s="1">
        <v>4</v>
      </c>
      <c r="D30" s="1">
        <v>3</v>
      </c>
      <c r="E30" s="1">
        <v>21</v>
      </c>
      <c r="F30" s="1">
        <v>1.42857146263122</v>
      </c>
      <c r="G30" s="1">
        <v>9</v>
      </c>
    </row>
    <row r="31" spans="1:7" x14ac:dyDescent="0.25">
      <c r="A31" t="s">
        <v>46</v>
      </c>
      <c r="B31" s="1">
        <v>1</v>
      </c>
      <c r="C31" s="1">
        <v>0</v>
      </c>
      <c r="D31" s="1">
        <v>4</v>
      </c>
      <c r="E31" s="1">
        <v>15</v>
      </c>
      <c r="F31" s="1">
        <v>0.85714286565780595</v>
      </c>
      <c r="G31" s="1">
        <v>6</v>
      </c>
    </row>
    <row r="32" spans="1:7" x14ac:dyDescent="0.25">
      <c r="A32" t="s">
        <v>167</v>
      </c>
      <c r="B32" s="1">
        <v>0</v>
      </c>
      <c r="C32" s="1">
        <v>0</v>
      </c>
      <c r="D32" s="1">
        <v>0</v>
      </c>
      <c r="E32" s="1">
        <v>0</v>
      </c>
      <c r="F32" s="1">
        <v>1</v>
      </c>
      <c r="G32" s="1">
        <v>1</v>
      </c>
    </row>
    <row r="33" spans="1:7" x14ac:dyDescent="0.25">
      <c r="A33" t="s">
        <v>48</v>
      </c>
      <c r="B33" s="1">
        <v>4</v>
      </c>
      <c r="C33" s="1">
        <v>2</v>
      </c>
      <c r="D33" s="1">
        <v>4</v>
      </c>
      <c r="E33" s="1">
        <v>78</v>
      </c>
      <c r="F33" s="1">
        <v>1.38461542129516</v>
      </c>
      <c r="G33" s="1">
        <v>17</v>
      </c>
    </row>
    <row r="34" spans="1:7" x14ac:dyDescent="0.25">
      <c r="A34" t="s">
        <v>49</v>
      </c>
      <c r="B34" s="1">
        <v>2</v>
      </c>
      <c r="C34" s="1">
        <v>0</v>
      </c>
      <c r="D34" s="1">
        <v>2</v>
      </c>
      <c r="E34" s="1">
        <v>3</v>
      </c>
      <c r="F34" s="1">
        <v>0.75</v>
      </c>
      <c r="G34" s="1">
        <v>3</v>
      </c>
    </row>
    <row r="35" spans="1:7" x14ac:dyDescent="0.25">
      <c r="A35" t="s">
        <v>169</v>
      </c>
      <c r="B35" s="1">
        <v>0</v>
      </c>
      <c r="C35" s="1">
        <v>0</v>
      </c>
      <c r="D35" s="1">
        <v>1</v>
      </c>
      <c r="E35" s="1">
        <v>1</v>
      </c>
      <c r="F35" s="1">
        <v>1</v>
      </c>
      <c r="G35" s="1">
        <v>3</v>
      </c>
    </row>
    <row r="36" spans="1:7" x14ac:dyDescent="0.25">
      <c r="A36" t="s">
        <v>170</v>
      </c>
      <c r="B36" s="1">
        <v>1</v>
      </c>
      <c r="C36" s="1">
        <v>0</v>
      </c>
      <c r="D36" s="1">
        <v>3</v>
      </c>
      <c r="E36" s="1">
        <v>21</v>
      </c>
      <c r="F36" s="1">
        <v>1.2857142686843801</v>
      </c>
      <c r="G36" s="1">
        <v>10</v>
      </c>
    </row>
    <row r="37" spans="1:7" x14ac:dyDescent="0.25">
      <c r="A37" t="s">
        <v>171</v>
      </c>
      <c r="B37" s="1">
        <v>1</v>
      </c>
      <c r="C37" s="1">
        <v>0</v>
      </c>
      <c r="D37" s="1">
        <v>1</v>
      </c>
      <c r="E37" s="1">
        <v>0</v>
      </c>
      <c r="G37" s="1">
        <v>0</v>
      </c>
    </row>
    <row r="38" spans="1:7" x14ac:dyDescent="0.25">
      <c r="A38" t="s">
        <v>143</v>
      </c>
      <c r="B38" s="1">
        <v>1</v>
      </c>
      <c r="C38" s="1">
        <v>0</v>
      </c>
      <c r="D38" s="1">
        <v>7</v>
      </c>
      <c r="E38" s="1">
        <v>28</v>
      </c>
      <c r="F38" s="1">
        <v>2.25</v>
      </c>
      <c r="G38" s="1">
        <v>13</v>
      </c>
    </row>
    <row r="39" spans="1:7" x14ac:dyDescent="0.25">
      <c r="A39" t="s">
        <v>51</v>
      </c>
      <c r="B39" s="1">
        <v>5</v>
      </c>
      <c r="C39" s="1">
        <v>1</v>
      </c>
      <c r="D39" s="1">
        <v>7</v>
      </c>
      <c r="E39" s="1">
        <v>36</v>
      </c>
      <c r="F39" s="1">
        <v>1.5555555820464999</v>
      </c>
      <c r="G39" s="1">
        <v>11</v>
      </c>
    </row>
    <row r="40" spans="1:7" x14ac:dyDescent="0.25">
      <c r="A40" t="s">
        <v>172</v>
      </c>
      <c r="B40" s="1">
        <v>0</v>
      </c>
      <c r="C40" s="1">
        <v>0</v>
      </c>
      <c r="D40" s="1">
        <v>6</v>
      </c>
      <c r="E40" s="1">
        <v>105</v>
      </c>
      <c r="F40" s="1">
        <v>0.91666668653488104</v>
      </c>
      <c r="G40" s="1">
        <v>15</v>
      </c>
    </row>
    <row r="41" spans="1:7" x14ac:dyDescent="0.25">
      <c r="A41" t="s">
        <v>55</v>
      </c>
      <c r="B41" s="1">
        <v>0</v>
      </c>
      <c r="C41" s="1">
        <v>0</v>
      </c>
      <c r="D41" s="1">
        <v>5</v>
      </c>
      <c r="E41" s="1">
        <v>6</v>
      </c>
      <c r="F41" s="1">
        <v>1</v>
      </c>
      <c r="G41" s="1">
        <v>5</v>
      </c>
    </row>
    <row r="42" spans="1:7" x14ac:dyDescent="0.25">
      <c r="A42" t="s">
        <v>56</v>
      </c>
      <c r="B42" s="1">
        <v>0</v>
      </c>
      <c r="C42" s="1">
        <v>0</v>
      </c>
      <c r="D42" s="1">
        <v>4</v>
      </c>
      <c r="E42" s="1">
        <v>6</v>
      </c>
      <c r="F42" s="1">
        <v>0.80000001192092896</v>
      </c>
      <c r="G42" s="1">
        <v>5</v>
      </c>
    </row>
    <row r="43" spans="1:7" x14ac:dyDescent="0.25">
      <c r="A43" t="s">
        <v>241</v>
      </c>
      <c r="B43" s="1">
        <v>3</v>
      </c>
      <c r="C43" s="1">
        <v>0</v>
      </c>
      <c r="D43" s="1">
        <v>3</v>
      </c>
      <c r="E43" s="1">
        <v>15</v>
      </c>
      <c r="F43" s="1">
        <v>1</v>
      </c>
      <c r="G43" s="1">
        <v>7</v>
      </c>
    </row>
    <row r="44" spans="1:7" x14ac:dyDescent="0.25">
      <c r="A44" t="s">
        <v>173</v>
      </c>
      <c r="B44" s="1">
        <v>0</v>
      </c>
      <c r="C44" s="1">
        <v>0</v>
      </c>
      <c r="D44" s="1">
        <v>2</v>
      </c>
      <c r="E44" s="1">
        <v>120</v>
      </c>
      <c r="F44" s="1">
        <v>1.6875</v>
      </c>
      <c r="G44" s="1">
        <v>35</v>
      </c>
    </row>
    <row r="45" spans="1:7" x14ac:dyDescent="0.25">
      <c r="A45" t="s">
        <v>60</v>
      </c>
      <c r="B45" s="1">
        <v>0</v>
      </c>
      <c r="C45" s="1">
        <v>0</v>
      </c>
      <c r="D45" s="1">
        <v>0</v>
      </c>
      <c r="E45" s="1">
        <v>0</v>
      </c>
      <c r="F45" s="1">
        <v>0.5</v>
      </c>
      <c r="G45" s="1">
        <v>1</v>
      </c>
    </row>
    <row r="46" spans="1:7" x14ac:dyDescent="0.25">
      <c r="A46" t="s">
        <v>174</v>
      </c>
      <c r="B46" s="1">
        <v>0</v>
      </c>
      <c r="C46" s="1">
        <v>0</v>
      </c>
      <c r="D46" s="1">
        <v>0</v>
      </c>
      <c r="E46" s="1">
        <v>0</v>
      </c>
      <c r="G46" s="1">
        <v>0</v>
      </c>
    </row>
    <row r="47" spans="1:7" x14ac:dyDescent="0.25">
      <c r="A47" t="s">
        <v>61</v>
      </c>
      <c r="B47" s="1">
        <v>2</v>
      </c>
      <c r="C47" s="1">
        <v>1</v>
      </c>
      <c r="D47" s="1">
        <v>3</v>
      </c>
      <c r="E47" s="1">
        <v>45</v>
      </c>
      <c r="F47" s="1">
        <v>1.90909087657928</v>
      </c>
      <c r="G47" s="1">
        <v>19</v>
      </c>
    </row>
    <row r="48" spans="1:7" x14ac:dyDescent="0.25">
      <c r="A48" t="s">
        <v>67</v>
      </c>
      <c r="B48" s="1">
        <v>0</v>
      </c>
      <c r="C48" s="1">
        <v>0</v>
      </c>
      <c r="D48" s="1">
        <v>4</v>
      </c>
      <c r="E48" s="1">
        <v>6</v>
      </c>
      <c r="F48" s="1">
        <v>1</v>
      </c>
      <c r="G48" s="1">
        <v>5</v>
      </c>
    </row>
    <row r="49" spans="1:7" x14ac:dyDescent="0.25">
      <c r="A49" t="s">
        <v>69</v>
      </c>
      <c r="B49" s="1">
        <v>2</v>
      </c>
      <c r="C49" s="1">
        <v>0</v>
      </c>
      <c r="D49" s="1">
        <v>14</v>
      </c>
      <c r="E49" s="1">
        <v>120</v>
      </c>
      <c r="F49" s="1">
        <v>3.3529412746429399</v>
      </c>
      <c r="G49" s="1">
        <v>30</v>
      </c>
    </row>
    <row r="50" spans="1:7" x14ac:dyDescent="0.25">
      <c r="A50" t="s">
        <v>71</v>
      </c>
      <c r="B50" s="1">
        <v>1</v>
      </c>
      <c r="C50" s="1">
        <v>0</v>
      </c>
      <c r="D50" s="1">
        <v>0</v>
      </c>
      <c r="E50" s="1">
        <v>0</v>
      </c>
      <c r="F50" s="1">
        <v>2</v>
      </c>
      <c r="G50" s="1">
        <v>1</v>
      </c>
    </row>
    <row r="51" spans="1:7" x14ac:dyDescent="0.25">
      <c r="A51" t="s">
        <v>73</v>
      </c>
      <c r="B51" s="1">
        <v>0</v>
      </c>
      <c r="C51" s="1">
        <v>2</v>
      </c>
      <c r="D51" s="1">
        <v>2</v>
      </c>
      <c r="E51" s="1">
        <v>3</v>
      </c>
      <c r="F51" s="1">
        <v>1.3333333730697601</v>
      </c>
      <c r="G51" s="1">
        <v>4</v>
      </c>
    </row>
    <row r="52" spans="1:7" x14ac:dyDescent="0.25">
      <c r="A52" t="s">
        <v>75</v>
      </c>
      <c r="B52" s="1">
        <v>1</v>
      </c>
      <c r="C52" s="1">
        <v>0</v>
      </c>
      <c r="D52" s="1">
        <v>1</v>
      </c>
      <c r="E52" s="1">
        <v>0</v>
      </c>
      <c r="F52" s="1">
        <v>1</v>
      </c>
      <c r="G52" s="1">
        <v>1</v>
      </c>
    </row>
    <row r="53" spans="1:7" x14ac:dyDescent="0.25">
      <c r="A53" t="s">
        <v>175</v>
      </c>
      <c r="B53" s="1">
        <v>1</v>
      </c>
      <c r="C53" s="1">
        <v>0</v>
      </c>
      <c r="D53" s="1">
        <v>2</v>
      </c>
      <c r="E53" s="1">
        <v>6</v>
      </c>
      <c r="F53" s="1">
        <v>5</v>
      </c>
      <c r="G53" s="1">
        <v>11</v>
      </c>
    </row>
    <row r="54" spans="1:7" x14ac:dyDescent="0.25">
      <c r="A54" t="s">
        <v>176</v>
      </c>
      <c r="B54" s="1">
        <v>0</v>
      </c>
      <c r="C54" s="1">
        <v>0</v>
      </c>
      <c r="D54" s="1">
        <v>2</v>
      </c>
      <c r="E54" s="1">
        <v>0</v>
      </c>
      <c r="F54" s="1">
        <v>1</v>
      </c>
      <c r="G54" s="1">
        <v>2</v>
      </c>
    </row>
    <row r="55" spans="1:7" x14ac:dyDescent="0.25">
      <c r="A55" t="s">
        <v>177</v>
      </c>
      <c r="B55" s="1">
        <v>0</v>
      </c>
      <c r="C55" s="1">
        <v>0</v>
      </c>
      <c r="D55" s="1">
        <v>0</v>
      </c>
      <c r="E55" s="1">
        <v>0</v>
      </c>
      <c r="G55" s="1">
        <v>1</v>
      </c>
    </row>
    <row r="56" spans="1:7" x14ac:dyDescent="0.25">
      <c r="A56" t="s">
        <v>242</v>
      </c>
      <c r="B56" s="1">
        <v>2</v>
      </c>
      <c r="C56" s="1">
        <v>0</v>
      </c>
      <c r="D56" s="1">
        <v>5</v>
      </c>
      <c r="E56" s="1">
        <v>21</v>
      </c>
      <c r="F56" s="1">
        <v>1.5</v>
      </c>
      <c r="G56" s="1">
        <v>10</v>
      </c>
    </row>
    <row r="57" spans="1:7" x14ac:dyDescent="0.25">
      <c r="A57" t="s">
        <v>80</v>
      </c>
      <c r="B57" s="1">
        <v>0</v>
      </c>
      <c r="C57" s="1">
        <v>0</v>
      </c>
      <c r="D57" s="1">
        <v>3</v>
      </c>
      <c r="E57" s="1">
        <v>6</v>
      </c>
      <c r="F57" s="1">
        <v>1</v>
      </c>
      <c r="G57" s="1">
        <v>6</v>
      </c>
    </row>
    <row r="58" spans="1:7" x14ac:dyDescent="0.25">
      <c r="A58" t="s">
        <v>81</v>
      </c>
      <c r="B58" s="1">
        <v>2</v>
      </c>
      <c r="C58" s="1">
        <v>0</v>
      </c>
      <c r="D58" s="1">
        <v>5</v>
      </c>
      <c r="E58" s="1">
        <v>10</v>
      </c>
      <c r="F58" s="1">
        <v>1.5</v>
      </c>
      <c r="G58" s="1">
        <v>9</v>
      </c>
    </row>
    <row r="59" spans="1:7" x14ac:dyDescent="0.25">
      <c r="A59" t="s">
        <v>178</v>
      </c>
      <c r="B59" s="1">
        <v>0</v>
      </c>
      <c r="C59" s="1">
        <v>0</v>
      </c>
      <c r="D59" s="1">
        <v>1</v>
      </c>
      <c r="E59" s="1">
        <v>0</v>
      </c>
      <c r="F59" s="1">
        <v>0.5</v>
      </c>
      <c r="G59" s="1">
        <v>1</v>
      </c>
    </row>
    <row r="60" spans="1:7" x14ac:dyDescent="0.25">
      <c r="A60" t="s">
        <v>82</v>
      </c>
      <c r="B60" s="1">
        <v>0</v>
      </c>
      <c r="C60" s="1">
        <v>0</v>
      </c>
      <c r="D60" s="1">
        <v>0</v>
      </c>
      <c r="E60" s="1">
        <v>0</v>
      </c>
      <c r="F60" s="1">
        <v>0</v>
      </c>
      <c r="G60" s="1">
        <v>0</v>
      </c>
    </row>
    <row r="61" spans="1:7" x14ac:dyDescent="0.25">
      <c r="A61" t="s">
        <v>83</v>
      </c>
      <c r="B61" s="1">
        <v>0</v>
      </c>
      <c r="C61" s="1">
        <v>0</v>
      </c>
      <c r="D61" s="1">
        <v>7</v>
      </c>
      <c r="E61" s="1">
        <v>10</v>
      </c>
      <c r="F61" s="1">
        <v>1.1666666269302299</v>
      </c>
      <c r="G61" s="1">
        <v>6</v>
      </c>
    </row>
    <row r="62" spans="1:7" x14ac:dyDescent="0.25">
      <c r="A62" t="s">
        <v>243</v>
      </c>
      <c r="B62" s="1">
        <v>0</v>
      </c>
      <c r="C62" s="1">
        <v>0</v>
      </c>
      <c r="D62" s="1">
        <v>1</v>
      </c>
      <c r="E62" s="1">
        <v>0</v>
      </c>
      <c r="F62" s="1">
        <v>1.5</v>
      </c>
      <c r="G62" s="1">
        <v>1</v>
      </c>
    </row>
    <row r="63" spans="1:7" x14ac:dyDescent="0.25">
      <c r="A63" t="s">
        <v>84</v>
      </c>
      <c r="B63" s="1">
        <v>2</v>
      </c>
      <c r="C63" s="1">
        <v>0</v>
      </c>
      <c r="D63" s="1">
        <v>11</v>
      </c>
      <c r="E63" s="1">
        <v>276</v>
      </c>
      <c r="F63" s="1">
        <v>1.6666666269302299</v>
      </c>
      <c r="G63" s="1">
        <v>33</v>
      </c>
    </row>
    <row r="64" spans="1:7" x14ac:dyDescent="0.25">
      <c r="A64" t="s">
        <v>85</v>
      </c>
      <c r="B64" s="1">
        <v>0</v>
      </c>
      <c r="C64" s="1">
        <v>0</v>
      </c>
      <c r="D64" s="1">
        <v>5</v>
      </c>
      <c r="E64" s="1">
        <v>6</v>
      </c>
      <c r="F64" s="1">
        <v>1</v>
      </c>
      <c r="G64" s="1">
        <v>5</v>
      </c>
    </row>
    <row r="65" spans="1:7" x14ac:dyDescent="0.25">
      <c r="A65" t="s">
        <v>179</v>
      </c>
      <c r="B65" s="1">
        <v>1</v>
      </c>
      <c r="C65" s="1">
        <v>0</v>
      </c>
      <c r="D65" s="1">
        <v>2</v>
      </c>
      <c r="E65" s="1">
        <v>0</v>
      </c>
      <c r="F65" s="1">
        <v>2</v>
      </c>
      <c r="G65" s="1">
        <v>3</v>
      </c>
    </row>
    <row r="66" spans="1:7" x14ac:dyDescent="0.25">
      <c r="A66" t="s">
        <v>88</v>
      </c>
      <c r="B66" s="1">
        <v>3</v>
      </c>
      <c r="C66" s="1">
        <v>0</v>
      </c>
      <c r="D66" s="1">
        <v>4</v>
      </c>
      <c r="E66" s="1">
        <v>28</v>
      </c>
      <c r="F66" s="1">
        <v>1.5</v>
      </c>
      <c r="G66" s="1">
        <v>12</v>
      </c>
    </row>
    <row r="67" spans="1:7" x14ac:dyDescent="0.25">
      <c r="A67" t="s">
        <v>180</v>
      </c>
      <c r="B67" s="1">
        <v>0</v>
      </c>
      <c r="C67" s="1">
        <v>0</v>
      </c>
      <c r="D67" s="1">
        <v>3</v>
      </c>
      <c r="E67" s="1">
        <v>3</v>
      </c>
      <c r="F67" s="1">
        <v>4</v>
      </c>
      <c r="G67" s="1">
        <v>7</v>
      </c>
    </row>
    <row r="68" spans="1:7" x14ac:dyDescent="0.25">
      <c r="A68" t="s">
        <v>181</v>
      </c>
      <c r="B68" s="1">
        <v>1</v>
      </c>
      <c r="C68" s="1">
        <v>0</v>
      </c>
      <c r="D68" s="1">
        <v>4</v>
      </c>
      <c r="E68" s="1">
        <v>3</v>
      </c>
      <c r="F68" s="1">
        <v>1</v>
      </c>
      <c r="G68" s="1">
        <v>4</v>
      </c>
    </row>
    <row r="69" spans="1:7" x14ac:dyDescent="0.25">
      <c r="A69" t="s">
        <v>147</v>
      </c>
      <c r="B69" s="1">
        <v>4</v>
      </c>
      <c r="C69" s="1">
        <v>0</v>
      </c>
      <c r="D69" s="1">
        <v>3</v>
      </c>
      <c r="E69" s="1">
        <v>10</v>
      </c>
      <c r="F69" s="1">
        <v>1.6000000238418499</v>
      </c>
      <c r="G69" s="1">
        <v>8</v>
      </c>
    </row>
    <row r="70" spans="1:7" x14ac:dyDescent="0.25">
      <c r="A70" t="s">
        <v>148</v>
      </c>
      <c r="B70" s="1">
        <v>3</v>
      </c>
      <c r="C70" s="1">
        <v>2</v>
      </c>
      <c r="D70" s="1">
        <v>7</v>
      </c>
      <c r="E70" s="1">
        <v>136</v>
      </c>
      <c r="F70" s="1">
        <v>2</v>
      </c>
      <c r="G70" s="1">
        <v>20</v>
      </c>
    </row>
    <row r="71" spans="1:7" x14ac:dyDescent="0.25">
      <c r="A71" t="s">
        <v>92</v>
      </c>
      <c r="B71" s="1">
        <v>0</v>
      </c>
      <c r="C71" s="1">
        <v>0</v>
      </c>
      <c r="D71" s="1">
        <v>1</v>
      </c>
      <c r="E71" s="1">
        <v>0</v>
      </c>
      <c r="F71" s="1">
        <v>0.5</v>
      </c>
      <c r="G71" s="1">
        <v>1</v>
      </c>
    </row>
    <row r="72" spans="1:7" x14ac:dyDescent="0.25">
      <c r="A72" t="s">
        <v>182</v>
      </c>
      <c r="B72" s="1">
        <v>0</v>
      </c>
      <c r="C72" s="1">
        <v>1</v>
      </c>
      <c r="D72" s="1">
        <v>2</v>
      </c>
      <c r="E72" s="1">
        <v>3</v>
      </c>
      <c r="F72" s="1">
        <v>2</v>
      </c>
      <c r="G72" s="1">
        <v>7</v>
      </c>
    </row>
    <row r="73" spans="1:7" x14ac:dyDescent="0.25">
      <c r="A73" t="s">
        <v>183</v>
      </c>
      <c r="B73" s="1">
        <v>0</v>
      </c>
      <c r="C73" s="1">
        <v>0</v>
      </c>
      <c r="D73" s="1">
        <v>3</v>
      </c>
      <c r="E73" s="1">
        <v>190</v>
      </c>
      <c r="F73" s="1">
        <v>1.8999999761581401</v>
      </c>
      <c r="G73" s="1">
        <v>25</v>
      </c>
    </row>
    <row r="74" spans="1:7" x14ac:dyDescent="0.25">
      <c r="A74" t="s">
        <v>184</v>
      </c>
      <c r="B74" s="1">
        <v>2</v>
      </c>
      <c r="C74" s="1">
        <v>0</v>
      </c>
      <c r="D74" s="1">
        <v>8</v>
      </c>
      <c r="E74" s="1">
        <v>91</v>
      </c>
      <c r="F74" s="1">
        <v>1.7142857313156099</v>
      </c>
      <c r="G74" s="1">
        <v>24</v>
      </c>
    </row>
    <row r="75" spans="1:7" x14ac:dyDescent="0.25">
      <c r="A75" t="s">
        <v>105</v>
      </c>
      <c r="B75" s="1">
        <v>0</v>
      </c>
      <c r="C75" s="1">
        <v>0</v>
      </c>
      <c r="D75" s="1">
        <v>6</v>
      </c>
      <c r="E75" s="1">
        <v>1</v>
      </c>
      <c r="F75" s="1">
        <v>1</v>
      </c>
      <c r="G75" s="1">
        <v>2</v>
      </c>
    </row>
    <row r="76" spans="1:7" x14ac:dyDescent="0.25">
      <c r="A76" t="s">
        <v>185</v>
      </c>
      <c r="B76" s="1">
        <v>2</v>
      </c>
      <c r="C76" s="1">
        <v>0</v>
      </c>
      <c r="D76" s="1">
        <v>6</v>
      </c>
      <c r="E76" s="1">
        <v>21</v>
      </c>
      <c r="F76" s="1">
        <v>1.1428571939468299</v>
      </c>
      <c r="G76" s="1">
        <v>10</v>
      </c>
    </row>
    <row r="77" spans="1:7" x14ac:dyDescent="0.25">
      <c r="A77" t="s">
        <v>110</v>
      </c>
      <c r="B77" s="1">
        <v>0</v>
      </c>
      <c r="C77" s="1">
        <v>0</v>
      </c>
      <c r="D77" s="1">
        <v>12</v>
      </c>
      <c r="E77" s="1">
        <v>120</v>
      </c>
      <c r="F77" s="1">
        <v>2</v>
      </c>
      <c r="G77" s="1">
        <v>36</v>
      </c>
    </row>
    <row r="78" spans="1:7" x14ac:dyDescent="0.25">
      <c r="A78" t="s">
        <v>111</v>
      </c>
      <c r="B78" s="1">
        <v>2</v>
      </c>
      <c r="C78" s="1">
        <v>0</v>
      </c>
      <c r="D78" s="1">
        <v>4</v>
      </c>
      <c r="E78" s="1">
        <v>3</v>
      </c>
      <c r="F78" s="1">
        <v>1</v>
      </c>
      <c r="G78" s="1">
        <v>4</v>
      </c>
    </row>
    <row r="79" spans="1:7" x14ac:dyDescent="0.25">
      <c r="A79" t="s">
        <v>186</v>
      </c>
      <c r="B79" s="1">
        <v>0</v>
      </c>
      <c r="C79" s="1">
        <v>0</v>
      </c>
      <c r="D79" s="1">
        <v>2</v>
      </c>
      <c r="E79" s="1">
        <v>28</v>
      </c>
      <c r="F79" s="1">
        <v>1</v>
      </c>
      <c r="G79" s="1">
        <v>16</v>
      </c>
    </row>
    <row r="80" spans="1:7" x14ac:dyDescent="0.25">
      <c r="A80" t="s">
        <v>187</v>
      </c>
      <c r="B80" s="1">
        <v>1</v>
      </c>
      <c r="C80" s="1">
        <v>0</v>
      </c>
      <c r="D80" s="1">
        <v>1</v>
      </c>
      <c r="E80" s="1">
        <v>1</v>
      </c>
      <c r="F80" s="1">
        <v>0.66666668653488104</v>
      </c>
      <c r="G80" s="1">
        <v>2</v>
      </c>
    </row>
    <row r="81" spans="1:7" x14ac:dyDescent="0.25">
      <c r="A81" t="s">
        <v>188</v>
      </c>
      <c r="B81" s="1">
        <v>4</v>
      </c>
      <c r="C81" s="1">
        <v>0</v>
      </c>
      <c r="D81" s="1">
        <v>9</v>
      </c>
      <c r="E81" s="1">
        <v>12</v>
      </c>
      <c r="F81" s="1">
        <v>3</v>
      </c>
      <c r="G81" s="1">
        <v>11</v>
      </c>
    </row>
    <row r="82" spans="1:7" x14ac:dyDescent="0.25">
      <c r="A82" t="s">
        <v>150</v>
      </c>
      <c r="B82" s="1">
        <v>0</v>
      </c>
      <c r="C82" s="1">
        <v>0</v>
      </c>
      <c r="D82" s="1">
        <v>0</v>
      </c>
      <c r="E82" s="1">
        <v>0</v>
      </c>
      <c r="F82" s="1">
        <v>0.5</v>
      </c>
      <c r="G82" s="1">
        <v>1</v>
      </c>
    </row>
    <row r="83" spans="1:7" x14ac:dyDescent="0.25">
      <c r="A83" s="20" t="s">
        <v>189</v>
      </c>
      <c r="B83" s="21">
        <v>0</v>
      </c>
      <c r="C83" s="21">
        <v>0</v>
      </c>
      <c r="D83" s="21">
        <v>17</v>
      </c>
      <c r="E83" s="21">
        <v>5253</v>
      </c>
      <c r="F83" s="21">
        <v>2.3883495330810498</v>
      </c>
      <c r="G83" s="21">
        <v>134</v>
      </c>
    </row>
    <row r="84" spans="1:7" x14ac:dyDescent="0.25">
      <c r="A84" t="s">
        <v>190</v>
      </c>
      <c r="B84" s="1">
        <v>0</v>
      </c>
      <c r="C84" s="1">
        <v>0</v>
      </c>
      <c r="D84" s="1">
        <v>2</v>
      </c>
      <c r="E84" s="1">
        <v>1</v>
      </c>
      <c r="F84" s="1">
        <v>0.66666668653488104</v>
      </c>
      <c r="G84" s="1">
        <v>2</v>
      </c>
    </row>
    <row r="85" spans="1:7" x14ac:dyDescent="0.25">
      <c r="A85" t="s">
        <v>120</v>
      </c>
      <c r="B85" s="1">
        <v>0</v>
      </c>
      <c r="C85" s="1">
        <v>2</v>
      </c>
      <c r="D85" s="1">
        <v>2</v>
      </c>
      <c r="E85" s="1">
        <v>6</v>
      </c>
      <c r="F85" s="1">
        <v>2</v>
      </c>
      <c r="G85" s="1">
        <v>11</v>
      </c>
    </row>
    <row r="86" spans="1:7" x14ac:dyDescent="0.25">
      <c r="A86" t="s">
        <v>122</v>
      </c>
      <c r="B86" s="1">
        <v>0</v>
      </c>
      <c r="C86" s="1">
        <v>0</v>
      </c>
      <c r="D86" s="1">
        <v>7</v>
      </c>
      <c r="E86" s="1">
        <v>10</v>
      </c>
      <c r="F86" s="1">
        <v>1.6666666269302299</v>
      </c>
      <c r="G86" s="1">
        <v>7</v>
      </c>
    </row>
    <row r="87" spans="1:7" x14ac:dyDescent="0.25">
      <c r="A87" t="s">
        <v>124</v>
      </c>
      <c r="B87" s="1">
        <v>1</v>
      </c>
      <c r="C87" s="1">
        <v>5</v>
      </c>
      <c r="D87" s="1">
        <v>1</v>
      </c>
      <c r="E87" s="1">
        <v>10</v>
      </c>
      <c r="F87" s="1">
        <v>0.75</v>
      </c>
      <c r="G87" s="1">
        <v>7</v>
      </c>
    </row>
    <row r="88" spans="1:7" x14ac:dyDescent="0.25">
      <c r="A88" t="s">
        <v>191</v>
      </c>
      <c r="B88" s="1">
        <v>0</v>
      </c>
      <c r="C88" s="1">
        <v>0</v>
      </c>
      <c r="D88" s="1">
        <v>1</v>
      </c>
      <c r="E88" s="1">
        <v>28</v>
      </c>
      <c r="F88" s="1">
        <v>1.875</v>
      </c>
      <c r="G88" s="1">
        <v>12</v>
      </c>
    </row>
    <row r="89" spans="1:7" x14ac:dyDescent="0.25">
      <c r="A89" t="s">
        <v>126</v>
      </c>
      <c r="B89" s="1">
        <v>1</v>
      </c>
      <c r="C89" s="1">
        <v>0</v>
      </c>
      <c r="D89" s="1">
        <v>2</v>
      </c>
      <c r="E89" s="1">
        <v>1</v>
      </c>
      <c r="F89" s="1">
        <v>1.5</v>
      </c>
      <c r="G89" s="1">
        <v>3</v>
      </c>
    </row>
    <row r="90" spans="1:7" x14ac:dyDescent="0.25">
      <c r="A90" t="s">
        <v>192</v>
      </c>
      <c r="B90" s="1">
        <v>0</v>
      </c>
      <c r="C90" s="1">
        <v>0</v>
      </c>
      <c r="D90" s="1">
        <v>2</v>
      </c>
      <c r="E90" s="1">
        <v>21</v>
      </c>
      <c r="F90" s="1">
        <v>1.57142853736877</v>
      </c>
      <c r="G90" s="1">
        <v>19</v>
      </c>
    </row>
    <row r="91" spans="1:7" x14ac:dyDescent="0.25">
      <c r="A91" t="s">
        <v>128</v>
      </c>
      <c r="B91" s="1">
        <v>1</v>
      </c>
      <c r="C91" s="1">
        <v>0</v>
      </c>
      <c r="D91" s="1">
        <v>3</v>
      </c>
      <c r="E91" s="1">
        <v>28</v>
      </c>
      <c r="F91" s="1">
        <v>2.3333332538604701</v>
      </c>
      <c r="G91" s="1">
        <v>9</v>
      </c>
    </row>
    <row r="92" spans="1:7" x14ac:dyDescent="0.25">
      <c r="A92" t="s">
        <v>129</v>
      </c>
      <c r="B92" s="1">
        <v>0</v>
      </c>
      <c r="C92" s="1">
        <v>0</v>
      </c>
      <c r="D92" s="1">
        <v>1</v>
      </c>
      <c r="E92" s="1">
        <v>6</v>
      </c>
      <c r="F92" s="1">
        <v>1.25</v>
      </c>
      <c r="G92" s="1">
        <v>8</v>
      </c>
    </row>
    <row r="93" spans="1:7" x14ac:dyDescent="0.25">
      <c r="A93" t="s">
        <v>131</v>
      </c>
      <c r="B93" s="1">
        <v>3</v>
      </c>
      <c r="C93" s="1">
        <v>0</v>
      </c>
      <c r="D93" s="1">
        <v>4</v>
      </c>
      <c r="E93" s="1">
        <v>6</v>
      </c>
      <c r="F93" s="1">
        <v>1.25</v>
      </c>
      <c r="G93" s="1">
        <v>6</v>
      </c>
    </row>
    <row r="94" spans="1:7" x14ac:dyDescent="0.25">
      <c r="A94" t="s">
        <v>193</v>
      </c>
      <c r="B94" s="1">
        <v>0</v>
      </c>
      <c r="C94" s="1">
        <v>0</v>
      </c>
      <c r="D94" s="1">
        <v>1</v>
      </c>
      <c r="E94" s="1">
        <v>105</v>
      </c>
      <c r="F94" s="1">
        <v>1.3333333730697601</v>
      </c>
      <c r="G94" s="1">
        <v>19</v>
      </c>
    </row>
    <row r="95" spans="1:7" x14ac:dyDescent="0.25">
      <c r="A95" t="s">
        <v>194</v>
      </c>
      <c r="B95" s="1">
        <v>1</v>
      </c>
      <c r="C95" s="1">
        <v>0</v>
      </c>
      <c r="D95" s="1">
        <v>2</v>
      </c>
      <c r="E95" s="1">
        <v>1</v>
      </c>
      <c r="F95" s="1">
        <v>1.5</v>
      </c>
      <c r="G95" s="1">
        <v>2</v>
      </c>
    </row>
    <row r="96" spans="1:7" x14ac:dyDescent="0.25">
      <c r="A96" t="s">
        <v>133</v>
      </c>
      <c r="B96" s="1">
        <v>0</v>
      </c>
      <c r="C96" s="1">
        <v>0</v>
      </c>
      <c r="D96" s="1">
        <v>0</v>
      </c>
      <c r="E96" s="1">
        <v>0</v>
      </c>
      <c r="G96" s="1">
        <v>0</v>
      </c>
    </row>
    <row r="97" spans="1:7" x14ac:dyDescent="0.25">
      <c r="A97" t="s">
        <v>135</v>
      </c>
      <c r="B97" s="1">
        <v>0</v>
      </c>
      <c r="C97" s="1">
        <v>0</v>
      </c>
      <c r="D97" s="1">
        <v>3</v>
      </c>
      <c r="E97" s="1">
        <v>0</v>
      </c>
      <c r="F97" s="1">
        <v>0.5</v>
      </c>
      <c r="G97" s="1">
        <v>2</v>
      </c>
    </row>
    <row r="98" spans="1:7" x14ac:dyDescent="0.25">
      <c r="A98" t="s">
        <v>134</v>
      </c>
      <c r="B98" s="1">
        <v>3</v>
      </c>
      <c r="C98" s="1">
        <v>0</v>
      </c>
      <c r="D98" s="1">
        <v>7</v>
      </c>
      <c r="E98" s="1">
        <v>78</v>
      </c>
      <c r="F98" s="1">
        <v>4.8461537361145002</v>
      </c>
      <c r="G98" s="1">
        <v>41</v>
      </c>
    </row>
    <row r="99" spans="1:7" x14ac:dyDescent="0.25">
      <c r="A99" t="s">
        <v>195</v>
      </c>
      <c r="B99" s="1">
        <v>0</v>
      </c>
      <c r="C99" s="1">
        <v>0</v>
      </c>
      <c r="D99" s="1">
        <v>4</v>
      </c>
      <c r="E99" s="1">
        <v>10</v>
      </c>
      <c r="F99" s="1">
        <v>1.1666666269302299</v>
      </c>
      <c r="G99" s="1">
        <v>7</v>
      </c>
    </row>
    <row r="100" spans="1:7" x14ac:dyDescent="0.25">
      <c r="A100" t="s">
        <v>196</v>
      </c>
      <c r="B100" s="1">
        <v>0</v>
      </c>
      <c r="C100" s="1">
        <v>0</v>
      </c>
      <c r="D100" s="1">
        <v>0</v>
      </c>
      <c r="E100" s="1">
        <v>6</v>
      </c>
      <c r="F100" s="1">
        <v>0.80000001192092896</v>
      </c>
      <c r="G100" s="1">
        <v>4</v>
      </c>
    </row>
    <row r="101" spans="1:7" x14ac:dyDescent="0.25">
      <c r="A101" t="s">
        <v>8</v>
      </c>
      <c r="B101" s="1">
        <v>0</v>
      </c>
      <c r="C101" s="1">
        <v>0</v>
      </c>
      <c r="D101" s="1">
        <v>2</v>
      </c>
      <c r="E101" s="1">
        <v>6</v>
      </c>
      <c r="F101" s="1">
        <v>2</v>
      </c>
      <c r="G101" s="1">
        <v>7</v>
      </c>
    </row>
    <row r="102" spans="1:7" x14ac:dyDescent="0.25">
      <c r="A102" t="s">
        <v>197</v>
      </c>
      <c r="B102" s="1">
        <v>1</v>
      </c>
      <c r="C102" s="1">
        <v>0</v>
      </c>
      <c r="D102" s="1">
        <v>0</v>
      </c>
      <c r="E102" s="1">
        <v>0</v>
      </c>
      <c r="F102" s="1">
        <v>5</v>
      </c>
      <c r="G102" s="1">
        <v>1</v>
      </c>
    </row>
    <row r="103" spans="1:7" x14ac:dyDescent="0.25">
      <c r="A103" t="s">
        <v>11</v>
      </c>
      <c r="B103" s="1">
        <v>0</v>
      </c>
      <c r="C103" s="1">
        <v>0</v>
      </c>
      <c r="D103" s="1">
        <v>0</v>
      </c>
      <c r="E103" s="1">
        <v>21</v>
      </c>
      <c r="F103" s="1">
        <v>0.875</v>
      </c>
      <c r="G103" s="1">
        <v>7</v>
      </c>
    </row>
    <row r="104" spans="1:7" x14ac:dyDescent="0.25">
      <c r="A104" t="s">
        <v>14</v>
      </c>
      <c r="B104" s="1">
        <v>0</v>
      </c>
      <c r="C104" s="1">
        <v>0</v>
      </c>
      <c r="D104" s="1">
        <v>1</v>
      </c>
      <c r="E104" s="1">
        <v>3</v>
      </c>
      <c r="F104" s="1">
        <v>1</v>
      </c>
      <c r="G104" s="1">
        <v>4</v>
      </c>
    </row>
    <row r="105" spans="1:7" x14ac:dyDescent="0.25">
      <c r="A105" t="s">
        <v>15</v>
      </c>
      <c r="B105" s="1">
        <v>0</v>
      </c>
      <c r="C105" s="1">
        <v>0</v>
      </c>
      <c r="D105" s="1">
        <v>2</v>
      </c>
      <c r="E105" s="1">
        <v>6</v>
      </c>
      <c r="F105" s="1">
        <v>0.80000001192092896</v>
      </c>
      <c r="G105" s="1">
        <v>4</v>
      </c>
    </row>
    <row r="106" spans="1:7" x14ac:dyDescent="0.25">
      <c r="A106" t="s">
        <v>16</v>
      </c>
      <c r="B106" s="1">
        <v>2</v>
      </c>
      <c r="C106" s="1">
        <v>0</v>
      </c>
      <c r="D106" s="1">
        <v>5</v>
      </c>
      <c r="E106" s="1">
        <v>21</v>
      </c>
      <c r="F106" s="1">
        <v>1.125</v>
      </c>
      <c r="G106" s="1">
        <v>10</v>
      </c>
    </row>
    <row r="107" spans="1:7" x14ac:dyDescent="0.25">
      <c r="A107" t="s">
        <v>244</v>
      </c>
      <c r="B107" s="1">
        <v>3</v>
      </c>
      <c r="C107" s="1">
        <v>0</v>
      </c>
      <c r="D107" s="1">
        <v>3</v>
      </c>
      <c r="E107" s="1">
        <v>1</v>
      </c>
      <c r="F107" s="1">
        <v>1.5</v>
      </c>
      <c r="G107" s="1">
        <v>2</v>
      </c>
    </row>
    <row r="108" spans="1:7" x14ac:dyDescent="0.25">
      <c r="A108" t="s">
        <v>21</v>
      </c>
      <c r="B108" s="1">
        <v>0</v>
      </c>
      <c r="C108" s="1">
        <v>0</v>
      </c>
      <c r="D108" s="1">
        <v>4</v>
      </c>
      <c r="E108" s="1">
        <v>1</v>
      </c>
      <c r="F108" s="1">
        <v>1</v>
      </c>
      <c r="G108" s="1">
        <v>2</v>
      </c>
    </row>
    <row r="109" spans="1:7" x14ac:dyDescent="0.25">
      <c r="A109" t="s">
        <v>198</v>
      </c>
      <c r="B109" s="1">
        <v>0</v>
      </c>
      <c r="C109" s="1">
        <v>0</v>
      </c>
      <c r="D109" s="1">
        <v>0</v>
      </c>
      <c r="E109" s="1">
        <v>0</v>
      </c>
      <c r="G109" s="1">
        <v>0</v>
      </c>
    </row>
    <row r="110" spans="1:7" x14ac:dyDescent="0.25">
      <c r="A110" t="s">
        <v>199</v>
      </c>
      <c r="B110" s="1">
        <v>0</v>
      </c>
      <c r="C110" s="1">
        <v>0</v>
      </c>
      <c r="D110" s="1">
        <v>0</v>
      </c>
      <c r="E110" s="1">
        <v>0</v>
      </c>
      <c r="G110" s="1">
        <v>2</v>
      </c>
    </row>
    <row r="111" spans="1:7" x14ac:dyDescent="0.25">
      <c r="A111" t="s">
        <v>23</v>
      </c>
      <c r="B111" s="1">
        <v>0</v>
      </c>
      <c r="C111" s="1">
        <v>0</v>
      </c>
      <c r="D111" s="1">
        <v>1</v>
      </c>
      <c r="E111" s="1">
        <v>1</v>
      </c>
      <c r="F111" s="1">
        <v>1</v>
      </c>
      <c r="G111" s="1">
        <v>3</v>
      </c>
    </row>
    <row r="112" spans="1:7" x14ac:dyDescent="0.25">
      <c r="A112" t="s">
        <v>24</v>
      </c>
      <c r="B112" s="1">
        <v>0</v>
      </c>
      <c r="C112" s="1">
        <v>0</v>
      </c>
      <c r="D112" s="1">
        <v>4</v>
      </c>
      <c r="E112" s="1">
        <v>0</v>
      </c>
      <c r="F112" s="1">
        <v>2</v>
      </c>
      <c r="G112" s="1">
        <v>1</v>
      </c>
    </row>
    <row r="113" spans="1:7" x14ac:dyDescent="0.25">
      <c r="A113" t="s">
        <v>200</v>
      </c>
      <c r="B113" s="1">
        <v>0</v>
      </c>
      <c r="C113" s="1">
        <v>0</v>
      </c>
      <c r="D113" s="1">
        <v>4</v>
      </c>
      <c r="E113" s="1">
        <v>36</v>
      </c>
      <c r="F113" s="1">
        <v>8.1111111640930105</v>
      </c>
      <c r="G113" s="1">
        <v>27</v>
      </c>
    </row>
    <row r="114" spans="1:7" x14ac:dyDescent="0.25">
      <c r="A114" t="s">
        <v>138</v>
      </c>
      <c r="B114" s="1">
        <v>0</v>
      </c>
      <c r="C114" s="1">
        <v>0</v>
      </c>
      <c r="D114" s="1">
        <v>5</v>
      </c>
      <c r="E114" s="1">
        <v>6</v>
      </c>
      <c r="F114" s="1">
        <v>1</v>
      </c>
      <c r="G114" s="1">
        <v>6</v>
      </c>
    </row>
    <row r="115" spans="1:7" x14ac:dyDescent="0.25">
      <c r="A115" t="s">
        <v>201</v>
      </c>
      <c r="B115" s="1">
        <v>0</v>
      </c>
      <c r="C115" s="1">
        <v>0</v>
      </c>
      <c r="D115" s="1">
        <v>4</v>
      </c>
      <c r="E115" s="1">
        <v>120</v>
      </c>
      <c r="F115" s="1">
        <v>1.625</v>
      </c>
      <c r="G115" s="1">
        <v>29</v>
      </c>
    </row>
    <row r="116" spans="1:7" x14ac:dyDescent="0.25">
      <c r="A116" t="s">
        <v>202</v>
      </c>
      <c r="B116" s="1">
        <v>0</v>
      </c>
      <c r="C116" s="1">
        <v>3</v>
      </c>
      <c r="D116" s="1">
        <v>1</v>
      </c>
      <c r="E116" s="1">
        <v>10</v>
      </c>
      <c r="F116" s="1">
        <v>2</v>
      </c>
      <c r="G116" s="1">
        <v>6</v>
      </c>
    </row>
    <row r="117" spans="1:7" x14ac:dyDescent="0.25">
      <c r="A117" t="s">
        <v>25</v>
      </c>
      <c r="B117" s="1">
        <v>3</v>
      </c>
      <c r="C117" s="1">
        <v>0</v>
      </c>
      <c r="D117" s="1">
        <v>5</v>
      </c>
      <c r="E117" s="1">
        <v>325</v>
      </c>
      <c r="F117" s="1">
        <v>1.5769231319427399</v>
      </c>
      <c r="G117" s="1">
        <v>39</v>
      </c>
    </row>
    <row r="118" spans="1:7" x14ac:dyDescent="0.25">
      <c r="A118" t="s">
        <v>203</v>
      </c>
      <c r="B118" s="1">
        <v>0</v>
      </c>
      <c r="C118" s="1">
        <v>0</v>
      </c>
      <c r="D118" s="1">
        <v>3</v>
      </c>
      <c r="E118" s="1">
        <v>0</v>
      </c>
      <c r="F118" s="1">
        <v>0.5</v>
      </c>
      <c r="G118" s="1">
        <v>1</v>
      </c>
    </row>
    <row r="119" spans="1:7" x14ac:dyDescent="0.25">
      <c r="A119" t="s">
        <v>28</v>
      </c>
      <c r="B119" s="1">
        <v>0</v>
      </c>
      <c r="C119" s="1">
        <v>2</v>
      </c>
      <c r="D119" s="1">
        <v>1</v>
      </c>
      <c r="E119" s="1">
        <v>1</v>
      </c>
      <c r="F119" s="1">
        <v>4</v>
      </c>
      <c r="G119" s="1">
        <v>7</v>
      </c>
    </row>
    <row r="120" spans="1:7" x14ac:dyDescent="0.25">
      <c r="A120" t="s">
        <v>30</v>
      </c>
      <c r="B120" s="1">
        <v>2</v>
      </c>
      <c r="C120" s="1">
        <v>0</v>
      </c>
      <c r="D120" s="1">
        <v>18</v>
      </c>
      <c r="E120" s="1">
        <v>325</v>
      </c>
      <c r="F120" s="1">
        <v>3.8461537361145002</v>
      </c>
      <c r="G120" s="1">
        <v>60</v>
      </c>
    </row>
    <row r="121" spans="1:7" x14ac:dyDescent="0.25">
      <c r="A121" t="s">
        <v>204</v>
      </c>
      <c r="B121" s="1">
        <v>1</v>
      </c>
      <c r="C121" s="1">
        <v>0</v>
      </c>
      <c r="D121" s="1">
        <v>0</v>
      </c>
      <c r="E121" s="1">
        <v>0</v>
      </c>
      <c r="F121" s="1">
        <v>3</v>
      </c>
      <c r="G121" s="1">
        <v>1</v>
      </c>
    </row>
    <row r="122" spans="1:7" x14ac:dyDescent="0.25">
      <c r="A122" t="s">
        <v>205</v>
      </c>
      <c r="B122" s="1">
        <v>1</v>
      </c>
      <c r="C122" s="1">
        <v>0</v>
      </c>
      <c r="D122" s="1">
        <v>2</v>
      </c>
      <c r="E122" s="1">
        <v>0</v>
      </c>
      <c r="F122" s="1">
        <v>1</v>
      </c>
      <c r="G122" s="1">
        <v>2</v>
      </c>
    </row>
    <row r="123" spans="1:7" x14ac:dyDescent="0.25">
      <c r="A123" t="s">
        <v>206</v>
      </c>
      <c r="B123" s="1">
        <v>0</v>
      </c>
      <c r="C123" s="1">
        <v>0</v>
      </c>
      <c r="D123" s="1">
        <v>2</v>
      </c>
      <c r="E123" s="1">
        <v>6</v>
      </c>
      <c r="F123" s="1">
        <v>2</v>
      </c>
      <c r="G123" s="1">
        <v>6</v>
      </c>
    </row>
    <row r="124" spans="1:7" x14ac:dyDescent="0.25">
      <c r="A124" t="s">
        <v>139</v>
      </c>
      <c r="B124" s="1">
        <v>0</v>
      </c>
      <c r="C124" s="1">
        <v>0</v>
      </c>
      <c r="D124" s="1">
        <v>5</v>
      </c>
      <c r="E124" s="1">
        <v>28</v>
      </c>
      <c r="F124" s="1">
        <v>3.375</v>
      </c>
      <c r="G124" s="1">
        <v>10</v>
      </c>
    </row>
    <row r="125" spans="1:7" x14ac:dyDescent="0.25">
      <c r="A125" t="s">
        <v>207</v>
      </c>
      <c r="B125" s="1">
        <v>0</v>
      </c>
      <c r="C125" s="1">
        <v>0</v>
      </c>
      <c r="D125" s="1">
        <v>1</v>
      </c>
      <c r="E125" s="1">
        <v>105</v>
      </c>
      <c r="F125" s="1">
        <v>1.6666666269302299</v>
      </c>
      <c r="G125" s="1">
        <v>19</v>
      </c>
    </row>
    <row r="126" spans="1:7" x14ac:dyDescent="0.25">
      <c r="A126" t="s">
        <v>208</v>
      </c>
      <c r="B126" s="1">
        <v>1</v>
      </c>
      <c r="C126" s="1">
        <v>0</v>
      </c>
      <c r="D126" s="1">
        <v>8</v>
      </c>
      <c r="E126" s="1">
        <v>36</v>
      </c>
      <c r="F126" s="1">
        <v>2.8888888359069802</v>
      </c>
      <c r="G126" s="1">
        <v>17</v>
      </c>
    </row>
    <row r="127" spans="1:7" x14ac:dyDescent="0.25">
      <c r="A127" t="s">
        <v>41</v>
      </c>
      <c r="B127" s="1">
        <v>1</v>
      </c>
      <c r="C127" s="1">
        <v>0</v>
      </c>
      <c r="D127" s="1">
        <v>3</v>
      </c>
      <c r="E127" s="1">
        <v>3</v>
      </c>
      <c r="F127" s="1">
        <v>1</v>
      </c>
      <c r="G127" s="1">
        <v>4</v>
      </c>
    </row>
    <row r="128" spans="1:7" x14ac:dyDescent="0.25">
      <c r="A128" t="s">
        <v>209</v>
      </c>
      <c r="B128" s="1">
        <v>0</v>
      </c>
      <c r="C128" s="1">
        <v>0</v>
      </c>
      <c r="D128" s="1">
        <v>1</v>
      </c>
      <c r="E128" s="1">
        <v>171</v>
      </c>
      <c r="F128" s="1">
        <v>1.21052634716033</v>
      </c>
      <c r="G128" s="1">
        <v>24</v>
      </c>
    </row>
    <row r="129" spans="1:7" x14ac:dyDescent="0.25">
      <c r="A129" t="s">
        <v>44</v>
      </c>
      <c r="B129" s="1">
        <v>1</v>
      </c>
      <c r="C129" s="1">
        <v>1</v>
      </c>
      <c r="D129" s="1">
        <v>10</v>
      </c>
      <c r="E129" s="1">
        <v>1326</v>
      </c>
      <c r="F129" s="1">
        <v>2</v>
      </c>
      <c r="G129" s="1">
        <v>60</v>
      </c>
    </row>
    <row r="130" spans="1:7" x14ac:dyDescent="0.25">
      <c r="A130" t="s">
        <v>211</v>
      </c>
      <c r="B130" s="1">
        <v>0</v>
      </c>
      <c r="C130" s="1">
        <v>0</v>
      </c>
      <c r="D130" s="1">
        <v>8</v>
      </c>
      <c r="E130" s="1">
        <v>351</v>
      </c>
      <c r="F130" s="1">
        <v>1.4074074029922401</v>
      </c>
      <c r="G130" s="1">
        <v>44</v>
      </c>
    </row>
    <row r="131" spans="1:7" x14ac:dyDescent="0.25">
      <c r="A131" t="s">
        <v>212</v>
      </c>
      <c r="B131" s="1">
        <v>1</v>
      </c>
      <c r="C131" s="1">
        <v>0</v>
      </c>
      <c r="D131" s="1">
        <v>5</v>
      </c>
      <c r="E131" s="1">
        <v>136</v>
      </c>
      <c r="F131" s="1">
        <v>1.2352941036224301</v>
      </c>
      <c r="G131" s="1">
        <v>22</v>
      </c>
    </row>
    <row r="132" spans="1:7" x14ac:dyDescent="0.25">
      <c r="A132" t="s">
        <v>50</v>
      </c>
      <c r="B132" s="1">
        <v>0</v>
      </c>
      <c r="C132" s="1">
        <v>0</v>
      </c>
      <c r="D132" s="1">
        <v>3</v>
      </c>
      <c r="E132" s="1">
        <v>6</v>
      </c>
      <c r="F132" s="1">
        <v>1</v>
      </c>
      <c r="G132" s="1">
        <v>6</v>
      </c>
    </row>
    <row r="133" spans="1:7" x14ac:dyDescent="0.25">
      <c r="A133" t="s">
        <v>142</v>
      </c>
      <c r="B133" s="1">
        <v>0</v>
      </c>
      <c r="C133" s="1">
        <v>0</v>
      </c>
      <c r="D133" s="1">
        <v>3</v>
      </c>
      <c r="E133" s="1">
        <v>59</v>
      </c>
      <c r="F133" s="1">
        <v>3.25</v>
      </c>
      <c r="G133" s="1">
        <v>20</v>
      </c>
    </row>
    <row r="134" spans="1:7" x14ac:dyDescent="0.25">
      <c r="A134" t="s">
        <v>213</v>
      </c>
      <c r="B134" s="1">
        <v>0</v>
      </c>
      <c r="C134" s="1">
        <v>0</v>
      </c>
      <c r="D134" s="1">
        <v>1</v>
      </c>
      <c r="E134" s="1">
        <v>0</v>
      </c>
      <c r="F134" s="1">
        <v>1.5</v>
      </c>
      <c r="G134" s="1">
        <v>2</v>
      </c>
    </row>
    <row r="135" spans="1:7" x14ac:dyDescent="0.25">
      <c r="A135" t="s">
        <v>214</v>
      </c>
      <c r="B135" s="1">
        <v>0</v>
      </c>
      <c r="C135" s="1">
        <v>0</v>
      </c>
      <c r="D135" s="1">
        <v>2</v>
      </c>
      <c r="E135" s="1">
        <v>0</v>
      </c>
      <c r="F135" s="1">
        <v>1</v>
      </c>
      <c r="G135" s="1">
        <v>3</v>
      </c>
    </row>
    <row r="136" spans="1:7" x14ac:dyDescent="0.25">
      <c r="A136" t="s">
        <v>52</v>
      </c>
      <c r="B136" s="1">
        <v>4</v>
      </c>
      <c r="C136" s="1">
        <v>0</v>
      </c>
      <c r="D136" s="1">
        <v>11</v>
      </c>
      <c r="E136" s="1">
        <v>231</v>
      </c>
      <c r="F136" s="1">
        <v>2.09090912342071</v>
      </c>
      <c r="G136" s="1">
        <v>32</v>
      </c>
    </row>
    <row r="137" spans="1:7" x14ac:dyDescent="0.25">
      <c r="A137" t="s">
        <v>144</v>
      </c>
      <c r="B137" s="1">
        <v>0</v>
      </c>
      <c r="C137" s="1">
        <v>0</v>
      </c>
      <c r="D137" s="1">
        <v>3</v>
      </c>
      <c r="E137" s="1">
        <v>3</v>
      </c>
      <c r="F137" s="1">
        <v>2.5</v>
      </c>
      <c r="G137" s="1">
        <v>7</v>
      </c>
    </row>
    <row r="138" spans="1:7" x14ac:dyDescent="0.25">
      <c r="A138" t="s">
        <v>54</v>
      </c>
      <c r="B138" s="1">
        <v>6</v>
      </c>
      <c r="C138" s="1">
        <v>0</v>
      </c>
      <c r="D138" s="1">
        <v>8</v>
      </c>
      <c r="E138" s="1">
        <v>3</v>
      </c>
      <c r="F138" s="1">
        <v>4.6666666269302297</v>
      </c>
      <c r="G138" s="1">
        <v>15</v>
      </c>
    </row>
    <row r="139" spans="1:7" x14ac:dyDescent="0.25">
      <c r="A139" t="s">
        <v>57</v>
      </c>
      <c r="B139" s="1">
        <v>0</v>
      </c>
      <c r="C139" s="1">
        <v>0</v>
      </c>
      <c r="D139" s="1">
        <v>2</v>
      </c>
      <c r="E139" s="1">
        <v>3</v>
      </c>
      <c r="F139" s="1">
        <v>1.75</v>
      </c>
      <c r="G139" s="1">
        <v>10</v>
      </c>
    </row>
    <row r="140" spans="1:7" x14ac:dyDescent="0.25">
      <c r="A140" t="s">
        <v>58</v>
      </c>
      <c r="B140" s="1">
        <v>1</v>
      </c>
      <c r="C140" s="1">
        <v>0</v>
      </c>
      <c r="D140" s="1">
        <v>3</v>
      </c>
      <c r="E140" s="1">
        <v>0</v>
      </c>
      <c r="F140" s="1">
        <v>0.5</v>
      </c>
      <c r="G140" s="1">
        <v>1</v>
      </c>
    </row>
    <row r="141" spans="1:7" x14ac:dyDescent="0.25">
      <c r="A141" t="s">
        <v>215</v>
      </c>
      <c r="B141" s="1">
        <v>0</v>
      </c>
      <c r="C141" s="1">
        <v>0</v>
      </c>
      <c r="D141" s="1">
        <v>3</v>
      </c>
      <c r="E141" s="1">
        <v>21</v>
      </c>
      <c r="F141" s="1">
        <v>1.42857146263122</v>
      </c>
      <c r="G141" s="1">
        <v>17</v>
      </c>
    </row>
    <row r="142" spans="1:7" x14ac:dyDescent="0.25">
      <c r="A142" t="s">
        <v>59</v>
      </c>
      <c r="B142" s="1">
        <v>0</v>
      </c>
      <c r="C142" s="1">
        <v>0</v>
      </c>
      <c r="D142" s="1">
        <v>4</v>
      </c>
      <c r="E142" s="1">
        <v>66</v>
      </c>
      <c r="F142" s="1">
        <v>0.92307692766189497</v>
      </c>
      <c r="G142" s="1">
        <v>12</v>
      </c>
    </row>
    <row r="143" spans="1:7" x14ac:dyDescent="0.25">
      <c r="A143" t="s">
        <v>216</v>
      </c>
      <c r="B143" s="1">
        <v>0</v>
      </c>
      <c r="C143" s="1">
        <v>2</v>
      </c>
      <c r="D143" s="1">
        <v>2</v>
      </c>
      <c r="E143" s="1">
        <v>325</v>
      </c>
      <c r="F143" s="1">
        <v>1.08000004291534</v>
      </c>
      <c r="G143" s="1">
        <v>37</v>
      </c>
    </row>
    <row r="144" spans="1:7" x14ac:dyDescent="0.25">
      <c r="A144" t="s">
        <v>62</v>
      </c>
      <c r="B144" s="1">
        <v>0</v>
      </c>
      <c r="C144" s="1">
        <v>0</v>
      </c>
      <c r="D144" s="1">
        <v>1</v>
      </c>
      <c r="E144" s="1">
        <v>1</v>
      </c>
      <c r="F144" s="1">
        <v>1</v>
      </c>
      <c r="G144" s="1">
        <v>3</v>
      </c>
    </row>
    <row r="145" spans="1:7" x14ac:dyDescent="0.25">
      <c r="A145" t="s">
        <v>63</v>
      </c>
      <c r="B145" s="1">
        <v>0</v>
      </c>
      <c r="C145" s="1">
        <v>0</v>
      </c>
      <c r="D145" s="1">
        <v>2</v>
      </c>
      <c r="E145" s="1">
        <v>1</v>
      </c>
      <c r="F145" s="1">
        <v>0.66666668653488104</v>
      </c>
      <c r="G145" s="1">
        <v>3</v>
      </c>
    </row>
    <row r="146" spans="1:7" x14ac:dyDescent="0.25">
      <c r="A146" t="s">
        <v>65</v>
      </c>
      <c r="B146" s="1">
        <v>1</v>
      </c>
      <c r="C146" s="1">
        <v>0</v>
      </c>
      <c r="D146" s="1">
        <v>2</v>
      </c>
      <c r="E146" s="1">
        <v>1</v>
      </c>
      <c r="F146" s="1">
        <v>11</v>
      </c>
      <c r="G146" s="1">
        <v>4</v>
      </c>
    </row>
    <row r="147" spans="1:7" x14ac:dyDescent="0.25">
      <c r="A147" t="s">
        <v>66</v>
      </c>
      <c r="B147" s="1">
        <v>0</v>
      </c>
      <c r="C147" s="1">
        <v>0</v>
      </c>
      <c r="D147" s="1">
        <v>5</v>
      </c>
      <c r="E147" s="1">
        <v>6</v>
      </c>
      <c r="F147" s="1">
        <v>1</v>
      </c>
      <c r="G147" s="1">
        <v>5</v>
      </c>
    </row>
    <row r="148" spans="1:7" x14ac:dyDescent="0.25">
      <c r="A148" t="s">
        <v>217</v>
      </c>
      <c r="B148" s="1">
        <v>4</v>
      </c>
      <c r="C148" s="1">
        <v>0</v>
      </c>
      <c r="D148" s="1">
        <v>6</v>
      </c>
      <c r="E148" s="1">
        <v>190</v>
      </c>
      <c r="F148" s="1">
        <v>1.29999995231628</v>
      </c>
      <c r="G148" s="1">
        <v>28</v>
      </c>
    </row>
    <row r="149" spans="1:7" x14ac:dyDescent="0.25">
      <c r="A149" t="s">
        <v>70</v>
      </c>
      <c r="B149" s="1">
        <v>0</v>
      </c>
      <c r="C149" s="1">
        <v>0</v>
      </c>
      <c r="D149" s="1">
        <v>2</v>
      </c>
      <c r="E149" s="1">
        <v>1</v>
      </c>
      <c r="F149" s="1">
        <v>0.66666668653488104</v>
      </c>
      <c r="G149" s="1">
        <v>5</v>
      </c>
    </row>
    <row r="150" spans="1:7" x14ac:dyDescent="0.25">
      <c r="A150" t="s">
        <v>72</v>
      </c>
      <c r="B150" s="1">
        <v>0</v>
      </c>
      <c r="C150" s="1">
        <v>0</v>
      </c>
      <c r="D150" s="1">
        <v>4</v>
      </c>
      <c r="E150" s="1">
        <v>3</v>
      </c>
      <c r="F150" s="1">
        <v>1</v>
      </c>
      <c r="G150" s="1">
        <v>3</v>
      </c>
    </row>
    <row r="151" spans="1:7" x14ac:dyDescent="0.25">
      <c r="A151" t="s">
        <v>145</v>
      </c>
      <c r="B151" s="1">
        <v>0</v>
      </c>
      <c r="C151" s="1">
        <v>0</v>
      </c>
      <c r="D151" s="1">
        <v>1</v>
      </c>
      <c r="E151" s="1">
        <v>0</v>
      </c>
      <c r="F151" s="1">
        <v>2</v>
      </c>
      <c r="G151" s="1">
        <v>2</v>
      </c>
    </row>
    <row r="152" spans="1:7" x14ac:dyDescent="0.25">
      <c r="A152" t="s">
        <v>78</v>
      </c>
      <c r="B152" s="1">
        <v>0</v>
      </c>
      <c r="C152" s="1">
        <v>0</v>
      </c>
      <c r="D152" s="1">
        <v>1</v>
      </c>
      <c r="E152" s="1">
        <v>1</v>
      </c>
      <c r="F152" s="1">
        <v>2</v>
      </c>
      <c r="G152" s="1">
        <v>4</v>
      </c>
    </row>
    <row r="153" spans="1:7" x14ac:dyDescent="0.25">
      <c r="A153" t="s">
        <v>218</v>
      </c>
      <c r="B153" s="1">
        <v>3</v>
      </c>
      <c r="C153" s="1">
        <v>0</v>
      </c>
      <c r="D153" s="1">
        <v>7</v>
      </c>
      <c r="E153" s="1">
        <v>18</v>
      </c>
      <c r="F153" s="1">
        <v>2.8095238208770699</v>
      </c>
      <c r="G153" s="1">
        <v>16</v>
      </c>
    </row>
    <row r="154" spans="1:7" x14ac:dyDescent="0.25">
      <c r="A154" t="s">
        <v>79</v>
      </c>
      <c r="B154" s="1">
        <v>0</v>
      </c>
      <c r="C154" s="1">
        <v>0</v>
      </c>
      <c r="D154" s="1">
        <v>1</v>
      </c>
      <c r="E154" s="1">
        <v>3</v>
      </c>
      <c r="F154" s="1">
        <v>1</v>
      </c>
      <c r="G154" s="1">
        <v>9</v>
      </c>
    </row>
    <row r="155" spans="1:7" x14ac:dyDescent="0.25">
      <c r="A155" t="s">
        <v>219</v>
      </c>
      <c r="B155" s="1">
        <v>0</v>
      </c>
      <c r="C155" s="1">
        <v>0</v>
      </c>
      <c r="D155" s="1">
        <v>5</v>
      </c>
      <c r="E155" s="1">
        <v>105</v>
      </c>
      <c r="F155" s="1">
        <v>1.93333327770233</v>
      </c>
      <c r="G155" s="1">
        <v>18</v>
      </c>
    </row>
    <row r="156" spans="1:7" x14ac:dyDescent="0.25">
      <c r="A156" t="s">
        <v>220</v>
      </c>
      <c r="B156" s="1">
        <v>0</v>
      </c>
      <c r="C156" s="1">
        <v>1</v>
      </c>
      <c r="D156" s="1">
        <v>1</v>
      </c>
      <c r="E156" s="1">
        <v>91</v>
      </c>
      <c r="F156" s="1">
        <v>1.4666666984558101</v>
      </c>
      <c r="G156" s="1">
        <v>18</v>
      </c>
    </row>
    <row r="157" spans="1:7" x14ac:dyDescent="0.25">
      <c r="A157" t="s">
        <v>221</v>
      </c>
      <c r="B157" s="1">
        <v>1</v>
      </c>
      <c r="C157" s="1">
        <v>0</v>
      </c>
      <c r="D157" s="1">
        <v>3</v>
      </c>
      <c r="E157" s="1">
        <v>1</v>
      </c>
      <c r="F157" s="1">
        <v>1.5</v>
      </c>
      <c r="G157" s="1">
        <v>2</v>
      </c>
    </row>
    <row r="158" spans="1:7" x14ac:dyDescent="0.25">
      <c r="A158" t="s">
        <v>86</v>
      </c>
      <c r="B158" s="1">
        <v>0</v>
      </c>
      <c r="C158" s="1">
        <v>0</v>
      </c>
      <c r="D158" s="1">
        <v>2</v>
      </c>
      <c r="E158" s="1">
        <v>15</v>
      </c>
      <c r="F158" s="1">
        <v>2.6666667461395201</v>
      </c>
      <c r="G158" s="1">
        <v>11</v>
      </c>
    </row>
    <row r="159" spans="1:7" x14ac:dyDescent="0.25">
      <c r="A159" t="s">
        <v>89</v>
      </c>
      <c r="B159" s="1">
        <v>0</v>
      </c>
      <c r="C159" s="1">
        <v>0</v>
      </c>
      <c r="D159" s="1">
        <v>5</v>
      </c>
      <c r="E159" s="1">
        <v>0</v>
      </c>
      <c r="F159" s="1">
        <v>2</v>
      </c>
      <c r="G159" s="1">
        <v>5</v>
      </c>
    </row>
    <row r="160" spans="1:7" x14ac:dyDescent="0.25">
      <c r="A160" t="s">
        <v>222</v>
      </c>
      <c r="B160" s="1">
        <v>0</v>
      </c>
      <c r="C160" s="1">
        <v>0</v>
      </c>
      <c r="D160" s="1">
        <v>1</v>
      </c>
      <c r="E160" s="1">
        <v>21</v>
      </c>
      <c r="F160" s="1">
        <v>2</v>
      </c>
      <c r="G160" s="1">
        <v>7</v>
      </c>
    </row>
    <row r="161" spans="1:7" x14ac:dyDescent="0.25">
      <c r="A161" t="s">
        <v>223</v>
      </c>
      <c r="B161" s="1">
        <v>3</v>
      </c>
      <c r="C161" s="1">
        <v>0</v>
      </c>
      <c r="D161" s="1">
        <v>7</v>
      </c>
      <c r="E161" s="1">
        <v>46</v>
      </c>
      <c r="F161" s="1">
        <v>3.5</v>
      </c>
      <c r="G161" s="1">
        <v>21</v>
      </c>
    </row>
    <row r="162" spans="1:7" x14ac:dyDescent="0.25">
      <c r="A162" t="s">
        <v>146</v>
      </c>
      <c r="B162" s="1">
        <v>5</v>
      </c>
      <c r="C162" s="1">
        <v>0</v>
      </c>
      <c r="D162" s="1">
        <v>8</v>
      </c>
      <c r="E162" s="1">
        <v>24</v>
      </c>
      <c r="F162" s="1">
        <v>6.8095238208770699</v>
      </c>
      <c r="G162" s="1">
        <v>26</v>
      </c>
    </row>
    <row r="163" spans="1:7" x14ac:dyDescent="0.25">
      <c r="A163" t="s">
        <v>90</v>
      </c>
      <c r="B163" s="1">
        <v>0</v>
      </c>
      <c r="C163" s="1">
        <v>0</v>
      </c>
      <c r="D163" s="1">
        <v>5</v>
      </c>
      <c r="E163" s="1">
        <v>10</v>
      </c>
      <c r="F163" s="1">
        <v>2.4000000953674299</v>
      </c>
      <c r="G163" s="1">
        <v>13</v>
      </c>
    </row>
    <row r="164" spans="1:7" x14ac:dyDescent="0.25">
      <c r="A164" t="s">
        <v>91</v>
      </c>
      <c r="B164" s="1">
        <v>0</v>
      </c>
      <c r="C164" s="1">
        <v>0</v>
      </c>
      <c r="D164" s="1">
        <v>2</v>
      </c>
      <c r="E164" s="1">
        <v>55</v>
      </c>
      <c r="F164" s="1">
        <v>1.09090900421142</v>
      </c>
      <c r="G164" s="1">
        <v>16</v>
      </c>
    </row>
    <row r="165" spans="1:7" x14ac:dyDescent="0.25">
      <c r="A165" t="s">
        <v>93</v>
      </c>
      <c r="B165" s="1">
        <v>4</v>
      </c>
      <c r="C165" s="1">
        <v>0</v>
      </c>
      <c r="D165" s="1">
        <v>12</v>
      </c>
      <c r="E165" s="1">
        <v>92</v>
      </c>
      <c r="F165" s="1">
        <v>4.7857142686843801</v>
      </c>
      <c r="G165" s="1">
        <v>26</v>
      </c>
    </row>
    <row r="166" spans="1:7" x14ac:dyDescent="0.25">
      <c r="A166" t="s">
        <v>94</v>
      </c>
      <c r="B166" s="1">
        <v>0</v>
      </c>
      <c r="C166" s="1">
        <v>0</v>
      </c>
      <c r="D166" s="1">
        <v>5</v>
      </c>
      <c r="E166" s="1">
        <v>15</v>
      </c>
      <c r="F166" s="1">
        <v>1.2857142686843801</v>
      </c>
      <c r="G166" s="1">
        <v>7</v>
      </c>
    </row>
    <row r="167" spans="1:7" x14ac:dyDescent="0.25">
      <c r="A167" t="s">
        <v>225</v>
      </c>
      <c r="B167" s="1">
        <v>1</v>
      </c>
      <c r="C167" s="1">
        <v>0</v>
      </c>
      <c r="D167" s="1">
        <v>1</v>
      </c>
      <c r="E167" s="1">
        <v>0</v>
      </c>
      <c r="G167" s="1">
        <v>0</v>
      </c>
    </row>
    <row r="168" spans="1:7" x14ac:dyDescent="0.25">
      <c r="A168" t="s">
        <v>226</v>
      </c>
      <c r="B168" s="1">
        <v>0</v>
      </c>
      <c r="C168" s="1">
        <v>0</v>
      </c>
      <c r="D168" s="1">
        <v>1</v>
      </c>
      <c r="E168" s="1">
        <v>6</v>
      </c>
      <c r="F168" s="1">
        <v>0.80000001192092896</v>
      </c>
      <c r="G168" s="1">
        <v>5</v>
      </c>
    </row>
    <row r="169" spans="1:7" x14ac:dyDescent="0.25">
      <c r="A169" t="s">
        <v>96</v>
      </c>
      <c r="B169" s="1">
        <v>0</v>
      </c>
      <c r="C169" s="1">
        <v>0</v>
      </c>
      <c r="D169" s="1">
        <v>1</v>
      </c>
      <c r="E169" s="1">
        <v>28</v>
      </c>
      <c r="F169" s="1">
        <v>1.88888883590698</v>
      </c>
      <c r="G169" s="1">
        <v>15</v>
      </c>
    </row>
    <row r="170" spans="1:7" x14ac:dyDescent="0.25">
      <c r="A170" t="s">
        <v>97</v>
      </c>
      <c r="B170" s="1">
        <v>2</v>
      </c>
      <c r="C170" s="1">
        <v>0</v>
      </c>
      <c r="D170" s="1">
        <v>5</v>
      </c>
      <c r="E170" s="1">
        <v>15</v>
      </c>
      <c r="F170" s="1">
        <v>1.1666666269302299</v>
      </c>
      <c r="G170" s="1">
        <v>14</v>
      </c>
    </row>
    <row r="171" spans="1:7" x14ac:dyDescent="0.25">
      <c r="A171" t="s">
        <v>98</v>
      </c>
      <c r="B171" s="1">
        <v>3</v>
      </c>
      <c r="C171" s="1">
        <v>0</v>
      </c>
      <c r="D171" s="1">
        <v>4</v>
      </c>
      <c r="E171" s="1">
        <v>3</v>
      </c>
      <c r="F171" s="1">
        <v>1.3333333730697601</v>
      </c>
      <c r="G171" s="1">
        <v>3</v>
      </c>
    </row>
    <row r="172" spans="1:7" x14ac:dyDescent="0.25">
      <c r="A172" t="s">
        <v>227</v>
      </c>
      <c r="B172" s="1">
        <v>0</v>
      </c>
      <c r="C172" s="1">
        <v>0</v>
      </c>
      <c r="D172" s="1">
        <v>4</v>
      </c>
      <c r="E172" s="1">
        <v>1</v>
      </c>
      <c r="F172" s="1">
        <v>1</v>
      </c>
      <c r="G172" s="1">
        <v>4</v>
      </c>
    </row>
    <row r="173" spans="1:7" x14ac:dyDescent="0.25">
      <c r="A173" t="s">
        <v>228</v>
      </c>
      <c r="B173" s="1">
        <v>0</v>
      </c>
      <c r="C173" s="1">
        <v>0</v>
      </c>
      <c r="D173" s="1">
        <v>2</v>
      </c>
      <c r="E173" s="1">
        <v>10</v>
      </c>
      <c r="F173" s="1">
        <v>1.20000004768371</v>
      </c>
      <c r="G173" s="1">
        <v>6</v>
      </c>
    </row>
    <row r="174" spans="1:7" x14ac:dyDescent="0.25">
      <c r="A174" t="s">
        <v>99</v>
      </c>
      <c r="B174" s="1">
        <v>0</v>
      </c>
      <c r="C174" s="1">
        <v>0</v>
      </c>
      <c r="D174" s="1">
        <v>4</v>
      </c>
      <c r="E174" s="1">
        <v>6</v>
      </c>
      <c r="F174" s="1">
        <v>1</v>
      </c>
      <c r="G174" s="1">
        <v>5</v>
      </c>
    </row>
    <row r="175" spans="1:7" x14ac:dyDescent="0.25">
      <c r="A175" t="s">
        <v>229</v>
      </c>
      <c r="B175" s="1">
        <v>0</v>
      </c>
      <c r="C175" s="1">
        <v>0</v>
      </c>
      <c r="D175" s="1">
        <v>2</v>
      </c>
      <c r="E175" s="1">
        <v>1</v>
      </c>
      <c r="F175" s="1">
        <v>0.66666668653488104</v>
      </c>
      <c r="G175" s="1">
        <v>2</v>
      </c>
    </row>
    <row r="176" spans="1:7" x14ac:dyDescent="0.25">
      <c r="A176" t="s">
        <v>100</v>
      </c>
      <c r="B176" s="1">
        <v>2</v>
      </c>
      <c r="C176" s="1">
        <v>13</v>
      </c>
      <c r="D176" s="1">
        <v>8</v>
      </c>
      <c r="E176" s="1">
        <v>136</v>
      </c>
      <c r="F176" s="1">
        <v>1.4117647409439</v>
      </c>
      <c r="G176" s="1">
        <v>24</v>
      </c>
    </row>
    <row r="177" spans="1:7" x14ac:dyDescent="0.25">
      <c r="A177" t="s">
        <v>230</v>
      </c>
      <c r="B177" s="1">
        <v>0</v>
      </c>
      <c r="C177" s="1">
        <v>0</v>
      </c>
      <c r="D177" s="1">
        <v>1</v>
      </c>
      <c r="E177" s="1">
        <v>0</v>
      </c>
      <c r="F177" s="1">
        <v>0.5</v>
      </c>
      <c r="G177" s="1">
        <v>1</v>
      </c>
    </row>
    <row r="178" spans="1:7" x14ac:dyDescent="0.25">
      <c r="A178" t="s">
        <v>102</v>
      </c>
      <c r="B178" s="1">
        <v>3</v>
      </c>
      <c r="C178" s="1">
        <v>0</v>
      </c>
      <c r="D178" s="1">
        <v>6</v>
      </c>
      <c r="E178" s="1">
        <v>45</v>
      </c>
      <c r="F178" s="1">
        <v>1.42857146263122</v>
      </c>
      <c r="G178" s="1">
        <v>18</v>
      </c>
    </row>
    <row r="179" spans="1:7" x14ac:dyDescent="0.25">
      <c r="A179" t="s">
        <v>104</v>
      </c>
      <c r="B179" s="1">
        <v>0</v>
      </c>
      <c r="C179" s="1">
        <v>0</v>
      </c>
      <c r="D179" s="1">
        <v>6</v>
      </c>
      <c r="E179" s="1">
        <v>66</v>
      </c>
      <c r="F179" s="1">
        <v>3.8333332538604701</v>
      </c>
      <c r="G179" s="1">
        <v>16</v>
      </c>
    </row>
    <row r="180" spans="1:7" x14ac:dyDescent="0.25">
      <c r="A180" t="s">
        <v>231</v>
      </c>
      <c r="B180" s="1">
        <v>0</v>
      </c>
      <c r="C180" s="1">
        <v>0</v>
      </c>
      <c r="D180" s="1">
        <v>1</v>
      </c>
      <c r="E180" s="1">
        <v>1</v>
      </c>
      <c r="F180" s="1">
        <v>2.6666667461395201</v>
      </c>
      <c r="G180" s="1">
        <v>7</v>
      </c>
    </row>
    <row r="181" spans="1:7" x14ac:dyDescent="0.25">
      <c r="A181" t="s">
        <v>107</v>
      </c>
      <c r="B181" s="1">
        <v>0</v>
      </c>
      <c r="C181" s="1">
        <v>0</v>
      </c>
      <c r="D181" s="1">
        <v>3</v>
      </c>
      <c r="E181" s="1">
        <v>21</v>
      </c>
      <c r="F181" s="1">
        <v>1.57142853736877</v>
      </c>
      <c r="G181" s="1">
        <v>16</v>
      </c>
    </row>
    <row r="182" spans="1:7" x14ac:dyDescent="0.25">
      <c r="A182" t="s">
        <v>232</v>
      </c>
      <c r="B182" s="1">
        <v>0</v>
      </c>
      <c r="C182" s="1">
        <v>0</v>
      </c>
      <c r="D182" s="1">
        <v>5</v>
      </c>
      <c r="E182" s="1">
        <v>45</v>
      </c>
      <c r="F182" s="1">
        <v>1.09090912342071</v>
      </c>
      <c r="G182" s="1">
        <v>17</v>
      </c>
    </row>
    <row r="183" spans="1:7" x14ac:dyDescent="0.25">
      <c r="A183" t="s">
        <v>114</v>
      </c>
      <c r="B183" s="1">
        <v>0</v>
      </c>
      <c r="C183" s="1">
        <v>6</v>
      </c>
      <c r="D183" s="1">
        <v>2</v>
      </c>
      <c r="E183" s="1">
        <v>3</v>
      </c>
      <c r="F183" s="1">
        <v>4</v>
      </c>
      <c r="G183" s="1">
        <v>8</v>
      </c>
    </row>
    <row r="184" spans="1:7" x14ac:dyDescent="0.25">
      <c r="A184" t="s">
        <v>115</v>
      </c>
      <c r="B184" s="1">
        <v>0</v>
      </c>
      <c r="C184" s="1">
        <v>0</v>
      </c>
      <c r="D184" s="1">
        <v>4</v>
      </c>
      <c r="E184" s="1">
        <v>6</v>
      </c>
      <c r="F184" s="1">
        <v>1.20000004768371</v>
      </c>
      <c r="G184" s="1">
        <v>6</v>
      </c>
    </row>
    <row r="185" spans="1:7" x14ac:dyDescent="0.25">
      <c r="A185" t="s">
        <v>116</v>
      </c>
      <c r="B185" s="1">
        <v>1</v>
      </c>
      <c r="C185" s="1">
        <v>0</v>
      </c>
      <c r="D185" s="1">
        <v>2</v>
      </c>
      <c r="E185" s="1">
        <v>3</v>
      </c>
      <c r="F185" s="1">
        <v>1</v>
      </c>
      <c r="G185" s="1">
        <v>5</v>
      </c>
    </row>
    <row r="186" spans="1:7" x14ac:dyDescent="0.25">
      <c r="A186" t="s">
        <v>117</v>
      </c>
      <c r="B186" s="1">
        <v>1</v>
      </c>
      <c r="C186" s="1">
        <v>4</v>
      </c>
      <c r="D186" s="1">
        <v>1</v>
      </c>
      <c r="E186" s="1">
        <v>1</v>
      </c>
      <c r="F186" s="1">
        <v>0.5</v>
      </c>
      <c r="G186" s="1">
        <v>6</v>
      </c>
    </row>
    <row r="187" spans="1:7" x14ac:dyDescent="0.25">
      <c r="A187" t="s">
        <v>118</v>
      </c>
      <c r="B187" s="1">
        <v>0</v>
      </c>
      <c r="C187" s="1">
        <v>1</v>
      </c>
      <c r="D187" s="1">
        <v>2</v>
      </c>
      <c r="E187" s="1">
        <v>45</v>
      </c>
      <c r="F187" s="1">
        <v>1.1000000238418499</v>
      </c>
      <c r="G187" s="1">
        <v>25</v>
      </c>
    </row>
    <row r="188" spans="1:7" x14ac:dyDescent="0.25">
      <c r="A188" t="s">
        <v>119</v>
      </c>
      <c r="B188" s="1">
        <v>2</v>
      </c>
      <c r="C188" s="1">
        <v>0</v>
      </c>
      <c r="D188" s="1">
        <v>6</v>
      </c>
      <c r="E188" s="1">
        <v>55</v>
      </c>
      <c r="F188" s="1">
        <v>1.6666666269302299</v>
      </c>
      <c r="G188" s="1">
        <v>19</v>
      </c>
    </row>
    <row r="189" spans="1:7" x14ac:dyDescent="0.25">
      <c r="A189" t="s">
        <v>233</v>
      </c>
      <c r="B189" s="1">
        <v>2</v>
      </c>
      <c r="C189" s="1">
        <v>3</v>
      </c>
      <c r="D189" s="1">
        <v>4</v>
      </c>
      <c r="E189" s="1">
        <v>6</v>
      </c>
      <c r="F189" s="1">
        <v>1</v>
      </c>
      <c r="G189" s="1">
        <v>5</v>
      </c>
    </row>
    <row r="190" spans="1:7" x14ac:dyDescent="0.25">
      <c r="A190" t="s">
        <v>121</v>
      </c>
      <c r="B190" s="1">
        <v>3</v>
      </c>
      <c r="C190" s="1">
        <v>0</v>
      </c>
      <c r="D190" s="1">
        <v>7</v>
      </c>
      <c r="E190" s="1">
        <v>120</v>
      </c>
      <c r="F190" s="1">
        <v>2.25</v>
      </c>
      <c r="G190" s="1">
        <v>29</v>
      </c>
    </row>
    <row r="191" spans="1:7" x14ac:dyDescent="0.25">
      <c r="A191" t="s">
        <v>123</v>
      </c>
      <c r="B191" s="1">
        <v>0</v>
      </c>
      <c r="C191" s="1">
        <v>0</v>
      </c>
      <c r="D191" s="1">
        <v>3</v>
      </c>
      <c r="E191" s="1">
        <v>6</v>
      </c>
      <c r="F191" s="1">
        <v>1.5</v>
      </c>
      <c r="G191" s="1">
        <v>7</v>
      </c>
    </row>
    <row r="192" spans="1:7" x14ac:dyDescent="0.25">
      <c r="A192" t="s">
        <v>234</v>
      </c>
      <c r="B192" s="1">
        <v>1</v>
      </c>
      <c r="C192" s="1">
        <v>0</v>
      </c>
      <c r="D192" s="1">
        <v>1</v>
      </c>
      <c r="E192" s="1">
        <v>1</v>
      </c>
      <c r="F192" s="1">
        <v>0.66666668653488104</v>
      </c>
      <c r="G192" s="1">
        <v>2</v>
      </c>
    </row>
    <row r="193" spans="1:7" x14ac:dyDescent="0.25">
      <c r="A193" t="s">
        <v>235</v>
      </c>
      <c r="B193" s="1">
        <v>0</v>
      </c>
      <c r="C193" s="1">
        <v>0</v>
      </c>
      <c r="D193" s="1">
        <v>3</v>
      </c>
      <c r="E193" s="1">
        <v>21</v>
      </c>
      <c r="F193" s="1">
        <v>2</v>
      </c>
      <c r="G193" s="1">
        <v>23</v>
      </c>
    </row>
    <row r="194" spans="1:7" x14ac:dyDescent="0.25">
      <c r="A194" t="s">
        <v>127</v>
      </c>
      <c r="B194" s="1">
        <v>0</v>
      </c>
      <c r="C194" s="1">
        <v>0</v>
      </c>
      <c r="D194" s="1">
        <v>3</v>
      </c>
      <c r="E194" s="1">
        <v>6</v>
      </c>
      <c r="F194" s="1">
        <v>1</v>
      </c>
      <c r="G194" s="1">
        <v>5</v>
      </c>
    </row>
    <row r="195" spans="1:7" x14ac:dyDescent="0.25">
      <c r="A195" t="s">
        <v>236</v>
      </c>
      <c r="B195" s="1">
        <v>3</v>
      </c>
      <c r="C195" s="1">
        <v>0</v>
      </c>
      <c r="D195" s="1">
        <v>8</v>
      </c>
      <c r="E195" s="1">
        <v>78</v>
      </c>
      <c r="F195" s="1">
        <v>1.3076922893524101</v>
      </c>
      <c r="G195" s="1">
        <v>16</v>
      </c>
    </row>
    <row r="196" spans="1:7" x14ac:dyDescent="0.25">
      <c r="A196" t="s">
        <v>237</v>
      </c>
      <c r="B196" s="1">
        <v>0</v>
      </c>
      <c r="C196" s="1">
        <v>0</v>
      </c>
      <c r="D196" s="1">
        <v>4</v>
      </c>
      <c r="E196" s="1">
        <v>3</v>
      </c>
      <c r="F196" s="1">
        <v>0.75</v>
      </c>
      <c r="G196" s="1">
        <v>3</v>
      </c>
    </row>
    <row r="197" spans="1:7" x14ac:dyDescent="0.25">
      <c r="A197" t="s">
        <v>238</v>
      </c>
      <c r="B197" s="1">
        <v>0</v>
      </c>
      <c r="C197" s="1">
        <v>0</v>
      </c>
      <c r="D197" s="1">
        <v>2</v>
      </c>
      <c r="E197" s="1">
        <v>3</v>
      </c>
      <c r="F197" s="1">
        <v>0.75</v>
      </c>
      <c r="G197" s="1">
        <v>3</v>
      </c>
    </row>
    <row r="198" spans="1:7" x14ac:dyDescent="0.25">
      <c r="A198" t="s">
        <v>239</v>
      </c>
      <c r="B198" s="1">
        <v>0</v>
      </c>
      <c r="C198" s="1">
        <v>0</v>
      </c>
      <c r="D198" s="1">
        <v>2</v>
      </c>
      <c r="E198" s="1">
        <v>15</v>
      </c>
      <c r="F198" s="1">
        <v>1.3333333730697601</v>
      </c>
      <c r="G198" s="1">
        <v>7</v>
      </c>
    </row>
    <row r="199" spans="1:7" x14ac:dyDescent="0.25">
      <c r="A199" t="s">
        <v>240</v>
      </c>
      <c r="B199" s="1">
        <v>0</v>
      </c>
      <c r="C199" s="1">
        <v>0</v>
      </c>
      <c r="D199" s="1">
        <v>3</v>
      </c>
      <c r="E199" s="1">
        <v>1</v>
      </c>
      <c r="F199" s="1">
        <v>1.5</v>
      </c>
      <c r="G199" s="1">
        <v>7</v>
      </c>
    </row>
    <row r="203" spans="1:7" x14ac:dyDescent="0.25">
      <c r="A203" s="2" t="s">
        <v>450</v>
      </c>
      <c r="B203" s="1">
        <f>SUM(B2:B199)</f>
        <v>155</v>
      </c>
      <c r="C203" s="1">
        <f t="shared" ref="C203:G203" si="0">SUM(C2:C199)</f>
        <v>59</v>
      </c>
      <c r="D203" s="1">
        <f t="shared" si="0"/>
        <v>711</v>
      </c>
      <c r="E203" s="1">
        <f t="shared" si="0"/>
        <v>12954</v>
      </c>
      <c r="F203" s="1">
        <f t="shared" si="0"/>
        <v>354.58519881963724</v>
      </c>
      <c r="G203" s="1">
        <f t="shared" si="0"/>
        <v>2215</v>
      </c>
    </row>
    <row r="204" spans="1:7" x14ac:dyDescent="0.25">
      <c r="A204" s="2" t="s">
        <v>451</v>
      </c>
      <c r="B204" s="1">
        <f>AVERAGE(B2:B199)</f>
        <v>0.78282828282828287</v>
      </c>
      <c r="C204" s="1">
        <f t="shared" ref="C204:G204" si="1">AVERAGE(C2:C199)</f>
        <v>0.29797979797979796</v>
      </c>
      <c r="D204" s="1">
        <f t="shared" si="1"/>
        <v>3.5909090909090908</v>
      </c>
      <c r="E204" s="1">
        <f t="shared" si="1"/>
        <v>65.424242424242422</v>
      </c>
      <c r="F204" s="1">
        <f t="shared" si="1"/>
        <v>1.8564670095268965</v>
      </c>
      <c r="G204" s="1">
        <f t="shared" si="1"/>
        <v>11.186868686868687</v>
      </c>
    </row>
    <row r="205" spans="1:7" x14ac:dyDescent="0.25">
      <c r="A205" s="2" t="s">
        <v>452</v>
      </c>
      <c r="B205" s="1">
        <f>MAX(B2:B199)</f>
        <v>10</v>
      </c>
      <c r="C205" s="1">
        <f t="shared" ref="C205:G205" si="2">MAX(C2:C199)</f>
        <v>13</v>
      </c>
      <c r="D205" s="1">
        <f t="shared" si="2"/>
        <v>31</v>
      </c>
      <c r="E205" s="1">
        <f t="shared" si="2"/>
        <v>5253</v>
      </c>
      <c r="F205" s="1">
        <f t="shared" si="2"/>
        <v>30.166666984558098</v>
      </c>
      <c r="G205" s="1">
        <f t="shared" si="2"/>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5"/>
  <sheetViews>
    <sheetView workbookViewId="0">
      <selection activeCell="G1" sqref="G1"/>
    </sheetView>
  </sheetViews>
  <sheetFormatPr defaultRowHeight="15" x14ac:dyDescent="0.25"/>
  <cols>
    <col min="1" max="1" width="65.85546875" bestFit="1" customWidth="1"/>
    <col min="2" max="7" width="9.28515625" style="1" customWidth="1"/>
  </cols>
  <sheetData>
    <row r="1" spans="1:7" x14ac:dyDescent="0.25">
      <c r="A1" t="s">
        <v>0</v>
      </c>
      <c r="B1" s="1" t="s">
        <v>1</v>
      </c>
      <c r="C1" s="1" t="s">
        <v>2</v>
      </c>
      <c r="D1" s="1" t="s">
        <v>3</v>
      </c>
      <c r="E1" s="1" t="s">
        <v>4</v>
      </c>
      <c r="F1" s="1" t="s">
        <v>5</v>
      </c>
      <c r="G1" s="1" t="s">
        <v>470</v>
      </c>
    </row>
    <row r="2" spans="1:7" x14ac:dyDescent="0.25">
      <c r="A2" t="s">
        <v>262</v>
      </c>
      <c r="B2" s="1">
        <v>14</v>
      </c>
      <c r="C2" s="1">
        <v>0</v>
      </c>
      <c r="D2" s="1">
        <v>11</v>
      </c>
      <c r="E2" s="1">
        <v>186</v>
      </c>
      <c r="F2" s="1">
        <v>2.3684210777282702</v>
      </c>
      <c r="G2" s="1">
        <v>37</v>
      </c>
    </row>
    <row r="3" spans="1:7" x14ac:dyDescent="0.25">
      <c r="A3" t="s">
        <v>297</v>
      </c>
      <c r="B3" s="1">
        <v>11</v>
      </c>
      <c r="C3" s="1">
        <v>0</v>
      </c>
      <c r="D3" s="1">
        <v>12</v>
      </c>
      <c r="E3" s="1">
        <v>79</v>
      </c>
      <c r="F3" s="1">
        <v>6</v>
      </c>
      <c r="G3" s="1">
        <v>28</v>
      </c>
    </row>
    <row r="4" spans="1:7" x14ac:dyDescent="0.25">
      <c r="A4" t="s">
        <v>302</v>
      </c>
      <c r="B4" s="1">
        <v>10</v>
      </c>
      <c r="C4" s="1">
        <v>0</v>
      </c>
      <c r="D4" s="1">
        <v>7</v>
      </c>
      <c r="E4" s="1">
        <v>120</v>
      </c>
      <c r="F4" s="1">
        <v>1.4375</v>
      </c>
      <c r="G4" s="1">
        <v>24</v>
      </c>
    </row>
    <row r="5" spans="1:7" x14ac:dyDescent="0.25">
      <c r="A5" t="s">
        <v>374</v>
      </c>
      <c r="B5" s="1">
        <v>10</v>
      </c>
      <c r="C5" s="1">
        <v>0</v>
      </c>
      <c r="D5" s="1">
        <v>12</v>
      </c>
      <c r="E5" s="1">
        <v>153</v>
      </c>
      <c r="F5" s="1">
        <v>3.27777779102325</v>
      </c>
      <c r="G5" s="1">
        <v>29</v>
      </c>
    </row>
    <row r="6" spans="1:7" x14ac:dyDescent="0.25">
      <c r="A6" t="s">
        <v>430</v>
      </c>
      <c r="B6" s="1">
        <v>10</v>
      </c>
      <c r="C6" s="1">
        <v>0</v>
      </c>
      <c r="D6" s="1">
        <v>13</v>
      </c>
      <c r="E6" s="1">
        <v>48</v>
      </c>
      <c r="F6" s="1">
        <v>5.6060605049133301</v>
      </c>
      <c r="G6" s="1">
        <v>25</v>
      </c>
    </row>
    <row r="7" spans="1:7" x14ac:dyDescent="0.25">
      <c r="A7" t="s">
        <v>271</v>
      </c>
      <c r="B7" s="1">
        <v>9</v>
      </c>
      <c r="C7" s="1">
        <v>0</v>
      </c>
      <c r="D7" s="1">
        <v>16</v>
      </c>
      <c r="E7" s="1">
        <v>105</v>
      </c>
      <c r="F7" s="1">
        <v>6.3125</v>
      </c>
      <c r="G7" s="1">
        <v>30</v>
      </c>
    </row>
    <row r="8" spans="1:7" x14ac:dyDescent="0.25">
      <c r="A8" t="s">
        <v>367</v>
      </c>
      <c r="B8" s="1">
        <v>9</v>
      </c>
      <c r="C8" s="1">
        <v>0</v>
      </c>
      <c r="D8" s="1">
        <v>6</v>
      </c>
      <c r="E8" s="1">
        <v>10</v>
      </c>
      <c r="F8" s="1">
        <v>1.1666666269302299</v>
      </c>
      <c r="G8" s="1">
        <v>8</v>
      </c>
    </row>
    <row r="9" spans="1:7" x14ac:dyDescent="0.25">
      <c r="A9" t="s">
        <v>279</v>
      </c>
      <c r="B9" s="1">
        <v>8</v>
      </c>
      <c r="C9" s="1">
        <v>1</v>
      </c>
      <c r="D9" s="1">
        <v>7</v>
      </c>
      <c r="E9" s="1">
        <v>15</v>
      </c>
      <c r="F9" s="1">
        <v>1.3333333730697601</v>
      </c>
      <c r="G9" s="1">
        <v>9</v>
      </c>
    </row>
    <row r="10" spans="1:7" x14ac:dyDescent="0.25">
      <c r="A10" t="s">
        <v>52</v>
      </c>
      <c r="B10" s="1">
        <v>8</v>
      </c>
      <c r="C10" s="1">
        <v>0</v>
      </c>
      <c r="D10" s="1">
        <v>17</v>
      </c>
      <c r="E10" s="1">
        <v>328</v>
      </c>
      <c r="F10" s="1">
        <v>3.3589743375778198</v>
      </c>
      <c r="G10" s="1">
        <v>42</v>
      </c>
    </row>
    <row r="11" spans="1:7" x14ac:dyDescent="0.25">
      <c r="A11" t="s">
        <v>404</v>
      </c>
      <c r="B11" s="1">
        <v>8</v>
      </c>
      <c r="C11" s="1">
        <v>0</v>
      </c>
      <c r="D11" s="1">
        <v>21</v>
      </c>
      <c r="E11" s="1">
        <v>1</v>
      </c>
      <c r="F11" s="1">
        <v>8</v>
      </c>
      <c r="G11" s="1">
        <v>12</v>
      </c>
    </row>
    <row r="12" spans="1:7" x14ac:dyDescent="0.25">
      <c r="A12" t="s">
        <v>416</v>
      </c>
      <c r="B12" s="1">
        <v>8</v>
      </c>
      <c r="C12" s="1">
        <v>0</v>
      </c>
      <c r="D12" s="1">
        <v>7</v>
      </c>
      <c r="E12" s="1">
        <v>28</v>
      </c>
      <c r="F12" s="1">
        <v>1.3333333730697601</v>
      </c>
      <c r="G12" s="1">
        <v>14</v>
      </c>
    </row>
    <row r="13" spans="1:7" x14ac:dyDescent="0.25">
      <c r="A13" t="s">
        <v>245</v>
      </c>
      <c r="B13" s="1">
        <v>7</v>
      </c>
      <c r="C13" s="1">
        <v>0</v>
      </c>
      <c r="D13" s="1">
        <v>6</v>
      </c>
      <c r="E13" s="1">
        <v>153</v>
      </c>
      <c r="F13" s="1">
        <v>1.7222222089767401</v>
      </c>
      <c r="G13" s="1">
        <v>30</v>
      </c>
    </row>
    <row r="14" spans="1:7" x14ac:dyDescent="0.25">
      <c r="A14" t="s">
        <v>313</v>
      </c>
      <c r="B14" s="1">
        <v>7</v>
      </c>
      <c r="C14" s="1">
        <v>0</v>
      </c>
      <c r="D14" s="1">
        <v>14</v>
      </c>
      <c r="E14" s="1">
        <v>65</v>
      </c>
      <c r="F14" s="1">
        <v>4.1818182468414298</v>
      </c>
      <c r="G14" s="1">
        <v>22</v>
      </c>
    </row>
    <row r="15" spans="1:7" x14ac:dyDescent="0.25">
      <c r="A15" t="s">
        <v>148</v>
      </c>
      <c r="B15" s="1">
        <v>7</v>
      </c>
      <c r="C15" s="1">
        <v>2</v>
      </c>
      <c r="D15" s="1">
        <v>15</v>
      </c>
      <c r="E15" s="1">
        <v>174</v>
      </c>
      <c r="F15" s="1">
        <v>3.1666667461395201</v>
      </c>
      <c r="G15" s="1">
        <v>29</v>
      </c>
    </row>
    <row r="16" spans="1:7" x14ac:dyDescent="0.25">
      <c r="A16" t="s">
        <v>397</v>
      </c>
      <c r="B16" s="1">
        <v>7</v>
      </c>
      <c r="C16" s="1">
        <v>0</v>
      </c>
      <c r="D16" s="1">
        <v>6</v>
      </c>
      <c r="E16" s="1">
        <v>190</v>
      </c>
      <c r="F16" s="1">
        <v>1.54999995231628</v>
      </c>
      <c r="G16" s="1">
        <v>32</v>
      </c>
    </row>
    <row r="17" spans="1:9" x14ac:dyDescent="0.25">
      <c r="A17" t="s">
        <v>48</v>
      </c>
      <c r="B17" s="1">
        <v>6</v>
      </c>
      <c r="C17" s="1">
        <v>1</v>
      </c>
      <c r="D17" s="1">
        <v>5</v>
      </c>
      <c r="E17" s="1">
        <v>78</v>
      </c>
      <c r="F17" s="1">
        <v>1.38461542129516</v>
      </c>
      <c r="G17" s="1">
        <v>17</v>
      </c>
    </row>
    <row r="18" spans="1:9" x14ac:dyDescent="0.25">
      <c r="A18" t="s">
        <v>147</v>
      </c>
      <c r="B18" s="1">
        <v>6</v>
      </c>
      <c r="C18" s="1">
        <v>0</v>
      </c>
      <c r="D18" s="1">
        <v>4</v>
      </c>
      <c r="E18" s="1">
        <v>35</v>
      </c>
      <c r="F18" s="1">
        <v>4</v>
      </c>
      <c r="G18" s="1">
        <v>20</v>
      </c>
    </row>
    <row r="19" spans="1:9" x14ac:dyDescent="0.25">
      <c r="A19" s="20" t="s">
        <v>377</v>
      </c>
      <c r="B19" s="21">
        <v>6</v>
      </c>
      <c r="C19" s="21">
        <v>9</v>
      </c>
      <c r="D19" s="21">
        <v>7</v>
      </c>
      <c r="E19" s="21">
        <v>6</v>
      </c>
      <c r="F19" s="21">
        <v>1.20000004768371</v>
      </c>
      <c r="G19" s="21">
        <v>6</v>
      </c>
      <c r="I19" t="s">
        <v>464</v>
      </c>
    </row>
    <row r="20" spans="1:9" x14ac:dyDescent="0.25">
      <c r="A20" t="s">
        <v>217</v>
      </c>
      <c r="B20" s="1">
        <v>6</v>
      </c>
      <c r="C20" s="1">
        <v>0</v>
      </c>
      <c r="D20" s="1">
        <v>6</v>
      </c>
      <c r="E20" s="1">
        <v>190</v>
      </c>
      <c r="F20" s="1">
        <v>1.29999995231628</v>
      </c>
      <c r="G20" s="1">
        <v>28</v>
      </c>
    </row>
    <row r="21" spans="1:9" x14ac:dyDescent="0.25">
      <c r="A21" t="s">
        <v>398</v>
      </c>
      <c r="B21" s="1">
        <v>6</v>
      </c>
      <c r="C21" s="1">
        <v>1</v>
      </c>
      <c r="D21" s="1">
        <v>6</v>
      </c>
      <c r="E21" s="1">
        <v>10</v>
      </c>
      <c r="F21" s="1">
        <v>1.3999999761581401</v>
      </c>
      <c r="G21" s="1">
        <v>6</v>
      </c>
    </row>
    <row r="22" spans="1:9" x14ac:dyDescent="0.25">
      <c r="A22" t="s">
        <v>93</v>
      </c>
      <c r="B22" s="1">
        <v>6</v>
      </c>
      <c r="C22" s="1">
        <v>0</v>
      </c>
      <c r="D22" s="1">
        <v>12</v>
      </c>
      <c r="E22" s="1">
        <v>92</v>
      </c>
      <c r="F22" s="1">
        <v>4.8571428060531598</v>
      </c>
      <c r="G22" s="1">
        <v>26</v>
      </c>
    </row>
    <row r="23" spans="1:9" x14ac:dyDescent="0.25">
      <c r="A23" t="s">
        <v>445</v>
      </c>
      <c r="B23" s="1">
        <v>6</v>
      </c>
      <c r="C23" s="1">
        <v>0</v>
      </c>
      <c r="D23" s="1">
        <v>6</v>
      </c>
      <c r="E23" s="1">
        <v>6</v>
      </c>
      <c r="F23" s="1">
        <v>3.25</v>
      </c>
      <c r="G23" s="1">
        <v>7</v>
      </c>
    </row>
    <row r="24" spans="1:9" x14ac:dyDescent="0.25">
      <c r="A24" t="s">
        <v>250</v>
      </c>
      <c r="B24" s="1">
        <v>5</v>
      </c>
      <c r="C24" s="1">
        <v>0</v>
      </c>
      <c r="D24" s="1">
        <v>3</v>
      </c>
      <c r="E24" s="1">
        <v>10</v>
      </c>
      <c r="F24" s="1">
        <v>1</v>
      </c>
      <c r="G24" s="1">
        <v>6</v>
      </c>
    </row>
    <row r="25" spans="1:9" x14ac:dyDescent="0.25">
      <c r="A25" t="s">
        <v>18</v>
      </c>
      <c r="B25" s="1">
        <v>5</v>
      </c>
      <c r="C25" s="1">
        <v>0</v>
      </c>
      <c r="D25" s="1">
        <v>2</v>
      </c>
      <c r="E25" s="1">
        <v>1</v>
      </c>
      <c r="F25" s="1">
        <v>1.3333333730697601</v>
      </c>
      <c r="G25" s="1">
        <v>4</v>
      </c>
    </row>
    <row r="26" spans="1:9" x14ac:dyDescent="0.25">
      <c r="A26" t="s">
        <v>157</v>
      </c>
      <c r="B26" s="1">
        <v>5</v>
      </c>
      <c r="C26" s="1">
        <v>0</v>
      </c>
      <c r="D26" s="1">
        <v>1</v>
      </c>
      <c r="E26" s="1">
        <v>0</v>
      </c>
      <c r="F26" s="1">
        <v>0</v>
      </c>
      <c r="G26" s="1">
        <v>0</v>
      </c>
    </row>
    <row r="27" spans="1:9" x14ac:dyDescent="0.25">
      <c r="A27" t="s">
        <v>264</v>
      </c>
      <c r="B27" s="1">
        <v>5</v>
      </c>
      <c r="C27" s="1">
        <v>0</v>
      </c>
      <c r="D27" s="1">
        <v>5</v>
      </c>
      <c r="E27" s="1">
        <v>15</v>
      </c>
      <c r="F27" s="1">
        <v>1.3333333730697601</v>
      </c>
      <c r="G27" s="1">
        <v>8</v>
      </c>
    </row>
    <row r="28" spans="1:9" x14ac:dyDescent="0.25">
      <c r="A28" t="s">
        <v>267</v>
      </c>
      <c r="B28" s="1">
        <v>5</v>
      </c>
      <c r="C28" s="1">
        <v>0</v>
      </c>
      <c r="D28" s="1">
        <v>5</v>
      </c>
      <c r="E28" s="1">
        <v>15</v>
      </c>
      <c r="F28" s="1">
        <v>1.1666666269302299</v>
      </c>
      <c r="G28" s="1">
        <v>7</v>
      </c>
    </row>
    <row r="29" spans="1:9" x14ac:dyDescent="0.25">
      <c r="A29" t="s">
        <v>285</v>
      </c>
      <c r="B29" s="1">
        <v>5</v>
      </c>
      <c r="C29" s="1">
        <v>2</v>
      </c>
      <c r="D29" s="1">
        <v>6</v>
      </c>
      <c r="E29" s="1">
        <v>36</v>
      </c>
      <c r="F29" s="1">
        <v>1.29999995231628</v>
      </c>
      <c r="G29" s="1">
        <v>15</v>
      </c>
    </row>
    <row r="30" spans="1:9" x14ac:dyDescent="0.25">
      <c r="A30" t="s">
        <v>49</v>
      </c>
      <c r="B30" s="1">
        <v>5</v>
      </c>
      <c r="C30" s="1">
        <v>0</v>
      </c>
      <c r="D30" s="1">
        <v>1</v>
      </c>
      <c r="E30" s="1">
        <v>0</v>
      </c>
      <c r="F30" s="1">
        <v>0</v>
      </c>
      <c r="G30" s="1">
        <v>0</v>
      </c>
    </row>
    <row r="31" spans="1:9" x14ac:dyDescent="0.25">
      <c r="A31" t="s">
        <v>241</v>
      </c>
      <c r="B31" s="1">
        <v>5</v>
      </c>
      <c r="C31" s="1">
        <v>0</v>
      </c>
      <c r="D31" s="1">
        <v>3</v>
      </c>
      <c r="E31" s="1">
        <v>10</v>
      </c>
      <c r="F31" s="1">
        <v>1</v>
      </c>
      <c r="G31" s="1">
        <v>6</v>
      </c>
    </row>
    <row r="32" spans="1:9" x14ac:dyDescent="0.25">
      <c r="A32" t="s">
        <v>242</v>
      </c>
      <c r="B32" s="1">
        <v>5</v>
      </c>
      <c r="C32" s="1">
        <v>0</v>
      </c>
      <c r="D32" s="1">
        <v>1</v>
      </c>
      <c r="E32" s="1">
        <v>0</v>
      </c>
      <c r="F32" s="1">
        <v>0</v>
      </c>
      <c r="G32" s="1">
        <v>0</v>
      </c>
    </row>
    <row r="33" spans="1:7" x14ac:dyDescent="0.25">
      <c r="A33" t="s">
        <v>314</v>
      </c>
      <c r="B33" s="1">
        <v>5</v>
      </c>
      <c r="C33" s="1">
        <v>0</v>
      </c>
      <c r="D33" s="1">
        <v>6</v>
      </c>
      <c r="E33" s="1">
        <v>28</v>
      </c>
      <c r="F33" s="1">
        <v>3.625</v>
      </c>
      <c r="G33" s="1">
        <v>14</v>
      </c>
    </row>
    <row r="34" spans="1:7" x14ac:dyDescent="0.25">
      <c r="A34" t="s">
        <v>88</v>
      </c>
      <c r="B34" s="1">
        <v>5</v>
      </c>
      <c r="C34" s="1">
        <v>0</v>
      </c>
      <c r="D34" s="1">
        <v>4</v>
      </c>
      <c r="E34" s="1">
        <v>28</v>
      </c>
      <c r="F34" s="1">
        <v>1.5</v>
      </c>
      <c r="G34" s="1">
        <v>12</v>
      </c>
    </row>
    <row r="35" spans="1:7" x14ac:dyDescent="0.25">
      <c r="A35" t="s">
        <v>326</v>
      </c>
      <c r="B35" s="1">
        <v>5</v>
      </c>
      <c r="C35" s="1">
        <v>0</v>
      </c>
      <c r="D35" s="1">
        <v>4</v>
      </c>
      <c r="E35" s="1">
        <v>10</v>
      </c>
      <c r="F35" s="1">
        <v>1.5</v>
      </c>
      <c r="G35" s="1">
        <v>7</v>
      </c>
    </row>
    <row r="36" spans="1:7" x14ac:dyDescent="0.25">
      <c r="A36" t="s">
        <v>337</v>
      </c>
      <c r="B36" s="1">
        <v>5</v>
      </c>
      <c r="C36" s="1">
        <v>0</v>
      </c>
      <c r="D36" s="1">
        <v>3</v>
      </c>
      <c r="E36" s="1">
        <v>10</v>
      </c>
      <c r="F36" s="1">
        <v>1</v>
      </c>
      <c r="G36" s="1">
        <v>6</v>
      </c>
    </row>
    <row r="37" spans="1:7" x14ac:dyDescent="0.25">
      <c r="A37" t="s">
        <v>134</v>
      </c>
      <c r="B37" s="1">
        <v>5</v>
      </c>
      <c r="C37" s="1">
        <v>0</v>
      </c>
      <c r="D37" s="1">
        <v>8</v>
      </c>
      <c r="E37" s="1">
        <v>136</v>
      </c>
      <c r="F37" s="1">
        <v>1.7647058963775599</v>
      </c>
      <c r="G37" s="1">
        <v>54</v>
      </c>
    </row>
    <row r="38" spans="1:7" x14ac:dyDescent="0.25">
      <c r="A38" t="s">
        <v>25</v>
      </c>
      <c r="B38" s="1">
        <v>5</v>
      </c>
      <c r="C38" s="1">
        <v>0</v>
      </c>
      <c r="D38" s="1">
        <v>5</v>
      </c>
      <c r="E38" s="1">
        <v>406</v>
      </c>
      <c r="F38" s="1">
        <v>1.44827580451965</v>
      </c>
      <c r="G38" s="1">
        <v>45</v>
      </c>
    </row>
    <row r="39" spans="1:7" x14ac:dyDescent="0.25">
      <c r="A39" t="s">
        <v>371</v>
      </c>
      <c r="B39" s="1">
        <v>5</v>
      </c>
      <c r="C39" s="1">
        <v>0</v>
      </c>
      <c r="D39" s="1">
        <v>4</v>
      </c>
      <c r="E39" s="1">
        <v>15</v>
      </c>
      <c r="F39" s="1">
        <v>1.1428571939468299</v>
      </c>
      <c r="G39" s="1">
        <v>8</v>
      </c>
    </row>
    <row r="40" spans="1:7" x14ac:dyDescent="0.25">
      <c r="A40" t="s">
        <v>390</v>
      </c>
      <c r="B40" s="1">
        <v>5</v>
      </c>
      <c r="C40" s="1">
        <v>0</v>
      </c>
      <c r="D40" s="1">
        <v>4</v>
      </c>
      <c r="E40" s="1">
        <v>6</v>
      </c>
      <c r="F40" s="1">
        <v>1.79999995231628</v>
      </c>
      <c r="G40" s="1">
        <v>5</v>
      </c>
    </row>
    <row r="41" spans="1:7" x14ac:dyDescent="0.25">
      <c r="A41" t="s">
        <v>218</v>
      </c>
      <c r="B41" s="1">
        <v>5</v>
      </c>
      <c r="C41" s="1">
        <v>0</v>
      </c>
      <c r="D41" s="1">
        <v>10</v>
      </c>
      <c r="E41" s="1">
        <v>21</v>
      </c>
      <c r="F41" s="1">
        <v>3.4166666269302302</v>
      </c>
      <c r="G41" s="1">
        <v>18</v>
      </c>
    </row>
    <row r="42" spans="1:7" x14ac:dyDescent="0.25">
      <c r="A42" t="s">
        <v>223</v>
      </c>
      <c r="B42" s="1">
        <v>5</v>
      </c>
      <c r="C42" s="1">
        <v>0</v>
      </c>
      <c r="D42" s="1">
        <v>11</v>
      </c>
      <c r="E42" s="1">
        <v>69</v>
      </c>
      <c r="F42" s="1">
        <v>4.0833332538604701</v>
      </c>
      <c r="G42" s="1">
        <v>25</v>
      </c>
    </row>
    <row r="43" spans="1:7" x14ac:dyDescent="0.25">
      <c r="A43" t="s">
        <v>102</v>
      </c>
      <c r="B43" s="1">
        <v>5</v>
      </c>
      <c r="C43" s="1">
        <v>0</v>
      </c>
      <c r="D43" s="1">
        <v>7</v>
      </c>
      <c r="E43" s="1">
        <v>45</v>
      </c>
      <c r="F43" s="1">
        <v>1.57142853736877</v>
      </c>
      <c r="G43" s="1">
        <v>19</v>
      </c>
    </row>
    <row r="44" spans="1:7" x14ac:dyDescent="0.25">
      <c r="A44" t="s">
        <v>121</v>
      </c>
      <c r="B44" s="1">
        <v>5</v>
      </c>
      <c r="C44" s="1">
        <v>0</v>
      </c>
      <c r="D44" s="1">
        <v>8</v>
      </c>
      <c r="E44" s="1">
        <v>153</v>
      </c>
      <c r="F44" s="1">
        <v>2.27777779102325</v>
      </c>
      <c r="G44" s="1">
        <v>33</v>
      </c>
    </row>
    <row r="45" spans="1:7" x14ac:dyDescent="0.25">
      <c r="A45" t="s">
        <v>441</v>
      </c>
      <c r="B45" s="1">
        <v>5</v>
      </c>
      <c r="C45" s="1">
        <v>0</v>
      </c>
      <c r="D45" s="1">
        <v>11</v>
      </c>
      <c r="E45" s="1">
        <v>28</v>
      </c>
      <c r="F45" s="1">
        <v>3</v>
      </c>
      <c r="G45" s="1">
        <v>17</v>
      </c>
    </row>
    <row r="46" spans="1:7" x14ac:dyDescent="0.25">
      <c r="A46" t="s">
        <v>254</v>
      </c>
      <c r="B46" s="1">
        <v>4</v>
      </c>
      <c r="C46" s="1">
        <v>0</v>
      </c>
      <c r="D46" s="1">
        <v>5</v>
      </c>
      <c r="E46" s="1">
        <v>28</v>
      </c>
      <c r="F46" s="1">
        <v>1</v>
      </c>
      <c r="G46" s="1">
        <v>12</v>
      </c>
    </row>
    <row r="47" spans="1:7" x14ac:dyDescent="0.25">
      <c r="A47" t="s">
        <v>265</v>
      </c>
      <c r="B47" s="1">
        <v>4</v>
      </c>
      <c r="C47" s="1">
        <v>0</v>
      </c>
      <c r="D47" s="1">
        <v>4</v>
      </c>
      <c r="E47" s="1">
        <v>1</v>
      </c>
      <c r="F47" s="1">
        <v>1.6666666269302299</v>
      </c>
      <c r="G47" s="1">
        <v>2</v>
      </c>
    </row>
    <row r="48" spans="1:7" x14ac:dyDescent="0.25">
      <c r="A48" t="s">
        <v>270</v>
      </c>
      <c r="B48" s="1">
        <v>4</v>
      </c>
      <c r="C48" s="1">
        <v>1</v>
      </c>
      <c r="D48" s="1">
        <v>5</v>
      </c>
      <c r="E48" s="1">
        <v>21</v>
      </c>
      <c r="F48" s="1">
        <v>1.5</v>
      </c>
      <c r="G48" s="1">
        <v>10</v>
      </c>
    </row>
    <row r="49" spans="1:7" x14ac:dyDescent="0.25">
      <c r="A49" t="s">
        <v>276</v>
      </c>
      <c r="B49" s="1">
        <v>4</v>
      </c>
      <c r="C49" s="1">
        <v>0</v>
      </c>
      <c r="D49" s="1">
        <v>2</v>
      </c>
      <c r="E49" s="1">
        <v>0</v>
      </c>
      <c r="F49" s="1">
        <v>2</v>
      </c>
      <c r="G49" s="1">
        <v>1</v>
      </c>
    </row>
    <row r="50" spans="1:7" x14ac:dyDescent="0.25">
      <c r="A50" t="s">
        <v>296</v>
      </c>
      <c r="B50" s="1">
        <v>4</v>
      </c>
      <c r="C50" s="1">
        <v>0</v>
      </c>
      <c r="D50" s="1">
        <v>5</v>
      </c>
      <c r="E50" s="1">
        <v>15</v>
      </c>
      <c r="F50" s="1">
        <v>1.1428571939468299</v>
      </c>
      <c r="G50" s="1">
        <v>10</v>
      </c>
    </row>
    <row r="51" spans="1:7" x14ac:dyDescent="0.25">
      <c r="A51" t="s">
        <v>61</v>
      </c>
      <c r="B51" s="1">
        <v>4</v>
      </c>
      <c r="C51" s="1">
        <v>1</v>
      </c>
      <c r="D51" s="1">
        <v>3</v>
      </c>
      <c r="E51" s="1">
        <v>45</v>
      </c>
      <c r="F51" s="1">
        <v>2.0999999046325599</v>
      </c>
      <c r="G51" s="1">
        <v>19</v>
      </c>
    </row>
    <row r="52" spans="1:7" x14ac:dyDescent="0.25">
      <c r="A52" t="s">
        <v>81</v>
      </c>
      <c r="B52" s="1">
        <v>4</v>
      </c>
      <c r="C52" s="1">
        <v>0</v>
      </c>
      <c r="D52" s="1">
        <v>6</v>
      </c>
      <c r="E52" s="1">
        <v>6</v>
      </c>
      <c r="F52" s="1">
        <v>2.25</v>
      </c>
      <c r="G52" s="1">
        <v>5</v>
      </c>
    </row>
    <row r="53" spans="1:7" x14ac:dyDescent="0.25">
      <c r="A53" t="s">
        <v>328</v>
      </c>
      <c r="B53" s="1">
        <v>4</v>
      </c>
      <c r="C53" s="1">
        <v>0</v>
      </c>
      <c r="D53" s="1">
        <v>4</v>
      </c>
      <c r="E53" s="1">
        <v>0</v>
      </c>
      <c r="F53" s="1">
        <v>0.5</v>
      </c>
      <c r="G53" s="1">
        <v>1</v>
      </c>
    </row>
    <row r="54" spans="1:7" x14ac:dyDescent="0.25">
      <c r="A54" t="s">
        <v>111</v>
      </c>
      <c r="B54" s="1">
        <v>4</v>
      </c>
      <c r="C54" s="1">
        <v>0</v>
      </c>
      <c r="D54" s="1">
        <v>4</v>
      </c>
      <c r="E54" s="1">
        <v>1</v>
      </c>
      <c r="F54" s="1">
        <v>1</v>
      </c>
      <c r="G54" s="1">
        <v>3</v>
      </c>
    </row>
    <row r="55" spans="1:7" x14ac:dyDescent="0.25">
      <c r="A55" t="s">
        <v>335</v>
      </c>
      <c r="B55" s="1">
        <v>4</v>
      </c>
      <c r="C55" s="1">
        <v>0</v>
      </c>
      <c r="D55" s="1">
        <v>3</v>
      </c>
      <c r="E55" s="1">
        <v>6</v>
      </c>
      <c r="F55" s="1">
        <v>1.3999999761581401</v>
      </c>
      <c r="G55" s="1">
        <v>7</v>
      </c>
    </row>
    <row r="56" spans="1:7" x14ac:dyDescent="0.25">
      <c r="A56" t="s">
        <v>338</v>
      </c>
      <c r="B56" s="1">
        <v>4</v>
      </c>
      <c r="C56" s="1">
        <v>0</v>
      </c>
      <c r="D56" s="1">
        <v>3</v>
      </c>
      <c r="E56" s="1">
        <v>3</v>
      </c>
      <c r="F56" s="1">
        <v>1.25</v>
      </c>
      <c r="G56" s="1">
        <v>4</v>
      </c>
    </row>
    <row r="57" spans="1:7" x14ac:dyDescent="0.25">
      <c r="A57" t="s">
        <v>353</v>
      </c>
      <c r="B57" s="1">
        <v>4</v>
      </c>
      <c r="C57" s="1">
        <v>0</v>
      </c>
      <c r="D57" s="1">
        <v>11</v>
      </c>
      <c r="E57" s="1">
        <v>6</v>
      </c>
      <c r="F57" s="1">
        <v>2</v>
      </c>
      <c r="G57" s="1">
        <v>9</v>
      </c>
    </row>
    <row r="58" spans="1:7" x14ac:dyDescent="0.25">
      <c r="A58" t="s">
        <v>356</v>
      </c>
      <c r="B58" s="1">
        <v>4</v>
      </c>
      <c r="C58" s="1">
        <v>2</v>
      </c>
      <c r="D58" s="1">
        <v>4</v>
      </c>
      <c r="E58" s="1">
        <v>91</v>
      </c>
      <c r="F58" s="1">
        <v>0.93333333730697599</v>
      </c>
      <c r="G58" s="1">
        <v>17</v>
      </c>
    </row>
    <row r="59" spans="1:7" x14ac:dyDescent="0.25">
      <c r="A59" t="s">
        <v>360</v>
      </c>
      <c r="B59" s="1">
        <v>4</v>
      </c>
      <c r="C59" s="1">
        <v>1</v>
      </c>
      <c r="D59" s="1">
        <v>3</v>
      </c>
      <c r="E59" s="1">
        <v>10</v>
      </c>
      <c r="F59" s="1">
        <v>1.3333333730697601</v>
      </c>
      <c r="G59" s="1">
        <v>7</v>
      </c>
    </row>
    <row r="60" spans="1:7" x14ac:dyDescent="0.25">
      <c r="A60" t="s">
        <v>244</v>
      </c>
      <c r="B60" s="1">
        <v>4</v>
      </c>
      <c r="C60" s="1">
        <v>0</v>
      </c>
      <c r="D60" s="1">
        <v>3</v>
      </c>
      <c r="E60" s="1">
        <v>1</v>
      </c>
      <c r="F60" s="1">
        <v>2</v>
      </c>
      <c r="G60" s="1">
        <v>2</v>
      </c>
    </row>
    <row r="61" spans="1:7" x14ac:dyDescent="0.25">
      <c r="A61" t="s">
        <v>368</v>
      </c>
      <c r="B61" s="1">
        <v>4</v>
      </c>
      <c r="C61" s="1">
        <v>0</v>
      </c>
      <c r="D61" s="1">
        <v>2</v>
      </c>
      <c r="E61" s="1">
        <v>0</v>
      </c>
      <c r="F61" s="1">
        <v>2</v>
      </c>
      <c r="G61" s="1">
        <v>1</v>
      </c>
    </row>
    <row r="62" spans="1:7" x14ac:dyDescent="0.25">
      <c r="A62" t="s">
        <v>30</v>
      </c>
      <c r="B62" s="1">
        <v>4</v>
      </c>
      <c r="C62" s="1">
        <v>0</v>
      </c>
      <c r="D62" s="1">
        <v>5</v>
      </c>
      <c r="E62" s="1">
        <v>7</v>
      </c>
      <c r="F62" s="1">
        <v>3.3000000119209201</v>
      </c>
      <c r="G62" s="1">
        <v>8</v>
      </c>
    </row>
    <row r="63" spans="1:7" x14ac:dyDescent="0.25">
      <c r="A63" t="s">
        <v>54</v>
      </c>
      <c r="B63" s="1">
        <v>4</v>
      </c>
      <c r="C63" s="1">
        <v>0</v>
      </c>
      <c r="D63" s="1">
        <v>4</v>
      </c>
      <c r="E63" s="1">
        <v>6</v>
      </c>
      <c r="F63" s="1">
        <v>6.5</v>
      </c>
      <c r="G63" s="1">
        <v>11</v>
      </c>
    </row>
    <row r="64" spans="1:7" x14ac:dyDescent="0.25">
      <c r="A64" t="s">
        <v>403</v>
      </c>
      <c r="B64" s="1">
        <v>4</v>
      </c>
      <c r="C64" s="1">
        <v>1</v>
      </c>
      <c r="D64" s="1">
        <v>6</v>
      </c>
      <c r="E64" s="1">
        <v>10</v>
      </c>
      <c r="F64" s="1">
        <v>1.5</v>
      </c>
      <c r="G64" s="1">
        <v>7</v>
      </c>
    </row>
    <row r="65" spans="1:9" x14ac:dyDescent="0.25">
      <c r="A65" t="s">
        <v>97</v>
      </c>
      <c r="B65" s="1">
        <v>4</v>
      </c>
      <c r="C65" s="1">
        <v>0</v>
      </c>
      <c r="D65" s="1">
        <v>9</v>
      </c>
      <c r="E65" s="1">
        <v>10</v>
      </c>
      <c r="F65" s="1">
        <v>1.79999995231628</v>
      </c>
      <c r="G65" s="1">
        <v>15</v>
      </c>
    </row>
    <row r="66" spans="1:9" x14ac:dyDescent="0.25">
      <c r="A66" t="s">
        <v>98</v>
      </c>
      <c r="B66" s="1">
        <v>4</v>
      </c>
      <c r="C66" s="1">
        <v>0</v>
      </c>
      <c r="D66" s="1">
        <v>4</v>
      </c>
      <c r="E66" s="1">
        <v>3</v>
      </c>
      <c r="F66" s="1">
        <v>1.6666666269302299</v>
      </c>
      <c r="G66" s="1">
        <v>3</v>
      </c>
    </row>
    <row r="67" spans="1:9" x14ac:dyDescent="0.25">
      <c r="A67" s="20" t="s">
        <v>100</v>
      </c>
      <c r="B67" s="21">
        <v>4</v>
      </c>
      <c r="C67" s="21">
        <v>18</v>
      </c>
      <c r="D67" s="21">
        <v>10</v>
      </c>
      <c r="E67" s="21">
        <v>190</v>
      </c>
      <c r="F67" s="21">
        <v>1.4736841917037899</v>
      </c>
      <c r="G67" s="21">
        <v>29</v>
      </c>
      <c r="I67" t="s">
        <v>463</v>
      </c>
    </row>
    <row r="68" spans="1:9" x14ac:dyDescent="0.25">
      <c r="A68" t="s">
        <v>427</v>
      </c>
      <c r="B68" s="1">
        <v>4</v>
      </c>
      <c r="C68" s="1">
        <v>3</v>
      </c>
      <c r="D68" s="1">
        <v>5</v>
      </c>
      <c r="E68" s="1">
        <v>28</v>
      </c>
      <c r="F68" s="1">
        <v>1</v>
      </c>
      <c r="G68" s="1">
        <v>13</v>
      </c>
    </row>
    <row r="69" spans="1:9" x14ac:dyDescent="0.25">
      <c r="A69" t="s">
        <v>119</v>
      </c>
      <c r="B69" s="1">
        <v>4</v>
      </c>
      <c r="C69" s="1">
        <v>0</v>
      </c>
      <c r="D69" s="1">
        <v>11</v>
      </c>
      <c r="E69" s="1">
        <v>153</v>
      </c>
      <c r="F69" s="1">
        <v>1.5555555820464999</v>
      </c>
      <c r="G69" s="1">
        <v>36</v>
      </c>
    </row>
    <row r="70" spans="1:9" x14ac:dyDescent="0.25">
      <c r="A70" t="s">
        <v>440</v>
      </c>
      <c r="B70" s="1">
        <v>4</v>
      </c>
      <c r="C70" s="1">
        <v>1</v>
      </c>
      <c r="D70" s="1">
        <v>2</v>
      </c>
      <c r="E70" s="1">
        <v>3</v>
      </c>
      <c r="F70" s="1">
        <v>0.75</v>
      </c>
      <c r="G70" s="1">
        <v>3</v>
      </c>
    </row>
    <row r="71" spans="1:9" x14ac:dyDescent="0.25">
      <c r="A71" t="s">
        <v>449</v>
      </c>
      <c r="B71" s="1">
        <v>4</v>
      </c>
      <c r="C71" s="1">
        <v>0</v>
      </c>
      <c r="D71" s="1">
        <v>2</v>
      </c>
      <c r="E71" s="1">
        <v>1</v>
      </c>
      <c r="F71" s="1">
        <v>0.66666668653488104</v>
      </c>
      <c r="G71" s="1">
        <v>2</v>
      </c>
    </row>
    <row r="72" spans="1:9" x14ac:dyDescent="0.25">
      <c r="A72" t="s">
        <v>247</v>
      </c>
      <c r="B72" s="1">
        <v>3</v>
      </c>
      <c r="C72" s="1">
        <v>0</v>
      </c>
      <c r="D72" s="1">
        <v>7</v>
      </c>
      <c r="E72" s="1">
        <v>3</v>
      </c>
      <c r="F72" s="1">
        <v>1.5</v>
      </c>
      <c r="G72" s="1">
        <v>5</v>
      </c>
    </row>
    <row r="73" spans="1:9" x14ac:dyDescent="0.25">
      <c r="A73" t="s">
        <v>249</v>
      </c>
      <c r="B73" s="1">
        <v>3</v>
      </c>
      <c r="C73" s="1">
        <v>0</v>
      </c>
      <c r="D73" s="1">
        <v>5</v>
      </c>
      <c r="E73" s="1">
        <v>6</v>
      </c>
      <c r="F73" s="1">
        <v>2</v>
      </c>
      <c r="G73" s="1">
        <v>5</v>
      </c>
    </row>
    <row r="74" spans="1:9" x14ac:dyDescent="0.25">
      <c r="A74" t="s">
        <v>266</v>
      </c>
      <c r="B74" s="1">
        <v>3</v>
      </c>
      <c r="C74" s="1">
        <v>0</v>
      </c>
      <c r="D74" s="1">
        <v>11</v>
      </c>
      <c r="E74" s="1">
        <v>3</v>
      </c>
      <c r="F74" s="1">
        <v>1.75</v>
      </c>
      <c r="G74" s="1">
        <v>5</v>
      </c>
    </row>
    <row r="75" spans="1:9" x14ac:dyDescent="0.25">
      <c r="A75" t="s">
        <v>273</v>
      </c>
      <c r="B75" s="1">
        <v>3</v>
      </c>
      <c r="C75" s="1">
        <v>0</v>
      </c>
      <c r="D75" s="1">
        <v>11</v>
      </c>
      <c r="E75" s="1">
        <v>3</v>
      </c>
      <c r="F75" s="1">
        <v>1.75</v>
      </c>
      <c r="G75" s="1">
        <v>5</v>
      </c>
    </row>
    <row r="76" spans="1:9" x14ac:dyDescent="0.25">
      <c r="A76" t="s">
        <v>288</v>
      </c>
      <c r="B76" s="1">
        <v>3</v>
      </c>
      <c r="C76" s="1">
        <v>0</v>
      </c>
      <c r="D76" s="1">
        <v>8</v>
      </c>
      <c r="E76" s="1">
        <v>3</v>
      </c>
      <c r="F76" s="1">
        <v>1.25</v>
      </c>
      <c r="G76" s="1">
        <v>4</v>
      </c>
    </row>
    <row r="77" spans="1:9" x14ac:dyDescent="0.25">
      <c r="A77" t="s">
        <v>51</v>
      </c>
      <c r="B77" s="1">
        <v>3</v>
      </c>
      <c r="C77" s="1">
        <v>1</v>
      </c>
      <c r="D77" s="1">
        <v>14</v>
      </c>
      <c r="E77" s="1">
        <v>435</v>
      </c>
      <c r="F77" s="1">
        <v>1</v>
      </c>
      <c r="G77" s="1">
        <v>34</v>
      </c>
    </row>
    <row r="78" spans="1:9" x14ac:dyDescent="0.25">
      <c r="A78" t="s">
        <v>299</v>
      </c>
      <c r="B78" s="1">
        <v>3</v>
      </c>
      <c r="C78" s="1">
        <v>1</v>
      </c>
      <c r="D78" s="1">
        <v>8</v>
      </c>
      <c r="E78" s="1">
        <v>3</v>
      </c>
      <c r="F78" s="1">
        <v>1.5</v>
      </c>
      <c r="G78" s="1">
        <v>10</v>
      </c>
    </row>
    <row r="79" spans="1:9" x14ac:dyDescent="0.25">
      <c r="A79" t="s">
        <v>300</v>
      </c>
      <c r="B79" s="1">
        <v>3</v>
      </c>
      <c r="C79" s="1">
        <v>0</v>
      </c>
      <c r="D79" s="1">
        <v>10</v>
      </c>
      <c r="E79" s="1">
        <v>3</v>
      </c>
      <c r="F79" s="1">
        <v>1.5</v>
      </c>
      <c r="G79" s="1">
        <v>4</v>
      </c>
    </row>
    <row r="80" spans="1:9" x14ac:dyDescent="0.25">
      <c r="A80" t="s">
        <v>84</v>
      </c>
      <c r="B80" s="1">
        <v>3</v>
      </c>
      <c r="C80" s="1">
        <v>0</v>
      </c>
      <c r="D80" s="1">
        <v>17</v>
      </c>
      <c r="E80" s="1">
        <v>1035</v>
      </c>
      <c r="F80" s="1">
        <v>1.5652173757553101</v>
      </c>
      <c r="G80" s="1">
        <v>64</v>
      </c>
    </row>
    <row r="81" spans="1:7" x14ac:dyDescent="0.25">
      <c r="A81" t="s">
        <v>322</v>
      </c>
      <c r="B81" s="1">
        <v>3</v>
      </c>
      <c r="C81" s="1">
        <v>3</v>
      </c>
      <c r="D81" s="1">
        <v>8</v>
      </c>
      <c r="E81" s="1">
        <v>3</v>
      </c>
      <c r="F81" s="1">
        <v>11.333333253860401</v>
      </c>
      <c r="G81" s="1">
        <v>12</v>
      </c>
    </row>
    <row r="82" spans="1:7" x14ac:dyDescent="0.25">
      <c r="A82" t="s">
        <v>332</v>
      </c>
      <c r="B82" s="1">
        <v>3</v>
      </c>
      <c r="C82" s="1">
        <v>0</v>
      </c>
      <c r="D82" s="1">
        <v>8</v>
      </c>
      <c r="E82" s="1">
        <v>3</v>
      </c>
      <c r="F82" s="1">
        <v>1.75</v>
      </c>
      <c r="G82" s="1">
        <v>4</v>
      </c>
    </row>
    <row r="83" spans="1:7" x14ac:dyDescent="0.25">
      <c r="A83" t="s">
        <v>124</v>
      </c>
      <c r="B83" s="1">
        <v>3</v>
      </c>
      <c r="C83" s="1">
        <v>5</v>
      </c>
      <c r="D83" s="1">
        <v>3</v>
      </c>
      <c r="E83" s="1">
        <v>28</v>
      </c>
      <c r="F83" s="1">
        <v>0.875</v>
      </c>
      <c r="G83" s="1">
        <v>13</v>
      </c>
    </row>
    <row r="84" spans="1:7" x14ac:dyDescent="0.25">
      <c r="A84" t="s">
        <v>343</v>
      </c>
      <c r="B84" s="1">
        <v>3</v>
      </c>
      <c r="C84" s="1">
        <v>0</v>
      </c>
      <c r="D84" s="1">
        <v>4</v>
      </c>
      <c r="E84" s="1">
        <v>6</v>
      </c>
      <c r="F84" s="1">
        <v>1</v>
      </c>
      <c r="G84" s="1">
        <v>5</v>
      </c>
    </row>
    <row r="85" spans="1:7" x14ac:dyDescent="0.25">
      <c r="A85" t="s">
        <v>344</v>
      </c>
      <c r="B85" s="1">
        <v>3</v>
      </c>
      <c r="C85" s="1">
        <v>0</v>
      </c>
      <c r="D85" s="1">
        <v>6</v>
      </c>
      <c r="E85" s="1">
        <v>3</v>
      </c>
      <c r="F85" s="1">
        <v>1.25</v>
      </c>
      <c r="G85" s="1">
        <v>6</v>
      </c>
    </row>
    <row r="86" spans="1:7" x14ac:dyDescent="0.25">
      <c r="A86" t="s">
        <v>373</v>
      </c>
      <c r="B86" s="1">
        <v>3</v>
      </c>
      <c r="C86" s="1">
        <v>0</v>
      </c>
      <c r="D86" s="1">
        <v>3</v>
      </c>
      <c r="E86" s="1">
        <v>6</v>
      </c>
      <c r="F86" s="1">
        <v>1</v>
      </c>
      <c r="G86" s="1">
        <v>5</v>
      </c>
    </row>
    <row r="87" spans="1:7" x14ac:dyDescent="0.25">
      <c r="A87" t="s">
        <v>381</v>
      </c>
      <c r="B87" s="1">
        <v>3</v>
      </c>
      <c r="C87" s="1">
        <v>0</v>
      </c>
      <c r="D87" s="1">
        <v>4</v>
      </c>
      <c r="E87" s="1">
        <v>1</v>
      </c>
      <c r="F87" s="1">
        <v>1.5</v>
      </c>
      <c r="G87" s="1">
        <v>3</v>
      </c>
    </row>
    <row r="88" spans="1:7" x14ac:dyDescent="0.25">
      <c r="A88" t="s">
        <v>400</v>
      </c>
      <c r="B88" s="1">
        <v>3</v>
      </c>
      <c r="C88" s="1">
        <v>0</v>
      </c>
      <c r="D88" s="1">
        <v>5</v>
      </c>
      <c r="E88" s="1">
        <v>1</v>
      </c>
      <c r="F88" s="1">
        <v>1.5</v>
      </c>
      <c r="G88" s="1">
        <v>2</v>
      </c>
    </row>
    <row r="89" spans="1:7" x14ac:dyDescent="0.25">
      <c r="A89" t="s">
        <v>407</v>
      </c>
      <c r="B89" s="1">
        <v>3</v>
      </c>
      <c r="C89" s="1">
        <v>0</v>
      </c>
      <c r="D89" s="1">
        <v>6</v>
      </c>
      <c r="E89" s="1">
        <v>3</v>
      </c>
      <c r="F89" s="1">
        <v>1.25</v>
      </c>
      <c r="G89" s="1">
        <v>10</v>
      </c>
    </row>
    <row r="90" spans="1:7" x14ac:dyDescent="0.25">
      <c r="A90" t="s">
        <v>89</v>
      </c>
      <c r="B90" s="1">
        <v>3</v>
      </c>
      <c r="C90" s="1">
        <v>0</v>
      </c>
      <c r="D90" s="1">
        <v>9</v>
      </c>
      <c r="E90" s="1">
        <v>28</v>
      </c>
      <c r="F90" s="1">
        <v>2</v>
      </c>
      <c r="G90" s="1">
        <v>13</v>
      </c>
    </row>
    <row r="91" spans="1:7" x14ac:dyDescent="0.25">
      <c r="A91" t="s">
        <v>413</v>
      </c>
      <c r="B91" s="1">
        <v>3</v>
      </c>
      <c r="C91" s="1">
        <v>0</v>
      </c>
      <c r="D91" s="1">
        <v>9</v>
      </c>
      <c r="E91" s="1">
        <v>6</v>
      </c>
      <c r="F91" s="1">
        <v>2.75</v>
      </c>
      <c r="G91" s="1">
        <v>6</v>
      </c>
    </row>
    <row r="92" spans="1:7" x14ac:dyDescent="0.25">
      <c r="A92" t="s">
        <v>414</v>
      </c>
      <c r="B92" s="1">
        <v>3</v>
      </c>
      <c r="C92" s="1">
        <v>2</v>
      </c>
      <c r="D92" s="1">
        <v>7</v>
      </c>
      <c r="E92" s="1">
        <v>10</v>
      </c>
      <c r="F92" s="1">
        <v>1.25</v>
      </c>
      <c r="G92" s="1">
        <v>6</v>
      </c>
    </row>
    <row r="93" spans="1:7" x14ac:dyDescent="0.25">
      <c r="A93" t="s">
        <v>146</v>
      </c>
      <c r="B93" s="1">
        <v>3</v>
      </c>
      <c r="C93" s="1">
        <v>0</v>
      </c>
      <c r="D93" s="1">
        <v>12</v>
      </c>
      <c r="E93" s="1">
        <v>325</v>
      </c>
      <c r="F93" s="1">
        <v>1.1538461446762001</v>
      </c>
      <c r="G93" s="1">
        <v>29</v>
      </c>
    </row>
    <row r="94" spans="1:7" x14ac:dyDescent="0.25">
      <c r="A94" t="s">
        <v>421</v>
      </c>
      <c r="B94" s="1">
        <v>3</v>
      </c>
      <c r="C94" s="1">
        <v>0</v>
      </c>
      <c r="D94" s="1">
        <v>8</v>
      </c>
      <c r="E94" s="1">
        <v>3</v>
      </c>
      <c r="F94" s="1">
        <v>1.5</v>
      </c>
      <c r="G94" s="1">
        <v>5</v>
      </c>
    </row>
    <row r="95" spans="1:7" x14ac:dyDescent="0.25">
      <c r="A95" t="s">
        <v>428</v>
      </c>
      <c r="B95" s="1">
        <v>3</v>
      </c>
      <c r="C95" s="1">
        <v>0</v>
      </c>
      <c r="D95" s="1">
        <v>6</v>
      </c>
      <c r="E95" s="1">
        <v>1</v>
      </c>
      <c r="F95" s="1">
        <v>1.3333333730697601</v>
      </c>
      <c r="G95" s="1">
        <v>4</v>
      </c>
    </row>
    <row r="96" spans="1:7" x14ac:dyDescent="0.25">
      <c r="A96" t="s">
        <v>433</v>
      </c>
      <c r="B96" s="1">
        <v>3</v>
      </c>
      <c r="C96" s="1">
        <v>1</v>
      </c>
      <c r="D96" s="1">
        <v>3</v>
      </c>
      <c r="E96" s="1">
        <v>0</v>
      </c>
      <c r="F96" s="1">
        <v>0</v>
      </c>
      <c r="G96" s="1">
        <v>1</v>
      </c>
    </row>
    <row r="97" spans="1:7" x14ac:dyDescent="0.25">
      <c r="A97" t="s">
        <v>117</v>
      </c>
      <c r="B97" s="1">
        <v>3</v>
      </c>
      <c r="C97" s="1">
        <v>10</v>
      </c>
      <c r="D97" s="1">
        <v>3</v>
      </c>
      <c r="E97" s="1">
        <v>6</v>
      </c>
      <c r="F97" s="1">
        <v>0.75</v>
      </c>
      <c r="G97" s="1">
        <v>8</v>
      </c>
    </row>
    <row r="98" spans="1:7" x14ac:dyDescent="0.25">
      <c r="A98" t="s">
        <v>233</v>
      </c>
      <c r="B98" s="1">
        <v>3</v>
      </c>
      <c r="C98" s="1">
        <v>2</v>
      </c>
      <c r="D98" s="1">
        <v>7</v>
      </c>
      <c r="E98" s="1">
        <v>36</v>
      </c>
      <c r="F98" s="1">
        <v>2.2222223281860298</v>
      </c>
      <c r="G98" s="1">
        <v>10</v>
      </c>
    </row>
    <row r="99" spans="1:7" x14ac:dyDescent="0.25">
      <c r="A99" t="s">
        <v>260</v>
      </c>
      <c r="B99" s="1">
        <v>2</v>
      </c>
      <c r="C99" s="1">
        <v>0</v>
      </c>
      <c r="D99" s="1">
        <v>5</v>
      </c>
      <c r="E99" s="1">
        <v>6</v>
      </c>
      <c r="F99" s="1">
        <v>1</v>
      </c>
      <c r="G99" s="1">
        <v>8</v>
      </c>
    </row>
    <row r="100" spans="1:7" x14ac:dyDescent="0.25">
      <c r="A100" t="s">
        <v>280</v>
      </c>
      <c r="B100" s="1">
        <v>2</v>
      </c>
      <c r="C100" s="1">
        <v>0</v>
      </c>
      <c r="D100" s="1">
        <v>5</v>
      </c>
      <c r="E100" s="1">
        <v>1</v>
      </c>
      <c r="F100" s="1">
        <v>1.5</v>
      </c>
      <c r="G100" s="1">
        <v>3</v>
      </c>
    </row>
    <row r="101" spans="1:7" x14ac:dyDescent="0.25">
      <c r="A101" t="s">
        <v>39</v>
      </c>
      <c r="B101" s="1">
        <v>2</v>
      </c>
      <c r="C101" s="1">
        <v>0</v>
      </c>
      <c r="D101" s="1">
        <v>7</v>
      </c>
      <c r="E101" s="1">
        <v>36</v>
      </c>
      <c r="F101" s="1">
        <v>2.11111116409301</v>
      </c>
      <c r="G101" s="1">
        <v>11</v>
      </c>
    </row>
    <row r="102" spans="1:7" x14ac:dyDescent="0.25">
      <c r="A102" t="s">
        <v>283</v>
      </c>
      <c r="B102" s="1">
        <v>2</v>
      </c>
      <c r="C102" s="1">
        <v>0</v>
      </c>
      <c r="D102" s="1">
        <v>10</v>
      </c>
      <c r="E102" s="1">
        <v>1</v>
      </c>
      <c r="F102" s="1">
        <v>5.5</v>
      </c>
      <c r="G102" s="1">
        <v>6</v>
      </c>
    </row>
    <row r="103" spans="1:7" x14ac:dyDescent="0.25">
      <c r="A103" t="s">
        <v>286</v>
      </c>
      <c r="B103" s="1">
        <v>2</v>
      </c>
      <c r="C103" s="1">
        <v>0</v>
      </c>
      <c r="D103" s="1">
        <v>6</v>
      </c>
      <c r="E103" s="1">
        <v>1</v>
      </c>
      <c r="F103" s="1">
        <v>3.5</v>
      </c>
      <c r="G103" s="1">
        <v>6</v>
      </c>
    </row>
    <row r="104" spans="1:7" x14ac:dyDescent="0.25">
      <c r="A104" t="s">
        <v>290</v>
      </c>
      <c r="B104" s="1">
        <v>2</v>
      </c>
      <c r="C104" s="1">
        <v>0</v>
      </c>
      <c r="D104" s="1">
        <v>3</v>
      </c>
      <c r="E104" s="1">
        <v>0</v>
      </c>
      <c r="F104" s="1">
        <v>1</v>
      </c>
      <c r="G104" s="1">
        <v>1</v>
      </c>
    </row>
    <row r="105" spans="1:7" x14ac:dyDescent="0.25">
      <c r="A105" t="s">
        <v>293</v>
      </c>
      <c r="B105" s="1">
        <v>2</v>
      </c>
      <c r="C105" s="1">
        <v>0</v>
      </c>
      <c r="D105" s="1">
        <v>3</v>
      </c>
      <c r="E105" s="1">
        <v>1</v>
      </c>
      <c r="F105" s="1">
        <v>1</v>
      </c>
      <c r="G105" s="1">
        <v>3</v>
      </c>
    </row>
    <row r="106" spans="1:7" x14ac:dyDescent="0.25">
      <c r="A106" t="s">
        <v>294</v>
      </c>
      <c r="B106" s="1">
        <v>2</v>
      </c>
      <c r="C106" s="1">
        <v>0</v>
      </c>
      <c r="D106" s="1">
        <v>5</v>
      </c>
      <c r="E106" s="1">
        <v>3</v>
      </c>
      <c r="F106" s="1">
        <v>1.3333333730697601</v>
      </c>
      <c r="G106" s="1">
        <v>7</v>
      </c>
    </row>
    <row r="107" spans="1:7" x14ac:dyDescent="0.25">
      <c r="A107" t="s">
        <v>306</v>
      </c>
      <c r="B107" s="1">
        <v>2</v>
      </c>
      <c r="C107" s="1">
        <v>0</v>
      </c>
      <c r="D107" s="1">
        <v>4</v>
      </c>
      <c r="E107" s="1">
        <v>6</v>
      </c>
      <c r="F107" s="1">
        <v>2.7999999523162802</v>
      </c>
      <c r="G107" s="1">
        <v>9</v>
      </c>
    </row>
    <row r="108" spans="1:7" x14ac:dyDescent="0.25">
      <c r="A108" t="s">
        <v>69</v>
      </c>
      <c r="B108" s="1">
        <v>2</v>
      </c>
      <c r="C108" s="1">
        <v>0</v>
      </c>
      <c r="D108" s="1">
        <v>15</v>
      </c>
      <c r="E108" s="1">
        <v>153</v>
      </c>
      <c r="F108" s="1">
        <v>2.2631578445434499</v>
      </c>
      <c r="G108" s="1">
        <v>32</v>
      </c>
    </row>
    <row r="109" spans="1:7" x14ac:dyDescent="0.25">
      <c r="A109" t="s">
        <v>309</v>
      </c>
      <c r="B109" s="1">
        <v>2</v>
      </c>
      <c r="C109" s="1">
        <v>0</v>
      </c>
      <c r="D109" s="1">
        <v>2</v>
      </c>
      <c r="E109" s="1">
        <v>0</v>
      </c>
      <c r="F109" s="1">
        <v>1</v>
      </c>
      <c r="G109" s="1">
        <v>1</v>
      </c>
    </row>
    <row r="110" spans="1:7" x14ac:dyDescent="0.25">
      <c r="A110" t="s">
        <v>310</v>
      </c>
      <c r="B110" s="1">
        <v>2</v>
      </c>
      <c r="C110" s="1">
        <v>0</v>
      </c>
      <c r="D110" s="1">
        <v>5</v>
      </c>
      <c r="E110" s="1">
        <v>10</v>
      </c>
      <c r="F110" s="1">
        <v>1.20000004768371</v>
      </c>
      <c r="G110" s="1">
        <v>10</v>
      </c>
    </row>
    <row r="111" spans="1:7" x14ac:dyDescent="0.25">
      <c r="A111" t="s">
        <v>317</v>
      </c>
      <c r="B111" s="1">
        <v>2</v>
      </c>
      <c r="C111" s="1">
        <v>0</v>
      </c>
      <c r="D111" s="1">
        <v>5</v>
      </c>
      <c r="E111" s="1">
        <v>3</v>
      </c>
      <c r="F111" s="1">
        <v>1.3333333730697601</v>
      </c>
      <c r="G111" s="1">
        <v>7</v>
      </c>
    </row>
    <row r="112" spans="1:7" x14ac:dyDescent="0.25">
      <c r="A112" t="s">
        <v>320</v>
      </c>
      <c r="B112" s="1">
        <v>2</v>
      </c>
      <c r="C112" s="1">
        <v>0</v>
      </c>
      <c r="D112" s="1">
        <v>3</v>
      </c>
      <c r="E112" s="1">
        <v>3</v>
      </c>
      <c r="F112" s="1">
        <v>2.3333332538604701</v>
      </c>
      <c r="G112" s="1">
        <v>7</v>
      </c>
    </row>
    <row r="113" spans="1:7" x14ac:dyDescent="0.25">
      <c r="A113" t="s">
        <v>321</v>
      </c>
      <c r="B113" s="1">
        <v>2</v>
      </c>
      <c r="C113" s="1">
        <v>0</v>
      </c>
      <c r="D113" s="1">
        <v>4</v>
      </c>
      <c r="E113" s="1">
        <v>10</v>
      </c>
      <c r="F113" s="1">
        <v>1.79999995231628</v>
      </c>
      <c r="G113" s="1">
        <v>7</v>
      </c>
    </row>
    <row r="114" spans="1:7" x14ac:dyDescent="0.25">
      <c r="A114" t="s">
        <v>323</v>
      </c>
      <c r="B114" s="1">
        <v>2</v>
      </c>
      <c r="C114" s="1">
        <v>0</v>
      </c>
      <c r="D114" s="1">
        <v>4</v>
      </c>
      <c r="E114" s="1">
        <v>3</v>
      </c>
      <c r="F114" s="1">
        <v>1.6666666269302299</v>
      </c>
      <c r="G114" s="1">
        <v>6</v>
      </c>
    </row>
    <row r="115" spans="1:7" x14ac:dyDescent="0.25">
      <c r="A115" t="s">
        <v>184</v>
      </c>
      <c r="B115" s="1">
        <v>2</v>
      </c>
      <c r="C115" s="1">
        <v>0</v>
      </c>
      <c r="D115" s="1">
        <v>8</v>
      </c>
      <c r="E115" s="1">
        <v>91</v>
      </c>
      <c r="F115" s="1">
        <v>1.7142857313156099</v>
      </c>
      <c r="G115" s="1">
        <v>24</v>
      </c>
    </row>
    <row r="116" spans="1:7" x14ac:dyDescent="0.25">
      <c r="A116" t="s">
        <v>185</v>
      </c>
      <c r="B116" s="1">
        <v>2</v>
      </c>
      <c r="C116" s="1">
        <v>0</v>
      </c>
      <c r="D116" s="1">
        <v>3</v>
      </c>
      <c r="E116" s="1">
        <v>21</v>
      </c>
      <c r="F116" s="1">
        <v>0.875</v>
      </c>
      <c r="G116" s="1">
        <v>7</v>
      </c>
    </row>
    <row r="117" spans="1:7" x14ac:dyDescent="0.25">
      <c r="A117" t="s">
        <v>336</v>
      </c>
      <c r="B117" s="1">
        <v>2</v>
      </c>
      <c r="C117" s="1">
        <v>2</v>
      </c>
      <c r="D117" s="1">
        <v>3</v>
      </c>
      <c r="E117" s="1">
        <v>0</v>
      </c>
      <c r="F117" s="1">
        <v>1</v>
      </c>
      <c r="G117" s="1">
        <v>2</v>
      </c>
    </row>
    <row r="118" spans="1:7" x14ac:dyDescent="0.25">
      <c r="A118" t="s">
        <v>339</v>
      </c>
      <c r="B118" s="1">
        <v>2</v>
      </c>
      <c r="C118" s="1">
        <v>0</v>
      </c>
      <c r="D118" s="1">
        <v>4</v>
      </c>
      <c r="E118" s="1">
        <v>1</v>
      </c>
      <c r="F118" s="1">
        <v>1</v>
      </c>
      <c r="G118" s="1">
        <v>3</v>
      </c>
    </row>
    <row r="119" spans="1:7" x14ac:dyDescent="0.25">
      <c r="A119" t="s">
        <v>340</v>
      </c>
      <c r="B119" s="1">
        <v>2</v>
      </c>
      <c r="C119" s="1">
        <v>0</v>
      </c>
      <c r="D119" s="1">
        <v>5</v>
      </c>
      <c r="E119" s="1">
        <v>3</v>
      </c>
      <c r="F119" s="1">
        <v>3.6666667461395201</v>
      </c>
      <c r="G119" s="1">
        <v>4</v>
      </c>
    </row>
    <row r="120" spans="1:7" x14ac:dyDescent="0.25">
      <c r="A120" t="s">
        <v>346</v>
      </c>
      <c r="B120" s="1">
        <v>2</v>
      </c>
      <c r="C120" s="1">
        <v>0</v>
      </c>
      <c r="D120" s="1">
        <v>4</v>
      </c>
      <c r="E120" s="1">
        <v>1</v>
      </c>
      <c r="F120" s="1">
        <v>1</v>
      </c>
      <c r="G120" s="1">
        <v>3</v>
      </c>
    </row>
    <row r="121" spans="1:7" x14ac:dyDescent="0.25">
      <c r="A121" t="s">
        <v>348</v>
      </c>
      <c r="B121" s="1">
        <v>2</v>
      </c>
      <c r="C121" s="1">
        <v>0</v>
      </c>
      <c r="D121" s="1">
        <v>4</v>
      </c>
      <c r="E121" s="1">
        <v>1</v>
      </c>
      <c r="F121" s="1">
        <v>2</v>
      </c>
      <c r="G121" s="1">
        <v>3</v>
      </c>
    </row>
    <row r="122" spans="1:7" x14ac:dyDescent="0.25">
      <c r="A122" t="s">
        <v>349</v>
      </c>
      <c r="B122" s="1">
        <v>2</v>
      </c>
      <c r="C122" s="1">
        <v>0</v>
      </c>
      <c r="D122" s="1">
        <v>5</v>
      </c>
      <c r="E122" s="1">
        <v>3</v>
      </c>
      <c r="F122" s="1">
        <v>2.3333332538604701</v>
      </c>
      <c r="G122" s="1">
        <v>4</v>
      </c>
    </row>
    <row r="123" spans="1:7" x14ac:dyDescent="0.25">
      <c r="A123" t="s">
        <v>350</v>
      </c>
      <c r="B123" s="1">
        <v>2</v>
      </c>
      <c r="C123" s="1">
        <v>0</v>
      </c>
      <c r="D123" s="1">
        <v>5</v>
      </c>
      <c r="E123" s="1">
        <v>6</v>
      </c>
      <c r="F123" s="1">
        <v>2</v>
      </c>
      <c r="G123" s="1">
        <v>9</v>
      </c>
    </row>
    <row r="124" spans="1:7" x14ac:dyDescent="0.25">
      <c r="A124" t="s">
        <v>351</v>
      </c>
      <c r="B124" s="1">
        <v>2</v>
      </c>
      <c r="C124" s="1">
        <v>0</v>
      </c>
      <c r="D124" s="1">
        <v>4</v>
      </c>
      <c r="E124" s="1">
        <v>1</v>
      </c>
      <c r="F124" s="1">
        <v>1</v>
      </c>
      <c r="G124" s="1">
        <v>3</v>
      </c>
    </row>
    <row r="125" spans="1:7" x14ac:dyDescent="0.25">
      <c r="A125" t="s">
        <v>16</v>
      </c>
      <c r="B125" s="1">
        <v>2</v>
      </c>
      <c r="C125" s="1">
        <v>0</v>
      </c>
      <c r="D125" s="1">
        <v>3</v>
      </c>
      <c r="E125" s="1">
        <v>21</v>
      </c>
      <c r="F125" s="1">
        <v>0.875</v>
      </c>
      <c r="G125" s="1">
        <v>7</v>
      </c>
    </row>
    <row r="126" spans="1:7" x14ac:dyDescent="0.25">
      <c r="A126" t="s">
        <v>357</v>
      </c>
      <c r="B126" s="1">
        <v>2</v>
      </c>
      <c r="C126" s="1">
        <v>0</v>
      </c>
      <c r="D126" s="1">
        <v>2</v>
      </c>
      <c r="E126" s="1">
        <v>0</v>
      </c>
      <c r="F126" s="1">
        <v>1</v>
      </c>
      <c r="G126" s="1">
        <v>1</v>
      </c>
    </row>
    <row r="127" spans="1:7" x14ac:dyDescent="0.25">
      <c r="A127" t="s">
        <v>365</v>
      </c>
      <c r="B127" s="1">
        <v>2</v>
      </c>
      <c r="C127" s="1">
        <v>0</v>
      </c>
      <c r="D127" s="1">
        <v>5</v>
      </c>
      <c r="E127" s="1">
        <v>6</v>
      </c>
      <c r="F127" s="1">
        <v>1.25</v>
      </c>
      <c r="G127" s="1">
        <v>5</v>
      </c>
    </row>
    <row r="128" spans="1:7" x14ac:dyDescent="0.25">
      <c r="A128" t="s">
        <v>370</v>
      </c>
      <c r="B128" s="1">
        <v>2</v>
      </c>
      <c r="C128" s="1">
        <v>0</v>
      </c>
      <c r="D128" s="1">
        <v>7</v>
      </c>
      <c r="E128" s="1">
        <v>3</v>
      </c>
      <c r="F128" s="1">
        <v>2</v>
      </c>
      <c r="G128" s="1">
        <v>7</v>
      </c>
    </row>
    <row r="129" spans="1:7" x14ac:dyDescent="0.25">
      <c r="A129" t="s">
        <v>372</v>
      </c>
      <c r="B129" s="1">
        <v>2</v>
      </c>
      <c r="C129" s="1">
        <v>0</v>
      </c>
      <c r="D129" s="1">
        <v>4</v>
      </c>
      <c r="E129" s="1">
        <v>3</v>
      </c>
      <c r="F129" s="1">
        <v>1.6666666269302299</v>
      </c>
      <c r="G129" s="1">
        <v>6</v>
      </c>
    </row>
    <row r="130" spans="1:7" x14ac:dyDescent="0.25">
      <c r="A130" t="s">
        <v>205</v>
      </c>
      <c r="B130" s="1">
        <v>2</v>
      </c>
      <c r="C130" s="1">
        <v>0</v>
      </c>
      <c r="D130" s="1">
        <v>2</v>
      </c>
      <c r="E130" s="1">
        <v>1</v>
      </c>
      <c r="F130" s="1">
        <v>1</v>
      </c>
      <c r="G130" s="1">
        <v>3</v>
      </c>
    </row>
    <row r="131" spans="1:7" x14ac:dyDescent="0.25">
      <c r="A131" t="s">
        <v>139</v>
      </c>
      <c r="B131" s="1">
        <v>2</v>
      </c>
      <c r="C131" s="1">
        <v>0</v>
      </c>
      <c r="D131" s="1">
        <v>6</v>
      </c>
      <c r="E131" s="1">
        <v>91</v>
      </c>
      <c r="F131" s="1">
        <v>3.1428570747375399</v>
      </c>
      <c r="G131" s="1">
        <v>22</v>
      </c>
    </row>
    <row r="132" spans="1:7" x14ac:dyDescent="0.25">
      <c r="A132" t="s">
        <v>376</v>
      </c>
      <c r="B132" s="1">
        <v>2</v>
      </c>
      <c r="C132" s="1">
        <v>0</v>
      </c>
      <c r="D132" s="1">
        <v>5</v>
      </c>
      <c r="E132" s="1">
        <v>1</v>
      </c>
      <c r="F132" s="1">
        <v>1.5</v>
      </c>
      <c r="G132" s="1">
        <v>3</v>
      </c>
    </row>
    <row r="133" spans="1:7" x14ac:dyDescent="0.25">
      <c r="A133" s="20" t="s">
        <v>44</v>
      </c>
      <c r="B133" s="21">
        <v>2</v>
      </c>
      <c r="C133" s="21">
        <v>1</v>
      </c>
      <c r="D133" s="21">
        <v>12</v>
      </c>
      <c r="E133" s="21">
        <v>2278</v>
      </c>
      <c r="F133" s="21">
        <v>2.1470587253570499</v>
      </c>
      <c r="G133" s="21">
        <v>77</v>
      </c>
    </row>
    <row r="134" spans="1:7" x14ac:dyDescent="0.25">
      <c r="A134" t="s">
        <v>383</v>
      </c>
      <c r="B134" s="1">
        <v>2</v>
      </c>
      <c r="C134" s="1">
        <v>0</v>
      </c>
      <c r="D134" s="1">
        <v>4</v>
      </c>
      <c r="E134" s="1">
        <v>15</v>
      </c>
      <c r="F134" s="1">
        <v>1</v>
      </c>
      <c r="G134" s="1">
        <v>11</v>
      </c>
    </row>
    <row r="135" spans="1:7" x14ac:dyDescent="0.25">
      <c r="A135" t="s">
        <v>385</v>
      </c>
      <c r="B135" s="1">
        <v>2</v>
      </c>
      <c r="C135" s="1">
        <v>2</v>
      </c>
      <c r="D135" s="1">
        <v>10</v>
      </c>
      <c r="E135" s="1">
        <v>46</v>
      </c>
      <c r="F135" s="1">
        <v>5.2999999523162797</v>
      </c>
      <c r="G135" s="1">
        <v>24</v>
      </c>
    </row>
    <row r="136" spans="1:7" x14ac:dyDescent="0.25">
      <c r="A136" t="s">
        <v>386</v>
      </c>
      <c r="B136" s="1">
        <v>2</v>
      </c>
      <c r="C136" s="1">
        <v>1</v>
      </c>
      <c r="D136" s="1">
        <v>9</v>
      </c>
      <c r="E136" s="1">
        <v>36</v>
      </c>
      <c r="F136" s="1">
        <v>1.5</v>
      </c>
      <c r="G136" s="1">
        <v>13</v>
      </c>
    </row>
    <row r="137" spans="1:7" x14ac:dyDescent="0.25">
      <c r="A137" t="s">
        <v>388</v>
      </c>
      <c r="B137" s="1">
        <v>2</v>
      </c>
      <c r="C137" s="1">
        <v>0</v>
      </c>
      <c r="D137" s="1">
        <v>4</v>
      </c>
      <c r="E137" s="1">
        <v>3</v>
      </c>
      <c r="F137" s="1">
        <v>1</v>
      </c>
      <c r="G137" s="1">
        <v>5</v>
      </c>
    </row>
    <row r="138" spans="1:7" x14ac:dyDescent="0.25">
      <c r="A138" t="s">
        <v>389</v>
      </c>
      <c r="B138" s="1">
        <v>2</v>
      </c>
      <c r="C138" s="1">
        <v>0</v>
      </c>
      <c r="D138" s="1">
        <v>4</v>
      </c>
      <c r="E138" s="1">
        <v>1</v>
      </c>
      <c r="F138" s="1">
        <v>3.5</v>
      </c>
      <c r="G138" s="1">
        <v>5</v>
      </c>
    </row>
    <row r="139" spans="1:7" x14ac:dyDescent="0.25">
      <c r="A139" t="s">
        <v>393</v>
      </c>
      <c r="B139" s="1">
        <v>2</v>
      </c>
      <c r="C139" s="1">
        <v>0</v>
      </c>
      <c r="D139" s="1">
        <v>4</v>
      </c>
      <c r="E139" s="1">
        <v>1</v>
      </c>
      <c r="F139" s="1">
        <v>1</v>
      </c>
      <c r="G139" s="1">
        <v>3</v>
      </c>
    </row>
    <row r="140" spans="1:7" x14ac:dyDescent="0.25">
      <c r="A140" t="s">
        <v>394</v>
      </c>
      <c r="B140" s="1">
        <v>2</v>
      </c>
      <c r="C140" s="1">
        <v>0</v>
      </c>
      <c r="D140" s="1">
        <v>2</v>
      </c>
      <c r="E140" s="1">
        <v>6</v>
      </c>
      <c r="F140" s="1">
        <v>0.80000001192092896</v>
      </c>
      <c r="G140" s="1">
        <v>10</v>
      </c>
    </row>
    <row r="141" spans="1:7" x14ac:dyDescent="0.25">
      <c r="A141" t="s">
        <v>395</v>
      </c>
      <c r="B141" s="1">
        <v>2</v>
      </c>
      <c r="C141" s="1">
        <v>14</v>
      </c>
      <c r="D141" s="1">
        <v>4</v>
      </c>
      <c r="E141" s="1">
        <v>10</v>
      </c>
      <c r="F141" s="1">
        <v>1.25</v>
      </c>
      <c r="G141" s="1">
        <v>11</v>
      </c>
    </row>
    <row r="142" spans="1:7" x14ac:dyDescent="0.25">
      <c r="A142" t="s">
        <v>396</v>
      </c>
      <c r="B142" s="1">
        <v>2</v>
      </c>
      <c r="C142" s="1">
        <v>1</v>
      </c>
      <c r="D142" s="1">
        <v>4</v>
      </c>
      <c r="E142" s="1">
        <v>6</v>
      </c>
      <c r="F142" s="1">
        <v>1</v>
      </c>
      <c r="G142" s="1">
        <v>6</v>
      </c>
    </row>
    <row r="143" spans="1:7" x14ac:dyDescent="0.25">
      <c r="A143" t="s">
        <v>399</v>
      </c>
      <c r="B143" s="1">
        <v>2</v>
      </c>
      <c r="C143" s="1">
        <v>0</v>
      </c>
      <c r="D143" s="1">
        <v>2</v>
      </c>
      <c r="E143" s="1">
        <v>1</v>
      </c>
      <c r="F143" s="1">
        <v>1.5</v>
      </c>
      <c r="G143" s="1">
        <v>5</v>
      </c>
    </row>
    <row r="144" spans="1:7" x14ac:dyDescent="0.25">
      <c r="A144" t="s">
        <v>402</v>
      </c>
      <c r="B144" s="1">
        <v>2</v>
      </c>
      <c r="C144" s="1">
        <v>0</v>
      </c>
      <c r="D144" s="1">
        <v>4</v>
      </c>
      <c r="E144" s="1">
        <v>3</v>
      </c>
      <c r="F144" s="1">
        <v>1.6666666269302299</v>
      </c>
      <c r="G144" s="1">
        <v>5</v>
      </c>
    </row>
    <row r="145" spans="1:7" x14ac:dyDescent="0.25">
      <c r="A145" t="s">
        <v>410</v>
      </c>
      <c r="B145" s="1">
        <v>2</v>
      </c>
      <c r="C145" s="1">
        <v>0</v>
      </c>
      <c r="D145" s="1">
        <v>5</v>
      </c>
      <c r="E145" s="1">
        <v>1</v>
      </c>
      <c r="F145" s="1">
        <v>1.5</v>
      </c>
      <c r="G145" s="1">
        <v>3</v>
      </c>
    </row>
    <row r="146" spans="1:7" x14ac:dyDescent="0.25">
      <c r="A146" t="s">
        <v>412</v>
      </c>
      <c r="B146" s="1">
        <v>2</v>
      </c>
      <c r="C146" s="1">
        <v>0</v>
      </c>
      <c r="D146" s="1">
        <v>8</v>
      </c>
      <c r="E146" s="1">
        <v>6</v>
      </c>
      <c r="F146" s="1">
        <v>5.75</v>
      </c>
      <c r="G146" s="1">
        <v>9</v>
      </c>
    </row>
    <row r="147" spans="1:7" x14ac:dyDescent="0.25">
      <c r="A147" t="s">
        <v>418</v>
      </c>
      <c r="B147" s="1">
        <v>2</v>
      </c>
      <c r="C147" s="1">
        <v>0</v>
      </c>
      <c r="D147" s="1">
        <v>3</v>
      </c>
      <c r="E147" s="1">
        <v>0</v>
      </c>
      <c r="F147" s="1">
        <v>1</v>
      </c>
      <c r="G147" s="1">
        <v>1</v>
      </c>
    </row>
    <row r="148" spans="1:7" x14ac:dyDescent="0.25">
      <c r="A148" t="s">
        <v>426</v>
      </c>
      <c r="B148" s="1">
        <v>2</v>
      </c>
      <c r="C148" s="1">
        <v>0</v>
      </c>
      <c r="D148" s="1">
        <v>7</v>
      </c>
      <c r="E148" s="1">
        <v>3</v>
      </c>
      <c r="F148" s="1">
        <v>3.3333332538604701</v>
      </c>
      <c r="G148" s="1">
        <v>8</v>
      </c>
    </row>
    <row r="149" spans="1:7" x14ac:dyDescent="0.25">
      <c r="A149" t="s">
        <v>429</v>
      </c>
      <c r="B149" s="1">
        <v>2</v>
      </c>
      <c r="C149" s="1">
        <v>0</v>
      </c>
      <c r="D149" s="1">
        <v>1</v>
      </c>
      <c r="E149" s="1">
        <v>3</v>
      </c>
      <c r="F149" s="1">
        <v>0.75</v>
      </c>
      <c r="G149" s="1">
        <v>3</v>
      </c>
    </row>
    <row r="150" spans="1:7" x14ac:dyDescent="0.25">
      <c r="A150" t="s">
        <v>434</v>
      </c>
      <c r="B150" s="1">
        <v>2</v>
      </c>
      <c r="C150" s="1">
        <v>0</v>
      </c>
      <c r="D150" s="1">
        <v>3</v>
      </c>
      <c r="E150" s="1">
        <v>1</v>
      </c>
      <c r="F150" s="1">
        <v>1</v>
      </c>
      <c r="G150" s="1">
        <v>3</v>
      </c>
    </row>
    <row r="151" spans="1:7" x14ac:dyDescent="0.25">
      <c r="A151" t="s">
        <v>438</v>
      </c>
      <c r="B151" s="1">
        <v>2</v>
      </c>
      <c r="C151" s="1">
        <v>0</v>
      </c>
      <c r="D151" s="1">
        <v>2</v>
      </c>
      <c r="E151" s="1">
        <v>10</v>
      </c>
      <c r="F151" s="1">
        <v>4.1999998092651296</v>
      </c>
      <c r="G151" s="1">
        <v>20</v>
      </c>
    </row>
    <row r="152" spans="1:7" x14ac:dyDescent="0.25">
      <c r="A152" t="s">
        <v>439</v>
      </c>
      <c r="B152" s="1">
        <v>2</v>
      </c>
      <c r="C152" s="1">
        <v>0</v>
      </c>
      <c r="D152" s="1">
        <v>3</v>
      </c>
      <c r="E152" s="1">
        <v>3</v>
      </c>
      <c r="F152" s="1">
        <v>2.3333332538604701</v>
      </c>
      <c r="G152" s="1">
        <v>7</v>
      </c>
    </row>
    <row r="153" spans="1:7" x14ac:dyDescent="0.25">
      <c r="A153" t="s">
        <v>442</v>
      </c>
      <c r="B153" s="1">
        <v>2</v>
      </c>
      <c r="C153" s="1">
        <v>0</v>
      </c>
      <c r="D153" s="1">
        <v>5</v>
      </c>
      <c r="E153" s="1">
        <v>1</v>
      </c>
      <c r="F153" s="1">
        <v>1.5</v>
      </c>
      <c r="G153" s="1">
        <v>3</v>
      </c>
    </row>
    <row r="154" spans="1:7" x14ac:dyDescent="0.25">
      <c r="A154" t="s">
        <v>446</v>
      </c>
      <c r="B154" s="1">
        <v>2</v>
      </c>
      <c r="C154" s="1">
        <v>0</v>
      </c>
      <c r="D154" s="1">
        <v>5</v>
      </c>
      <c r="E154" s="1">
        <v>3</v>
      </c>
      <c r="F154" s="1">
        <v>1.3333333730697601</v>
      </c>
      <c r="G154" s="1">
        <v>6</v>
      </c>
    </row>
    <row r="155" spans="1:7" x14ac:dyDescent="0.25">
      <c r="A155" t="s">
        <v>447</v>
      </c>
      <c r="B155" s="1">
        <v>2</v>
      </c>
      <c r="C155" s="1">
        <v>0</v>
      </c>
      <c r="D155" s="1">
        <v>7</v>
      </c>
      <c r="E155" s="1">
        <v>10</v>
      </c>
      <c r="F155" s="1">
        <v>1.3999999761581401</v>
      </c>
      <c r="G155" s="1">
        <v>8</v>
      </c>
    </row>
    <row r="156" spans="1:7" x14ac:dyDescent="0.25">
      <c r="A156" t="s">
        <v>246</v>
      </c>
      <c r="B156" s="1">
        <v>1</v>
      </c>
      <c r="C156" s="1">
        <v>0</v>
      </c>
      <c r="D156" s="1">
        <v>10</v>
      </c>
      <c r="E156" s="1">
        <v>351</v>
      </c>
      <c r="F156" s="1">
        <v>1.5925925970077499</v>
      </c>
      <c r="G156" s="1">
        <v>37</v>
      </c>
    </row>
    <row r="157" spans="1:7" x14ac:dyDescent="0.25">
      <c r="A157" t="s">
        <v>248</v>
      </c>
      <c r="B157" s="1">
        <v>1</v>
      </c>
      <c r="C157" s="1">
        <v>0</v>
      </c>
      <c r="D157" s="1">
        <v>4</v>
      </c>
      <c r="E157" s="1">
        <v>3</v>
      </c>
      <c r="F157" s="1">
        <v>1</v>
      </c>
      <c r="G157" s="1">
        <v>4</v>
      </c>
    </row>
    <row r="158" spans="1:7" x14ac:dyDescent="0.25">
      <c r="A158" t="s">
        <v>13</v>
      </c>
      <c r="B158" s="1">
        <v>1</v>
      </c>
      <c r="C158" s="1">
        <v>0</v>
      </c>
      <c r="D158" s="1">
        <v>0</v>
      </c>
      <c r="E158" s="1">
        <v>0</v>
      </c>
      <c r="F158" s="1">
        <v>1</v>
      </c>
      <c r="G158" s="1">
        <v>1</v>
      </c>
    </row>
    <row r="159" spans="1:7" x14ac:dyDescent="0.25">
      <c r="A159" t="s">
        <v>253</v>
      </c>
      <c r="B159" s="1">
        <v>1</v>
      </c>
      <c r="C159" s="1">
        <v>0</v>
      </c>
      <c r="D159" s="1">
        <v>1</v>
      </c>
      <c r="E159" s="1">
        <v>0</v>
      </c>
      <c r="F159" s="1">
        <v>0.5</v>
      </c>
      <c r="G159" s="1">
        <v>2</v>
      </c>
    </row>
    <row r="160" spans="1:7" x14ac:dyDescent="0.25">
      <c r="A160" t="s">
        <v>255</v>
      </c>
      <c r="B160" s="1">
        <v>1</v>
      </c>
      <c r="C160" s="1">
        <v>0</v>
      </c>
      <c r="D160" s="1">
        <v>1</v>
      </c>
      <c r="E160" s="1">
        <v>0</v>
      </c>
      <c r="F160" s="1">
        <v>0.5</v>
      </c>
      <c r="G160" s="1">
        <v>1</v>
      </c>
    </row>
    <row r="161" spans="1:7" x14ac:dyDescent="0.25">
      <c r="A161" t="s">
        <v>258</v>
      </c>
      <c r="B161" s="1">
        <v>1</v>
      </c>
      <c r="C161" s="1">
        <v>0</v>
      </c>
      <c r="D161" s="1">
        <v>3</v>
      </c>
      <c r="E161" s="1">
        <v>0</v>
      </c>
      <c r="F161" s="1">
        <v>7</v>
      </c>
      <c r="G161" s="1">
        <v>3</v>
      </c>
    </row>
    <row r="162" spans="1:7" x14ac:dyDescent="0.25">
      <c r="A162" t="s">
        <v>268</v>
      </c>
      <c r="B162" s="1">
        <v>1</v>
      </c>
      <c r="C162" s="1">
        <v>0</v>
      </c>
      <c r="D162" s="1">
        <v>1</v>
      </c>
      <c r="E162" s="1">
        <v>0</v>
      </c>
      <c r="F162" s="1">
        <v>0.5</v>
      </c>
      <c r="G162" s="1">
        <v>2</v>
      </c>
    </row>
    <row r="163" spans="1:7" x14ac:dyDescent="0.25">
      <c r="A163" t="s">
        <v>274</v>
      </c>
      <c r="B163" s="1">
        <v>1</v>
      </c>
      <c r="C163" s="1">
        <v>0</v>
      </c>
      <c r="D163" s="1">
        <v>4</v>
      </c>
      <c r="E163" s="1">
        <v>0</v>
      </c>
      <c r="F163" s="1">
        <v>7</v>
      </c>
      <c r="G163" s="1">
        <v>3</v>
      </c>
    </row>
    <row r="164" spans="1:7" x14ac:dyDescent="0.25">
      <c r="A164" t="s">
        <v>275</v>
      </c>
      <c r="B164" s="1">
        <v>1</v>
      </c>
      <c r="C164" s="1">
        <v>0</v>
      </c>
      <c r="D164" s="1">
        <v>2</v>
      </c>
      <c r="E164" s="1">
        <v>1</v>
      </c>
      <c r="F164" s="1">
        <v>0.66666668653488104</v>
      </c>
      <c r="G164" s="1">
        <v>2</v>
      </c>
    </row>
    <row r="165" spans="1:7" x14ac:dyDescent="0.25">
      <c r="A165" t="s">
        <v>162</v>
      </c>
      <c r="B165" s="1">
        <v>1</v>
      </c>
      <c r="C165" s="1">
        <v>0</v>
      </c>
      <c r="D165" s="1">
        <v>6</v>
      </c>
      <c r="E165" s="1">
        <v>21</v>
      </c>
      <c r="F165" s="1">
        <v>2.8571429252624498</v>
      </c>
      <c r="G165" s="1">
        <v>15</v>
      </c>
    </row>
    <row r="166" spans="1:7" x14ac:dyDescent="0.25">
      <c r="A166" t="s">
        <v>277</v>
      </c>
      <c r="B166" s="1">
        <v>1</v>
      </c>
      <c r="C166" s="1">
        <v>0</v>
      </c>
      <c r="D166" s="1">
        <v>2</v>
      </c>
      <c r="E166" s="1">
        <v>0</v>
      </c>
      <c r="F166" s="1">
        <v>0.5</v>
      </c>
      <c r="G166" s="1">
        <v>1</v>
      </c>
    </row>
    <row r="167" spans="1:7" x14ac:dyDescent="0.25">
      <c r="A167" t="s">
        <v>163</v>
      </c>
      <c r="B167" s="1">
        <v>1</v>
      </c>
      <c r="C167" s="1">
        <v>0</v>
      </c>
      <c r="D167" s="1">
        <v>7</v>
      </c>
      <c r="E167" s="1">
        <v>55</v>
      </c>
      <c r="F167" s="1">
        <v>2</v>
      </c>
      <c r="G167" s="1">
        <v>18</v>
      </c>
    </row>
    <row r="168" spans="1:7" x14ac:dyDescent="0.25">
      <c r="A168" t="s">
        <v>284</v>
      </c>
      <c r="B168" s="1">
        <v>1</v>
      </c>
      <c r="C168" s="1">
        <v>0</v>
      </c>
      <c r="D168" s="1">
        <v>3</v>
      </c>
      <c r="E168" s="1">
        <v>1</v>
      </c>
      <c r="F168" s="1">
        <v>2</v>
      </c>
      <c r="G168" s="1">
        <v>3</v>
      </c>
    </row>
    <row r="169" spans="1:7" x14ac:dyDescent="0.25">
      <c r="A169" t="s">
        <v>46</v>
      </c>
      <c r="B169" s="1">
        <v>1</v>
      </c>
      <c r="C169" s="1">
        <v>0</v>
      </c>
      <c r="D169" s="1">
        <v>4</v>
      </c>
      <c r="E169" s="1">
        <v>15</v>
      </c>
      <c r="F169" s="1">
        <v>0.85714286565780595</v>
      </c>
      <c r="G169" s="1">
        <v>6</v>
      </c>
    </row>
    <row r="170" spans="1:7" x14ac:dyDescent="0.25">
      <c r="A170" t="s">
        <v>289</v>
      </c>
      <c r="B170" s="1">
        <v>1</v>
      </c>
      <c r="C170" s="1">
        <v>5</v>
      </c>
      <c r="D170" s="1">
        <v>3</v>
      </c>
      <c r="E170" s="1">
        <v>3</v>
      </c>
      <c r="F170" s="1">
        <v>10</v>
      </c>
      <c r="G170" s="1">
        <v>8</v>
      </c>
    </row>
    <row r="171" spans="1:7" x14ac:dyDescent="0.25">
      <c r="A171" t="s">
        <v>291</v>
      </c>
      <c r="B171" s="1">
        <v>1</v>
      </c>
      <c r="C171" s="1">
        <v>18</v>
      </c>
      <c r="D171" s="1">
        <v>1</v>
      </c>
      <c r="E171" s="1">
        <v>6</v>
      </c>
      <c r="F171" s="1">
        <v>0.80000001192092896</v>
      </c>
      <c r="G171" s="1">
        <v>6</v>
      </c>
    </row>
    <row r="172" spans="1:7" x14ac:dyDescent="0.25">
      <c r="A172" t="s">
        <v>143</v>
      </c>
      <c r="B172" s="1">
        <v>1</v>
      </c>
      <c r="C172" s="1">
        <v>0</v>
      </c>
      <c r="D172" s="1">
        <v>7</v>
      </c>
      <c r="E172" s="1">
        <v>28</v>
      </c>
      <c r="F172" s="1">
        <v>2.25</v>
      </c>
      <c r="G172" s="1">
        <v>13</v>
      </c>
    </row>
    <row r="173" spans="1:7" x14ac:dyDescent="0.25">
      <c r="A173" t="s">
        <v>298</v>
      </c>
      <c r="B173" s="1">
        <v>1</v>
      </c>
      <c r="C173" s="1">
        <v>0</v>
      </c>
      <c r="D173" s="1">
        <v>3</v>
      </c>
      <c r="E173" s="1">
        <v>0</v>
      </c>
      <c r="F173" s="1">
        <v>0.5</v>
      </c>
      <c r="G173" s="1">
        <v>1</v>
      </c>
    </row>
    <row r="174" spans="1:7" x14ac:dyDescent="0.25">
      <c r="A174" t="s">
        <v>303</v>
      </c>
      <c r="B174" s="1">
        <v>1</v>
      </c>
      <c r="C174" s="1">
        <v>0</v>
      </c>
      <c r="D174" s="1">
        <v>1</v>
      </c>
      <c r="E174" s="1">
        <v>0</v>
      </c>
      <c r="F174" s="1">
        <v>0.5</v>
      </c>
      <c r="G174" s="1">
        <v>2</v>
      </c>
    </row>
    <row r="175" spans="1:7" x14ac:dyDescent="0.25">
      <c r="A175" t="s">
        <v>71</v>
      </c>
      <c r="B175" s="1">
        <v>1</v>
      </c>
      <c r="C175" s="1">
        <v>0</v>
      </c>
      <c r="D175" s="1">
        <v>0</v>
      </c>
      <c r="E175" s="1">
        <v>0</v>
      </c>
      <c r="F175" s="1">
        <v>2</v>
      </c>
      <c r="G175" s="1">
        <v>1</v>
      </c>
    </row>
    <row r="176" spans="1:7" x14ac:dyDescent="0.25">
      <c r="A176" t="s">
        <v>75</v>
      </c>
      <c r="B176" s="1">
        <v>1</v>
      </c>
      <c r="C176" s="1">
        <v>0</v>
      </c>
      <c r="D176" s="1">
        <v>1</v>
      </c>
      <c r="E176" s="1">
        <v>0</v>
      </c>
      <c r="F176" s="1">
        <v>1</v>
      </c>
      <c r="G176" s="1">
        <v>1</v>
      </c>
    </row>
    <row r="177" spans="1:7" x14ac:dyDescent="0.25">
      <c r="A177" t="s">
        <v>175</v>
      </c>
      <c r="B177" s="1">
        <v>1</v>
      </c>
      <c r="C177" s="1">
        <v>1</v>
      </c>
      <c r="D177" s="1">
        <v>2</v>
      </c>
      <c r="E177" s="1">
        <v>36</v>
      </c>
      <c r="F177" s="1">
        <v>3.2222223281860298</v>
      </c>
      <c r="G177" s="1">
        <v>19</v>
      </c>
    </row>
    <row r="178" spans="1:7" x14ac:dyDescent="0.25">
      <c r="A178" t="s">
        <v>311</v>
      </c>
      <c r="B178" s="1">
        <v>1</v>
      </c>
      <c r="C178" s="1">
        <v>0</v>
      </c>
      <c r="D178" s="1">
        <v>1</v>
      </c>
      <c r="E178" s="1">
        <v>0</v>
      </c>
      <c r="F178" s="1">
        <v>0.5</v>
      </c>
      <c r="G178" s="1">
        <v>2</v>
      </c>
    </row>
    <row r="179" spans="1:7" x14ac:dyDescent="0.25">
      <c r="A179" t="s">
        <v>312</v>
      </c>
      <c r="B179" s="1">
        <v>1</v>
      </c>
      <c r="C179" s="1">
        <v>0</v>
      </c>
      <c r="D179" s="1">
        <v>4</v>
      </c>
      <c r="E179" s="1">
        <v>21</v>
      </c>
      <c r="F179" s="1">
        <v>5</v>
      </c>
      <c r="G179" s="1">
        <v>15</v>
      </c>
    </row>
    <row r="180" spans="1:7" x14ac:dyDescent="0.25">
      <c r="A180" t="s">
        <v>315</v>
      </c>
      <c r="B180" s="1">
        <v>1</v>
      </c>
      <c r="C180" s="1">
        <v>0</v>
      </c>
      <c r="D180" s="1">
        <v>4</v>
      </c>
      <c r="E180" s="1">
        <v>3</v>
      </c>
      <c r="F180" s="1">
        <v>3.6666667461395201</v>
      </c>
      <c r="G180" s="1">
        <v>4</v>
      </c>
    </row>
    <row r="181" spans="1:7" x14ac:dyDescent="0.25">
      <c r="A181" t="s">
        <v>318</v>
      </c>
      <c r="B181" s="1">
        <v>1</v>
      </c>
      <c r="C181" s="1">
        <v>1</v>
      </c>
      <c r="D181" s="1">
        <v>3</v>
      </c>
      <c r="E181" s="1">
        <v>55</v>
      </c>
      <c r="F181" s="1">
        <v>0.91666668653488104</v>
      </c>
      <c r="G181" s="1">
        <v>11</v>
      </c>
    </row>
    <row r="182" spans="1:7" x14ac:dyDescent="0.25">
      <c r="A182" t="s">
        <v>319</v>
      </c>
      <c r="B182" s="1">
        <v>1</v>
      </c>
      <c r="C182" s="1">
        <v>14</v>
      </c>
      <c r="D182" s="1">
        <v>4</v>
      </c>
      <c r="E182" s="1">
        <v>10</v>
      </c>
      <c r="F182" s="1">
        <v>1.8333333730697601</v>
      </c>
      <c r="G182" s="1">
        <v>9</v>
      </c>
    </row>
    <row r="183" spans="1:7" x14ac:dyDescent="0.25">
      <c r="A183" t="s">
        <v>329</v>
      </c>
      <c r="B183" s="1">
        <v>1</v>
      </c>
      <c r="C183" s="1">
        <v>0</v>
      </c>
      <c r="D183" s="1">
        <v>2</v>
      </c>
      <c r="E183" s="1">
        <v>253</v>
      </c>
      <c r="F183" s="1">
        <v>1.0869565010070801</v>
      </c>
      <c r="G183" s="1">
        <v>29</v>
      </c>
    </row>
    <row r="184" spans="1:7" x14ac:dyDescent="0.25">
      <c r="A184" t="s">
        <v>334</v>
      </c>
      <c r="B184" s="1">
        <v>1</v>
      </c>
      <c r="C184" s="1">
        <v>0</v>
      </c>
      <c r="D184" s="1">
        <v>1</v>
      </c>
      <c r="E184" s="1">
        <v>0</v>
      </c>
      <c r="F184" s="1">
        <v>0.5</v>
      </c>
      <c r="G184" s="1">
        <v>2</v>
      </c>
    </row>
    <row r="185" spans="1:7" x14ac:dyDescent="0.25">
      <c r="A185" t="s">
        <v>126</v>
      </c>
      <c r="B185" s="1">
        <v>1</v>
      </c>
      <c r="C185" s="1">
        <v>0</v>
      </c>
      <c r="D185" s="1">
        <v>1</v>
      </c>
      <c r="E185" s="1">
        <v>0</v>
      </c>
      <c r="G185" s="1">
        <v>2</v>
      </c>
    </row>
    <row r="186" spans="1:7" x14ac:dyDescent="0.25">
      <c r="A186" t="s">
        <v>128</v>
      </c>
      <c r="B186" s="1">
        <v>1</v>
      </c>
      <c r="C186" s="1">
        <v>0</v>
      </c>
      <c r="D186" s="1">
        <v>3</v>
      </c>
      <c r="E186" s="1">
        <v>28</v>
      </c>
      <c r="F186" s="1">
        <v>2.3333332538604701</v>
      </c>
      <c r="G186" s="1">
        <v>9</v>
      </c>
    </row>
    <row r="187" spans="1:7" x14ac:dyDescent="0.25">
      <c r="A187" t="s">
        <v>342</v>
      </c>
      <c r="B187" s="1">
        <v>1</v>
      </c>
      <c r="C187" s="1">
        <v>0</v>
      </c>
      <c r="D187" s="1">
        <v>5</v>
      </c>
      <c r="E187" s="1">
        <v>3</v>
      </c>
      <c r="F187" s="1">
        <v>2.3333332538604701</v>
      </c>
      <c r="G187" s="1">
        <v>6</v>
      </c>
    </row>
    <row r="188" spans="1:7" x14ac:dyDescent="0.25">
      <c r="A188" t="s">
        <v>352</v>
      </c>
      <c r="B188" s="1">
        <v>1</v>
      </c>
      <c r="C188" s="1">
        <v>16</v>
      </c>
      <c r="D188" s="1">
        <v>3</v>
      </c>
      <c r="E188" s="1">
        <v>3</v>
      </c>
      <c r="F188" s="1">
        <v>1.5</v>
      </c>
      <c r="G188" s="1">
        <v>3</v>
      </c>
    </row>
    <row r="189" spans="1:7" x14ac:dyDescent="0.25">
      <c r="A189" t="s">
        <v>197</v>
      </c>
      <c r="B189" s="1">
        <v>1</v>
      </c>
      <c r="C189" s="1">
        <v>0</v>
      </c>
      <c r="D189" s="1">
        <v>0</v>
      </c>
      <c r="E189" s="1">
        <v>0</v>
      </c>
      <c r="F189" s="1">
        <v>5</v>
      </c>
      <c r="G189" s="1">
        <v>1</v>
      </c>
    </row>
    <row r="190" spans="1:7" x14ac:dyDescent="0.25">
      <c r="A190" t="s">
        <v>354</v>
      </c>
      <c r="B190" s="1">
        <v>1</v>
      </c>
      <c r="C190" s="1">
        <v>0</v>
      </c>
      <c r="D190" s="1">
        <v>1</v>
      </c>
      <c r="E190" s="1">
        <v>210</v>
      </c>
      <c r="F190" s="1">
        <v>1</v>
      </c>
      <c r="G190" s="1">
        <v>22</v>
      </c>
    </row>
    <row r="191" spans="1:7" x14ac:dyDescent="0.25">
      <c r="A191" t="s">
        <v>355</v>
      </c>
      <c r="B191" s="1">
        <v>1</v>
      </c>
      <c r="C191" s="1">
        <v>0</v>
      </c>
      <c r="D191" s="1">
        <v>3</v>
      </c>
      <c r="E191" s="1">
        <v>0</v>
      </c>
      <c r="F191" s="1">
        <v>0.5</v>
      </c>
      <c r="G191" s="1">
        <v>1</v>
      </c>
    </row>
    <row r="192" spans="1:7" x14ac:dyDescent="0.25">
      <c r="A192" t="s">
        <v>358</v>
      </c>
      <c r="B192" s="1">
        <v>1</v>
      </c>
      <c r="C192" s="1">
        <v>2</v>
      </c>
      <c r="D192" s="1">
        <v>12</v>
      </c>
      <c r="E192" s="1">
        <v>28</v>
      </c>
      <c r="F192" s="1">
        <v>1.25</v>
      </c>
      <c r="G192" s="1">
        <v>9</v>
      </c>
    </row>
    <row r="193" spans="1:7" x14ac:dyDescent="0.25">
      <c r="A193" t="s">
        <v>362</v>
      </c>
      <c r="B193" s="1">
        <v>1</v>
      </c>
      <c r="C193" s="1">
        <v>0</v>
      </c>
      <c r="D193" s="1">
        <v>2</v>
      </c>
      <c r="E193" s="1">
        <v>6</v>
      </c>
      <c r="F193" s="1">
        <v>1</v>
      </c>
      <c r="G193" s="1">
        <v>8</v>
      </c>
    </row>
    <row r="194" spans="1:7" x14ac:dyDescent="0.25">
      <c r="A194" t="s">
        <v>369</v>
      </c>
      <c r="B194" s="1">
        <v>1</v>
      </c>
      <c r="C194" s="1">
        <v>0</v>
      </c>
      <c r="D194" s="1">
        <v>4</v>
      </c>
      <c r="E194" s="1">
        <v>21</v>
      </c>
      <c r="F194" s="1">
        <v>5.4285712242126403</v>
      </c>
      <c r="G194" s="1">
        <v>15</v>
      </c>
    </row>
    <row r="195" spans="1:7" x14ac:dyDescent="0.25">
      <c r="A195" t="s">
        <v>204</v>
      </c>
      <c r="B195" s="1">
        <v>1</v>
      </c>
      <c r="C195" s="1">
        <v>0</v>
      </c>
      <c r="D195" s="1">
        <v>0</v>
      </c>
      <c r="E195" s="1">
        <v>0</v>
      </c>
      <c r="F195" s="1">
        <v>3</v>
      </c>
      <c r="G195" s="1">
        <v>1</v>
      </c>
    </row>
    <row r="196" spans="1:7" x14ac:dyDescent="0.25">
      <c r="A196" t="s">
        <v>208</v>
      </c>
      <c r="B196" s="1">
        <v>1</v>
      </c>
      <c r="C196" s="1">
        <v>0</v>
      </c>
      <c r="D196" s="1">
        <v>8</v>
      </c>
      <c r="E196" s="1">
        <v>36</v>
      </c>
      <c r="F196" s="1">
        <v>2.8888888359069802</v>
      </c>
      <c r="G196" s="1">
        <v>17</v>
      </c>
    </row>
    <row r="197" spans="1:7" x14ac:dyDescent="0.25">
      <c r="A197" t="s">
        <v>41</v>
      </c>
      <c r="B197" s="1">
        <v>1</v>
      </c>
      <c r="C197" s="1">
        <v>0</v>
      </c>
      <c r="D197" s="1">
        <v>3</v>
      </c>
      <c r="E197" s="1">
        <v>3</v>
      </c>
      <c r="F197" s="1">
        <v>1</v>
      </c>
      <c r="G197" s="1">
        <v>4</v>
      </c>
    </row>
    <row r="198" spans="1:7" x14ac:dyDescent="0.25">
      <c r="A198" t="s">
        <v>384</v>
      </c>
      <c r="B198" s="1">
        <v>1</v>
      </c>
      <c r="C198" s="1">
        <v>4</v>
      </c>
      <c r="D198" s="1">
        <v>1</v>
      </c>
      <c r="E198" s="1">
        <v>10</v>
      </c>
      <c r="F198" s="1">
        <v>1.25</v>
      </c>
      <c r="G198" s="1">
        <v>7</v>
      </c>
    </row>
    <row r="199" spans="1:7" x14ac:dyDescent="0.25">
      <c r="A199" t="s">
        <v>59</v>
      </c>
      <c r="B199" s="1">
        <v>1</v>
      </c>
      <c r="C199" s="1">
        <v>0</v>
      </c>
      <c r="D199" s="1">
        <v>5</v>
      </c>
      <c r="E199" s="1">
        <v>66</v>
      </c>
      <c r="F199" s="1">
        <v>0.92307692766189497</v>
      </c>
      <c r="G199" s="1">
        <v>12</v>
      </c>
    </row>
    <row r="200" spans="1:7" x14ac:dyDescent="0.25">
      <c r="A200" t="s">
        <v>65</v>
      </c>
      <c r="B200" s="1">
        <v>1</v>
      </c>
      <c r="C200" s="1">
        <v>0</v>
      </c>
      <c r="D200" s="1">
        <v>1</v>
      </c>
      <c r="E200" s="1">
        <v>0</v>
      </c>
      <c r="G200" s="1">
        <v>1</v>
      </c>
    </row>
    <row r="201" spans="1:7" x14ac:dyDescent="0.25">
      <c r="A201" t="s">
        <v>406</v>
      </c>
      <c r="B201" s="1">
        <v>1</v>
      </c>
      <c r="C201" s="1">
        <v>0</v>
      </c>
      <c r="D201" s="1">
        <v>6</v>
      </c>
      <c r="E201" s="1">
        <v>58</v>
      </c>
      <c r="F201" s="1">
        <v>2.20454549789428</v>
      </c>
      <c r="G201" s="1">
        <v>18</v>
      </c>
    </row>
    <row r="202" spans="1:7" x14ac:dyDescent="0.25">
      <c r="A202" t="s">
        <v>409</v>
      </c>
      <c r="B202" s="1">
        <v>1</v>
      </c>
      <c r="C202" s="1">
        <v>0</v>
      </c>
      <c r="D202" s="1">
        <v>4</v>
      </c>
      <c r="E202" s="1">
        <v>3</v>
      </c>
      <c r="F202" s="1">
        <v>0.75</v>
      </c>
      <c r="G202" s="1">
        <v>3</v>
      </c>
    </row>
    <row r="203" spans="1:7" x14ac:dyDescent="0.25">
      <c r="A203" t="s">
        <v>432</v>
      </c>
      <c r="B203" s="1">
        <v>1</v>
      </c>
      <c r="C203" s="1">
        <v>0</v>
      </c>
      <c r="D203" s="1">
        <v>5</v>
      </c>
      <c r="E203" s="1">
        <v>3</v>
      </c>
      <c r="F203" s="1">
        <v>3</v>
      </c>
      <c r="G203" s="1">
        <v>5</v>
      </c>
    </row>
    <row r="204" spans="1:7" x14ac:dyDescent="0.25">
      <c r="A204" t="s">
        <v>116</v>
      </c>
      <c r="B204" s="1">
        <v>1</v>
      </c>
      <c r="C204" s="1">
        <v>0</v>
      </c>
      <c r="D204" s="1">
        <v>2</v>
      </c>
      <c r="E204" s="1">
        <v>3</v>
      </c>
      <c r="F204" s="1">
        <v>1</v>
      </c>
      <c r="G204" s="1">
        <v>5</v>
      </c>
    </row>
    <row r="205" spans="1:7" x14ac:dyDescent="0.25">
      <c r="A205" t="s">
        <v>437</v>
      </c>
      <c r="B205" s="1">
        <v>1</v>
      </c>
      <c r="C205" s="1">
        <v>0</v>
      </c>
      <c r="D205" s="1">
        <v>1</v>
      </c>
      <c r="E205" s="1">
        <v>0</v>
      </c>
      <c r="F205" s="1">
        <v>0.5</v>
      </c>
      <c r="G205" s="1">
        <v>1</v>
      </c>
    </row>
    <row r="206" spans="1:7" x14ac:dyDescent="0.25">
      <c r="A206" t="s">
        <v>444</v>
      </c>
      <c r="B206" s="1">
        <v>1</v>
      </c>
      <c r="C206" s="1">
        <v>0</v>
      </c>
      <c r="D206" s="1">
        <v>9</v>
      </c>
      <c r="E206" s="1">
        <v>190</v>
      </c>
      <c r="F206" s="1">
        <v>0.95238095521926802</v>
      </c>
      <c r="G206" s="1">
        <v>20</v>
      </c>
    </row>
    <row r="207" spans="1:7" x14ac:dyDescent="0.25">
      <c r="A207" t="s">
        <v>9</v>
      </c>
      <c r="B207" s="1">
        <v>0</v>
      </c>
      <c r="C207" s="1">
        <v>0</v>
      </c>
      <c r="D207" s="1">
        <v>5</v>
      </c>
      <c r="E207" s="1">
        <v>3</v>
      </c>
      <c r="F207" s="1">
        <v>1.25</v>
      </c>
      <c r="G207" s="1">
        <v>5</v>
      </c>
    </row>
    <row r="208" spans="1:7" x14ac:dyDescent="0.25">
      <c r="A208" t="s">
        <v>251</v>
      </c>
      <c r="B208" s="1">
        <v>0</v>
      </c>
      <c r="C208" s="1">
        <v>0</v>
      </c>
      <c r="D208" s="1">
        <v>8</v>
      </c>
      <c r="E208" s="1">
        <v>1</v>
      </c>
      <c r="F208" s="1">
        <v>1</v>
      </c>
      <c r="G208" s="1">
        <v>2</v>
      </c>
    </row>
    <row r="209" spans="1:7" x14ac:dyDescent="0.25">
      <c r="A209" t="s">
        <v>252</v>
      </c>
      <c r="B209" s="1">
        <v>0</v>
      </c>
      <c r="C209" s="1">
        <v>0</v>
      </c>
      <c r="D209" s="1">
        <v>6</v>
      </c>
      <c r="E209" s="1">
        <v>36</v>
      </c>
      <c r="F209" s="1">
        <v>2.5555555820464999</v>
      </c>
      <c r="G209" s="1">
        <v>11</v>
      </c>
    </row>
    <row r="210" spans="1:7" x14ac:dyDescent="0.25">
      <c r="A210" t="s">
        <v>19</v>
      </c>
      <c r="B210" s="1">
        <v>0</v>
      </c>
      <c r="C210" s="1">
        <v>0</v>
      </c>
      <c r="D210" s="1">
        <v>2</v>
      </c>
      <c r="E210" s="1">
        <v>36</v>
      </c>
      <c r="F210" s="1">
        <v>1.77777779102325</v>
      </c>
      <c r="G210" s="1">
        <v>14</v>
      </c>
    </row>
    <row r="211" spans="1:7" x14ac:dyDescent="0.25">
      <c r="A211" t="s">
        <v>20</v>
      </c>
      <c r="B211" s="1">
        <v>0</v>
      </c>
      <c r="C211" s="1">
        <v>0</v>
      </c>
      <c r="D211" s="1">
        <v>1</v>
      </c>
      <c r="E211" s="1">
        <v>0</v>
      </c>
      <c r="F211" s="1">
        <v>0.5</v>
      </c>
      <c r="G211" s="1">
        <v>3</v>
      </c>
    </row>
    <row r="212" spans="1:7" x14ac:dyDescent="0.25">
      <c r="A212" t="s">
        <v>256</v>
      </c>
      <c r="B212" s="1">
        <v>0</v>
      </c>
      <c r="C212" s="1">
        <v>0</v>
      </c>
      <c r="D212" s="1">
        <v>1</v>
      </c>
      <c r="E212" s="1">
        <v>55</v>
      </c>
      <c r="F212" s="1">
        <v>0.91666668653488104</v>
      </c>
      <c r="G212" s="1">
        <v>11</v>
      </c>
    </row>
    <row r="213" spans="1:7" x14ac:dyDescent="0.25">
      <c r="A213" t="s">
        <v>257</v>
      </c>
      <c r="B213" s="1">
        <v>0</v>
      </c>
      <c r="C213" s="1">
        <v>0</v>
      </c>
      <c r="D213" s="1">
        <v>0</v>
      </c>
      <c r="E213" s="1">
        <v>0</v>
      </c>
      <c r="F213" s="1">
        <v>0.5</v>
      </c>
      <c r="G213" s="1">
        <v>1</v>
      </c>
    </row>
    <row r="214" spans="1:7" x14ac:dyDescent="0.25">
      <c r="A214" t="s">
        <v>259</v>
      </c>
      <c r="B214" s="1">
        <v>0</v>
      </c>
      <c r="C214" s="1">
        <v>0</v>
      </c>
      <c r="D214" s="1">
        <v>5</v>
      </c>
      <c r="E214" s="1">
        <v>1</v>
      </c>
      <c r="F214" s="1">
        <v>1.6666666269302299</v>
      </c>
      <c r="G214" s="1">
        <v>2</v>
      </c>
    </row>
    <row r="215" spans="1:7" x14ac:dyDescent="0.25">
      <c r="A215" t="s">
        <v>261</v>
      </c>
      <c r="B215" s="1">
        <v>0</v>
      </c>
      <c r="C215" s="1">
        <v>0</v>
      </c>
      <c r="D215" s="1">
        <v>1</v>
      </c>
      <c r="E215" s="1">
        <v>1</v>
      </c>
      <c r="F215" s="1">
        <v>3</v>
      </c>
      <c r="G215" s="1">
        <v>4</v>
      </c>
    </row>
    <row r="216" spans="1:7" x14ac:dyDescent="0.25">
      <c r="A216" t="s">
        <v>263</v>
      </c>
      <c r="B216" s="1">
        <v>0</v>
      </c>
      <c r="C216" s="1">
        <v>0</v>
      </c>
      <c r="D216" s="1">
        <v>1</v>
      </c>
      <c r="E216" s="1">
        <v>1</v>
      </c>
      <c r="F216" s="1">
        <v>0.66666668653488104</v>
      </c>
      <c r="G216" s="1">
        <v>2</v>
      </c>
    </row>
    <row r="217" spans="1:7" x14ac:dyDescent="0.25">
      <c r="A217" t="s">
        <v>269</v>
      </c>
      <c r="B217" s="1">
        <v>0</v>
      </c>
      <c r="C217" s="1">
        <v>0</v>
      </c>
      <c r="D217" s="1">
        <v>2</v>
      </c>
      <c r="E217" s="1">
        <v>3</v>
      </c>
      <c r="F217" s="1">
        <v>0.75</v>
      </c>
      <c r="G217" s="1">
        <v>3</v>
      </c>
    </row>
    <row r="218" spans="1:7" x14ac:dyDescent="0.25">
      <c r="A218" t="s">
        <v>26</v>
      </c>
      <c r="B218" s="1">
        <v>0</v>
      </c>
      <c r="C218" s="1">
        <v>7</v>
      </c>
      <c r="D218" s="1">
        <v>0</v>
      </c>
      <c r="E218" s="1">
        <v>0</v>
      </c>
      <c r="F218" s="1">
        <v>0.5</v>
      </c>
      <c r="G218" s="1">
        <v>1</v>
      </c>
    </row>
    <row r="219" spans="1:7" x14ac:dyDescent="0.25">
      <c r="A219" t="s">
        <v>272</v>
      </c>
      <c r="B219" s="1">
        <v>0</v>
      </c>
      <c r="C219" s="1">
        <v>0</v>
      </c>
      <c r="D219" s="1">
        <v>1</v>
      </c>
      <c r="E219" s="1">
        <v>0</v>
      </c>
      <c r="F219" s="1">
        <v>0.5</v>
      </c>
      <c r="G219" s="1">
        <v>2</v>
      </c>
    </row>
    <row r="220" spans="1:7" x14ac:dyDescent="0.25">
      <c r="A220" t="s">
        <v>159</v>
      </c>
      <c r="B220" s="1">
        <v>0</v>
      </c>
      <c r="C220" s="1">
        <v>1</v>
      </c>
      <c r="D220" s="1">
        <v>1</v>
      </c>
      <c r="E220" s="1">
        <v>0</v>
      </c>
      <c r="F220" s="1">
        <v>0.5</v>
      </c>
      <c r="G220" s="1">
        <v>1</v>
      </c>
    </row>
    <row r="221" spans="1:7" x14ac:dyDescent="0.25">
      <c r="A221" t="s">
        <v>29</v>
      </c>
      <c r="B221" s="1">
        <v>0</v>
      </c>
      <c r="C221" s="1">
        <v>0</v>
      </c>
      <c r="D221" s="1">
        <v>1</v>
      </c>
      <c r="E221" s="1">
        <v>21</v>
      </c>
      <c r="F221" s="1">
        <v>2</v>
      </c>
      <c r="G221" s="1">
        <v>15</v>
      </c>
    </row>
    <row r="222" spans="1:7" x14ac:dyDescent="0.25">
      <c r="A222" t="s">
        <v>161</v>
      </c>
      <c r="B222" s="1">
        <v>0</v>
      </c>
      <c r="C222" s="1">
        <v>0</v>
      </c>
      <c r="D222" s="1">
        <v>0</v>
      </c>
      <c r="E222" s="1">
        <v>0</v>
      </c>
      <c r="F222" s="1">
        <v>1</v>
      </c>
      <c r="G222" s="1">
        <v>1</v>
      </c>
    </row>
    <row r="223" spans="1:7" x14ac:dyDescent="0.25">
      <c r="A223" t="s">
        <v>278</v>
      </c>
      <c r="B223" s="1">
        <v>0</v>
      </c>
      <c r="C223" s="1">
        <v>0</v>
      </c>
      <c r="D223" s="1">
        <v>3</v>
      </c>
      <c r="E223" s="1">
        <v>10</v>
      </c>
      <c r="F223" s="1">
        <v>4.4000000953674299</v>
      </c>
      <c r="G223" s="1">
        <v>20</v>
      </c>
    </row>
    <row r="224" spans="1:7" x14ac:dyDescent="0.25">
      <c r="A224" t="s">
        <v>34</v>
      </c>
      <c r="B224" s="1">
        <v>0</v>
      </c>
      <c r="C224" s="1">
        <v>0</v>
      </c>
      <c r="D224" s="1">
        <v>0</v>
      </c>
      <c r="E224" s="1">
        <v>0</v>
      </c>
      <c r="F224" s="1">
        <v>0</v>
      </c>
      <c r="G224" s="1">
        <v>7</v>
      </c>
    </row>
    <row r="225" spans="1:7" x14ac:dyDescent="0.25">
      <c r="A225" t="s">
        <v>281</v>
      </c>
      <c r="B225" s="1">
        <v>0</v>
      </c>
      <c r="C225" s="1">
        <v>0</v>
      </c>
      <c r="D225" s="1">
        <v>1</v>
      </c>
      <c r="E225" s="1">
        <v>0</v>
      </c>
      <c r="F225" s="1">
        <v>1</v>
      </c>
      <c r="G225" s="1">
        <v>1</v>
      </c>
    </row>
    <row r="226" spans="1:7" x14ac:dyDescent="0.25">
      <c r="A226" t="s">
        <v>282</v>
      </c>
      <c r="B226" s="1">
        <v>0</v>
      </c>
      <c r="C226" s="1">
        <v>0</v>
      </c>
      <c r="D226" s="1">
        <v>0</v>
      </c>
      <c r="E226" s="1">
        <v>0</v>
      </c>
      <c r="F226" s="1">
        <v>0.5</v>
      </c>
      <c r="G226" s="1">
        <v>1</v>
      </c>
    </row>
    <row r="227" spans="1:7" x14ac:dyDescent="0.25">
      <c r="A227" t="s">
        <v>40</v>
      </c>
      <c r="B227" s="1">
        <v>0</v>
      </c>
      <c r="C227" s="1">
        <v>0</v>
      </c>
      <c r="D227" s="1">
        <v>1</v>
      </c>
      <c r="E227" s="1">
        <v>21</v>
      </c>
      <c r="F227" s="1">
        <v>0.875</v>
      </c>
      <c r="G227" s="1">
        <v>7</v>
      </c>
    </row>
    <row r="228" spans="1:7" x14ac:dyDescent="0.25">
      <c r="A228" t="s">
        <v>166</v>
      </c>
      <c r="B228" s="1">
        <v>0</v>
      </c>
      <c r="C228" s="1">
        <v>4</v>
      </c>
      <c r="D228" s="1">
        <v>3</v>
      </c>
      <c r="E228" s="1">
        <v>21</v>
      </c>
      <c r="F228" s="1">
        <v>1.42857146263122</v>
      </c>
      <c r="G228" s="1">
        <v>9</v>
      </c>
    </row>
    <row r="229" spans="1:7" x14ac:dyDescent="0.25">
      <c r="A229" t="s">
        <v>287</v>
      </c>
      <c r="B229" s="1">
        <v>0</v>
      </c>
      <c r="C229" s="1">
        <v>0</v>
      </c>
      <c r="D229" s="1">
        <v>4</v>
      </c>
      <c r="E229" s="1">
        <v>91</v>
      </c>
      <c r="F229" s="1">
        <v>1.2857142686843801</v>
      </c>
      <c r="G229" s="1">
        <v>19</v>
      </c>
    </row>
    <row r="230" spans="1:7" x14ac:dyDescent="0.25">
      <c r="A230" t="s">
        <v>292</v>
      </c>
      <c r="B230" s="1">
        <v>0</v>
      </c>
      <c r="C230" s="1">
        <v>0</v>
      </c>
      <c r="D230" s="1">
        <v>0</v>
      </c>
      <c r="E230" s="1">
        <v>190</v>
      </c>
      <c r="F230" s="1">
        <v>0.95238095521926802</v>
      </c>
      <c r="G230" s="1">
        <v>20</v>
      </c>
    </row>
    <row r="231" spans="1:7" x14ac:dyDescent="0.25">
      <c r="A231" t="s">
        <v>295</v>
      </c>
      <c r="B231" s="1">
        <v>0</v>
      </c>
      <c r="C231" s="1">
        <v>0</v>
      </c>
      <c r="D231" s="1">
        <v>1</v>
      </c>
      <c r="E231" s="1">
        <v>45</v>
      </c>
      <c r="F231" s="1">
        <v>1.79999995231628</v>
      </c>
      <c r="G231" s="1">
        <v>11</v>
      </c>
    </row>
    <row r="232" spans="1:7" x14ac:dyDescent="0.25">
      <c r="A232" t="s">
        <v>172</v>
      </c>
      <c r="B232" s="1">
        <v>0</v>
      </c>
      <c r="C232" s="1">
        <v>1</v>
      </c>
      <c r="D232" s="1">
        <v>6</v>
      </c>
      <c r="E232" s="1">
        <v>105</v>
      </c>
      <c r="F232" s="1">
        <v>0.91666668653488104</v>
      </c>
      <c r="G232" s="1">
        <v>15</v>
      </c>
    </row>
    <row r="233" spans="1:7" x14ac:dyDescent="0.25">
      <c r="A233" t="s">
        <v>301</v>
      </c>
      <c r="B233" s="1">
        <v>0</v>
      </c>
      <c r="C233" s="1">
        <v>0</v>
      </c>
      <c r="D233" s="1">
        <v>3</v>
      </c>
      <c r="E233" s="1">
        <v>0</v>
      </c>
      <c r="F233" s="1">
        <v>2</v>
      </c>
      <c r="G233" s="1">
        <v>1</v>
      </c>
    </row>
    <row r="234" spans="1:7" x14ac:dyDescent="0.25">
      <c r="A234" t="s">
        <v>304</v>
      </c>
      <c r="B234" s="1">
        <v>0</v>
      </c>
      <c r="C234" s="1">
        <v>0</v>
      </c>
      <c r="D234" s="1">
        <v>1</v>
      </c>
      <c r="E234" s="1">
        <v>55</v>
      </c>
      <c r="F234" s="1">
        <v>1.36363637447357</v>
      </c>
      <c r="G234" s="1">
        <v>15</v>
      </c>
    </row>
    <row r="235" spans="1:7" x14ac:dyDescent="0.25">
      <c r="A235" t="s">
        <v>60</v>
      </c>
      <c r="B235" s="1">
        <v>0</v>
      </c>
      <c r="C235" s="1">
        <v>0</v>
      </c>
      <c r="D235" s="1">
        <v>0</v>
      </c>
      <c r="E235" s="1">
        <v>0</v>
      </c>
      <c r="F235" s="1">
        <v>0.5</v>
      </c>
      <c r="G235" s="1">
        <v>1</v>
      </c>
    </row>
    <row r="236" spans="1:7" x14ac:dyDescent="0.25">
      <c r="A236" t="s">
        <v>305</v>
      </c>
      <c r="B236" s="1">
        <v>0</v>
      </c>
      <c r="C236" s="1">
        <v>0</v>
      </c>
      <c r="D236" s="1">
        <v>2</v>
      </c>
      <c r="E236" s="1">
        <v>3</v>
      </c>
      <c r="F236" s="1">
        <v>0.75</v>
      </c>
      <c r="G236" s="1">
        <v>3</v>
      </c>
    </row>
    <row r="237" spans="1:7" x14ac:dyDescent="0.25">
      <c r="A237" t="s">
        <v>67</v>
      </c>
      <c r="B237" s="1">
        <v>0</v>
      </c>
      <c r="C237" s="1">
        <v>0</v>
      </c>
      <c r="D237" s="1">
        <v>4</v>
      </c>
      <c r="E237" s="1">
        <v>6</v>
      </c>
      <c r="F237" s="1">
        <v>1</v>
      </c>
      <c r="G237" s="1">
        <v>5</v>
      </c>
    </row>
    <row r="238" spans="1:7" x14ac:dyDescent="0.25">
      <c r="A238" t="s">
        <v>307</v>
      </c>
      <c r="B238" s="1">
        <v>0</v>
      </c>
      <c r="C238" s="1">
        <v>0</v>
      </c>
      <c r="D238" s="1">
        <v>1</v>
      </c>
      <c r="E238" s="1">
        <v>10</v>
      </c>
      <c r="F238" s="1">
        <v>1.6000000238418499</v>
      </c>
      <c r="G238" s="1">
        <v>10</v>
      </c>
    </row>
    <row r="239" spans="1:7" x14ac:dyDescent="0.25">
      <c r="A239" t="s">
        <v>73</v>
      </c>
      <c r="B239" s="1">
        <v>0</v>
      </c>
      <c r="C239" s="1">
        <v>2</v>
      </c>
      <c r="D239" s="1">
        <v>2</v>
      </c>
      <c r="E239" s="1">
        <v>3</v>
      </c>
      <c r="F239" s="1">
        <v>1.3333333730697601</v>
      </c>
      <c r="G239" s="1">
        <v>4</v>
      </c>
    </row>
    <row r="240" spans="1:7" x14ac:dyDescent="0.25">
      <c r="A240" t="s">
        <v>308</v>
      </c>
      <c r="B240" s="1">
        <v>0</v>
      </c>
      <c r="C240" s="1">
        <v>0</v>
      </c>
      <c r="D240" s="1">
        <v>0</v>
      </c>
      <c r="E240" s="1">
        <v>0</v>
      </c>
      <c r="F240" s="1">
        <v>0</v>
      </c>
      <c r="G240" s="1">
        <v>12</v>
      </c>
    </row>
    <row r="241" spans="1:7" x14ac:dyDescent="0.25">
      <c r="A241" t="s">
        <v>176</v>
      </c>
      <c r="B241" s="1">
        <v>0</v>
      </c>
      <c r="C241" s="1">
        <v>0</v>
      </c>
      <c r="D241" s="1">
        <v>2</v>
      </c>
      <c r="E241" s="1">
        <v>0</v>
      </c>
      <c r="F241" s="1">
        <v>1</v>
      </c>
      <c r="G241" s="1">
        <v>2</v>
      </c>
    </row>
    <row r="242" spans="1:7" x14ac:dyDescent="0.25">
      <c r="A242" t="s">
        <v>178</v>
      </c>
      <c r="B242" s="1">
        <v>0</v>
      </c>
      <c r="C242" s="1">
        <v>0</v>
      </c>
      <c r="D242" s="1">
        <v>1</v>
      </c>
      <c r="E242" s="1">
        <v>0</v>
      </c>
      <c r="F242" s="1">
        <v>0.5</v>
      </c>
      <c r="G242" s="1">
        <v>1</v>
      </c>
    </row>
    <row r="243" spans="1:7" x14ac:dyDescent="0.25">
      <c r="A243" t="s">
        <v>82</v>
      </c>
      <c r="B243" s="1">
        <v>0</v>
      </c>
      <c r="C243" s="1">
        <v>0</v>
      </c>
      <c r="D243" s="1">
        <v>0</v>
      </c>
      <c r="E243" s="1">
        <v>0</v>
      </c>
      <c r="F243" s="1">
        <v>0</v>
      </c>
      <c r="G243" s="1">
        <v>0</v>
      </c>
    </row>
    <row r="244" spans="1:7" x14ac:dyDescent="0.25">
      <c r="A244" t="s">
        <v>243</v>
      </c>
      <c r="B244" s="1">
        <v>0</v>
      </c>
      <c r="C244" s="1">
        <v>0</v>
      </c>
      <c r="D244" s="1">
        <v>2</v>
      </c>
      <c r="E244" s="1">
        <v>0</v>
      </c>
      <c r="F244" s="1">
        <v>1.5</v>
      </c>
      <c r="G244" s="1">
        <v>1</v>
      </c>
    </row>
    <row r="245" spans="1:7" x14ac:dyDescent="0.25">
      <c r="A245" t="s">
        <v>85</v>
      </c>
      <c r="B245" s="1">
        <v>0</v>
      </c>
      <c r="C245" s="1">
        <v>0</v>
      </c>
      <c r="D245" s="1">
        <v>5</v>
      </c>
      <c r="E245" s="1">
        <v>6</v>
      </c>
      <c r="F245" s="1">
        <v>1</v>
      </c>
      <c r="G245" s="1">
        <v>5</v>
      </c>
    </row>
    <row r="246" spans="1:7" x14ac:dyDescent="0.25">
      <c r="A246" t="s">
        <v>316</v>
      </c>
      <c r="B246" s="1">
        <v>0</v>
      </c>
      <c r="C246" s="1">
        <v>0</v>
      </c>
      <c r="D246" s="1">
        <v>1</v>
      </c>
      <c r="E246" s="1">
        <v>3</v>
      </c>
      <c r="F246" s="1">
        <v>7.3333334922790501</v>
      </c>
      <c r="G246" s="1">
        <v>27</v>
      </c>
    </row>
    <row r="247" spans="1:7" x14ac:dyDescent="0.25">
      <c r="A247" t="s">
        <v>324</v>
      </c>
      <c r="B247" s="1">
        <v>0</v>
      </c>
      <c r="C247" s="1">
        <v>0</v>
      </c>
      <c r="D247" s="1">
        <v>0</v>
      </c>
      <c r="E247" s="1">
        <v>0</v>
      </c>
      <c r="F247" s="1">
        <v>0</v>
      </c>
      <c r="G247" s="1">
        <v>0</v>
      </c>
    </row>
    <row r="248" spans="1:7" x14ac:dyDescent="0.25">
      <c r="A248" t="s">
        <v>92</v>
      </c>
      <c r="B248" s="1">
        <v>0</v>
      </c>
      <c r="C248" s="1">
        <v>0</v>
      </c>
      <c r="D248" s="1">
        <v>1</v>
      </c>
      <c r="E248" s="1">
        <v>0</v>
      </c>
      <c r="F248" s="1">
        <v>0.5</v>
      </c>
      <c r="G248" s="1">
        <v>1</v>
      </c>
    </row>
    <row r="249" spans="1:7" x14ac:dyDescent="0.25">
      <c r="A249" t="s">
        <v>325</v>
      </c>
      <c r="B249" s="1">
        <v>0</v>
      </c>
      <c r="C249" s="1">
        <v>0</v>
      </c>
      <c r="D249" s="1">
        <v>0</v>
      </c>
      <c r="E249" s="1">
        <v>1</v>
      </c>
      <c r="F249" s="1">
        <v>0.66666668653488104</v>
      </c>
      <c r="G249" s="1">
        <v>2</v>
      </c>
    </row>
    <row r="250" spans="1:7" x14ac:dyDescent="0.25">
      <c r="A250" t="s">
        <v>327</v>
      </c>
      <c r="B250" s="1">
        <v>0</v>
      </c>
      <c r="C250" s="1">
        <v>0</v>
      </c>
      <c r="D250" s="1">
        <v>1</v>
      </c>
      <c r="E250" s="1">
        <v>6</v>
      </c>
      <c r="F250" s="1">
        <v>0.80000001192092896</v>
      </c>
      <c r="G250" s="1">
        <v>4</v>
      </c>
    </row>
    <row r="251" spans="1:7" x14ac:dyDescent="0.25">
      <c r="A251" t="s">
        <v>330</v>
      </c>
      <c r="B251" s="1">
        <v>0</v>
      </c>
      <c r="C251" s="1">
        <v>2</v>
      </c>
      <c r="D251" s="1">
        <v>0</v>
      </c>
      <c r="E251" s="1">
        <v>1</v>
      </c>
      <c r="F251" s="1">
        <v>0.66666668653488104</v>
      </c>
      <c r="G251" s="1">
        <v>2</v>
      </c>
    </row>
    <row r="252" spans="1:7" x14ac:dyDescent="0.25">
      <c r="A252" t="s">
        <v>331</v>
      </c>
      <c r="B252" s="1">
        <v>0</v>
      </c>
      <c r="C252" s="1">
        <v>0</v>
      </c>
      <c r="D252" s="1">
        <v>1</v>
      </c>
      <c r="E252" s="1">
        <v>3</v>
      </c>
      <c r="F252" s="1">
        <v>0.75</v>
      </c>
      <c r="G252" s="1">
        <v>3</v>
      </c>
    </row>
    <row r="253" spans="1:7" x14ac:dyDescent="0.25">
      <c r="A253" t="s">
        <v>110</v>
      </c>
      <c r="B253" s="1">
        <v>0</v>
      </c>
      <c r="C253" s="1">
        <v>0</v>
      </c>
      <c r="D253" s="1">
        <v>13</v>
      </c>
      <c r="E253" s="1">
        <v>903</v>
      </c>
      <c r="F253" s="1">
        <v>2.0465116500854399</v>
      </c>
      <c r="G253" s="1">
        <v>65</v>
      </c>
    </row>
    <row r="254" spans="1:7" x14ac:dyDescent="0.25">
      <c r="A254" t="s">
        <v>333</v>
      </c>
      <c r="B254" s="1">
        <v>0</v>
      </c>
      <c r="C254" s="1">
        <v>0</v>
      </c>
      <c r="D254" s="1">
        <v>1</v>
      </c>
      <c r="E254" s="1">
        <v>0</v>
      </c>
      <c r="F254" s="1">
        <v>0.5</v>
      </c>
      <c r="G254" s="1">
        <v>1</v>
      </c>
    </row>
    <row r="255" spans="1:7" x14ac:dyDescent="0.25">
      <c r="A255" t="s">
        <v>190</v>
      </c>
      <c r="B255" s="1">
        <v>0</v>
      </c>
      <c r="C255" s="1">
        <v>0</v>
      </c>
      <c r="D255" s="1">
        <v>2</v>
      </c>
      <c r="E255" s="1">
        <v>1</v>
      </c>
      <c r="F255" s="1">
        <v>0.66666668653488104</v>
      </c>
      <c r="G255" s="1">
        <v>2</v>
      </c>
    </row>
    <row r="256" spans="1:7" x14ac:dyDescent="0.25">
      <c r="A256" t="s">
        <v>120</v>
      </c>
      <c r="B256" s="1">
        <v>0</v>
      </c>
      <c r="C256" s="1">
        <v>0</v>
      </c>
      <c r="D256" s="1">
        <v>2</v>
      </c>
      <c r="E256" s="1">
        <v>6</v>
      </c>
      <c r="F256" s="1">
        <v>2</v>
      </c>
      <c r="G256" s="1">
        <v>12</v>
      </c>
    </row>
    <row r="257" spans="1:7" x14ac:dyDescent="0.25">
      <c r="A257" t="s">
        <v>122</v>
      </c>
      <c r="B257" s="1">
        <v>0</v>
      </c>
      <c r="C257" s="1">
        <v>0</v>
      </c>
      <c r="D257" s="1">
        <v>7</v>
      </c>
      <c r="E257" s="1">
        <v>10</v>
      </c>
      <c r="F257" s="1">
        <v>1.6666666269302299</v>
      </c>
      <c r="G257" s="1">
        <v>7</v>
      </c>
    </row>
    <row r="258" spans="1:7" x14ac:dyDescent="0.25">
      <c r="A258" t="s">
        <v>341</v>
      </c>
      <c r="B258" s="1">
        <v>0</v>
      </c>
      <c r="C258" s="1">
        <v>0</v>
      </c>
      <c r="D258" s="1">
        <v>6</v>
      </c>
      <c r="E258" s="1">
        <v>87</v>
      </c>
      <c r="F258" s="1">
        <v>7.57142877578735</v>
      </c>
      <c r="G258" s="1">
        <v>28</v>
      </c>
    </row>
    <row r="259" spans="1:7" x14ac:dyDescent="0.25">
      <c r="A259" t="s">
        <v>191</v>
      </c>
      <c r="B259" s="1">
        <v>0</v>
      </c>
      <c r="C259" s="1">
        <v>0</v>
      </c>
      <c r="D259" s="1">
        <v>1</v>
      </c>
      <c r="E259" s="1">
        <v>21</v>
      </c>
      <c r="F259" s="1">
        <v>1.7142857313156099</v>
      </c>
      <c r="G259" s="1">
        <v>9</v>
      </c>
    </row>
    <row r="260" spans="1:7" x14ac:dyDescent="0.25">
      <c r="A260" t="s">
        <v>129</v>
      </c>
      <c r="B260" s="1">
        <v>0</v>
      </c>
      <c r="C260" s="1">
        <v>0</v>
      </c>
      <c r="D260" s="1">
        <v>2</v>
      </c>
      <c r="E260" s="1">
        <v>6</v>
      </c>
      <c r="F260" s="1">
        <v>1.25</v>
      </c>
      <c r="G260" s="1">
        <v>10</v>
      </c>
    </row>
    <row r="261" spans="1:7" x14ac:dyDescent="0.25">
      <c r="A261" t="s">
        <v>345</v>
      </c>
      <c r="B261" s="1">
        <v>0</v>
      </c>
      <c r="C261" s="1">
        <v>0</v>
      </c>
      <c r="D261" s="1">
        <v>1</v>
      </c>
      <c r="E261" s="1">
        <v>3</v>
      </c>
      <c r="F261" s="1">
        <v>0.75</v>
      </c>
      <c r="G261" s="1">
        <v>3</v>
      </c>
    </row>
    <row r="262" spans="1:7" x14ac:dyDescent="0.25">
      <c r="A262" t="s">
        <v>347</v>
      </c>
      <c r="B262" s="1">
        <v>0</v>
      </c>
      <c r="C262" s="1">
        <v>0</v>
      </c>
      <c r="D262" s="1">
        <v>1</v>
      </c>
      <c r="E262" s="1">
        <v>3</v>
      </c>
      <c r="F262" s="1">
        <v>4</v>
      </c>
      <c r="G262" s="1">
        <v>13</v>
      </c>
    </row>
    <row r="263" spans="1:7" x14ac:dyDescent="0.25">
      <c r="A263" t="s">
        <v>133</v>
      </c>
      <c r="B263" s="1">
        <v>0</v>
      </c>
      <c r="C263" s="1">
        <v>0</v>
      </c>
      <c r="D263" s="1">
        <v>0</v>
      </c>
      <c r="E263" s="1">
        <v>0</v>
      </c>
      <c r="G263" s="1">
        <v>0</v>
      </c>
    </row>
    <row r="264" spans="1:7" x14ac:dyDescent="0.25">
      <c r="A264" t="s">
        <v>8</v>
      </c>
      <c r="B264" s="1">
        <v>0</v>
      </c>
      <c r="C264" s="1">
        <v>0</v>
      </c>
      <c r="D264" s="1">
        <v>1</v>
      </c>
      <c r="E264" s="1">
        <v>10</v>
      </c>
      <c r="F264" s="1">
        <v>1.6666666269302299</v>
      </c>
      <c r="G264" s="1">
        <v>8</v>
      </c>
    </row>
    <row r="265" spans="1:7" x14ac:dyDescent="0.25">
      <c r="A265" t="s">
        <v>14</v>
      </c>
      <c r="B265" s="1">
        <v>0</v>
      </c>
      <c r="C265" s="1">
        <v>0</v>
      </c>
      <c r="D265" s="1">
        <v>1</v>
      </c>
      <c r="E265" s="1">
        <v>3</v>
      </c>
      <c r="F265" s="1">
        <v>1</v>
      </c>
      <c r="G265" s="1">
        <v>4</v>
      </c>
    </row>
    <row r="266" spans="1:7" x14ac:dyDescent="0.25">
      <c r="A266" t="s">
        <v>15</v>
      </c>
      <c r="B266" s="1">
        <v>0</v>
      </c>
      <c r="C266" s="1">
        <v>0</v>
      </c>
      <c r="D266" s="1">
        <v>1</v>
      </c>
      <c r="E266" s="1">
        <v>6</v>
      </c>
      <c r="F266" s="1">
        <v>0.80000001192092896</v>
      </c>
      <c r="G266" s="1">
        <v>4</v>
      </c>
    </row>
    <row r="267" spans="1:7" x14ac:dyDescent="0.25">
      <c r="A267" t="s">
        <v>359</v>
      </c>
      <c r="B267" s="1">
        <v>0</v>
      </c>
      <c r="C267" s="1">
        <v>0</v>
      </c>
      <c r="D267" s="1">
        <v>6</v>
      </c>
      <c r="E267" s="1">
        <v>66</v>
      </c>
      <c r="F267" s="1">
        <v>4.4166665077209402</v>
      </c>
      <c r="G267" s="1">
        <v>14</v>
      </c>
    </row>
    <row r="268" spans="1:7" x14ac:dyDescent="0.25">
      <c r="A268" t="s">
        <v>361</v>
      </c>
      <c r="B268" s="1">
        <v>0</v>
      </c>
      <c r="C268" s="1">
        <v>0</v>
      </c>
      <c r="D268" s="1">
        <v>0</v>
      </c>
      <c r="E268" s="1">
        <v>0</v>
      </c>
      <c r="F268" s="1">
        <v>0.5</v>
      </c>
      <c r="G268" s="1">
        <v>1</v>
      </c>
    </row>
    <row r="269" spans="1:7" x14ac:dyDescent="0.25">
      <c r="A269" t="s">
        <v>21</v>
      </c>
      <c r="B269" s="1">
        <v>0</v>
      </c>
      <c r="C269" s="1">
        <v>0</v>
      </c>
      <c r="D269" s="1">
        <v>4</v>
      </c>
      <c r="E269" s="1">
        <v>1</v>
      </c>
      <c r="F269" s="1">
        <v>1</v>
      </c>
      <c r="G269" s="1">
        <v>2</v>
      </c>
    </row>
    <row r="270" spans="1:7" x14ac:dyDescent="0.25">
      <c r="A270" t="s">
        <v>199</v>
      </c>
      <c r="B270" s="1">
        <v>0</v>
      </c>
      <c r="C270" s="1">
        <v>0</v>
      </c>
      <c r="D270" s="1">
        <v>0</v>
      </c>
      <c r="E270" s="1">
        <v>0</v>
      </c>
      <c r="G270" s="1">
        <v>2</v>
      </c>
    </row>
    <row r="271" spans="1:7" x14ac:dyDescent="0.25">
      <c r="A271" t="s">
        <v>23</v>
      </c>
      <c r="B271" s="1">
        <v>0</v>
      </c>
      <c r="C271" s="1">
        <v>0</v>
      </c>
      <c r="D271" s="1">
        <v>1</v>
      </c>
      <c r="E271" s="1">
        <v>3</v>
      </c>
      <c r="F271" s="1">
        <v>1</v>
      </c>
      <c r="G271" s="1">
        <v>4</v>
      </c>
    </row>
    <row r="272" spans="1:7" x14ac:dyDescent="0.25">
      <c r="A272" t="s">
        <v>363</v>
      </c>
      <c r="B272" s="1">
        <v>0</v>
      </c>
      <c r="C272" s="1">
        <v>0</v>
      </c>
      <c r="D272" s="1">
        <v>0</v>
      </c>
      <c r="E272" s="1">
        <v>1</v>
      </c>
      <c r="F272" s="1">
        <v>0.66666668653488104</v>
      </c>
      <c r="G272" s="1">
        <v>2</v>
      </c>
    </row>
    <row r="273" spans="1:7" x14ac:dyDescent="0.25">
      <c r="A273" t="s">
        <v>364</v>
      </c>
      <c r="B273" s="1">
        <v>0</v>
      </c>
      <c r="C273" s="1">
        <v>0</v>
      </c>
      <c r="D273" s="1">
        <v>1</v>
      </c>
      <c r="E273" s="1">
        <v>3</v>
      </c>
      <c r="F273" s="1">
        <v>0.75</v>
      </c>
      <c r="G273" s="1">
        <v>3</v>
      </c>
    </row>
    <row r="274" spans="1:7" x14ac:dyDescent="0.25">
      <c r="A274" t="s">
        <v>366</v>
      </c>
      <c r="B274" s="1">
        <v>0</v>
      </c>
      <c r="C274" s="1">
        <v>0</v>
      </c>
      <c r="D274" s="1">
        <v>0</v>
      </c>
      <c r="E274" s="1">
        <v>0</v>
      </c>
      <c r="F274" s="1">
        <v>0</v>
      </c>
      <c r="G274" s="1">
        <v>0</v>
      </c>
    </row>
    <row r="275" spans="1:7" x14ac:dyDescent="0.25">
      <c r="A275" t="s">
        <v>28</v>
      </c>
      <c r="B275" s="1">
        <v>0</v>
      </c>
      <c r="C275" s="1">
        <v>2</v>
      </c>
      <c r="D275" s="1">
        <v>1</v>
      </c>
      <c r="E275" s="1">
        <v>1</v>
      </c>
      <c r="F275" s="1">
        <v>1</v>
      </c>
      <c r="G275" s="1">
        <v>7</v>
      </c>
    </row>
    <row r="276" spans="1:7" x14ac:dyDescent="0.25">
      <c r="A276" t="s">
        <v>375</v>
      </c>
      <c r="B276" s="1">
        <v>0</v>
      </c>
      <c r="C276" s="1">
        <v>0</v>
      </c>
      <c r="D276" s="1">
        <v>0</v>
      </c>
      <c r="E276" s="1">
        <v>3</v>
      </c>
      <c r="F276" s="1">
        <v>0.75</v>
      </c>
      <c r="G276" s="1">
        <v>3</v>
      </c>
    </row>
    <row r="277" spans="1:7" x14ac:dyDescent="0.25">
      <c r="A277" t="s">
        <v>378</v>
      </c>
      <c r="B277" s="1">
        <v>0</v>
      </c>
      <c r="C277" s="1">
        <v>0</v>
      </c>
      <c r="D277" s="1">
        <v>2</v>
      </c>
      <c r="E277" s="1">
        <v>10</v>
      </c>
      <c r="F277" s="1">
        <v>1.6666666269302299</v>
      </c>
      <c r="G277" s="1">
        <v>12</v>
      </c>
    </row>
    <row r="278" spans="1:7" x14ac:dyDescent="0.25">
      <c r="A278" t="s">
        <v>379</v>
      </c>
      <c r="B278" s="1">
        <v>0</v>
      </c>
      <c r="C278" s="1">
        <v>0</v>
      </c>
      <c r="D278" s="1">
        <v>1</v>
      </c>
      <c r="E278" s="1">
        <v>0</v>
      </c>
      <c r="F278" s="1">
        <v>0.5</v>
      </c>
      <c r="G278" s="1">
        <v>1</v>
      </c>
    </row>
    <row r="279" spans="1:7" x14ac:dyDescent="0.25">
      <c r="A279" t="s">
        <v>380</v>
      </c>
      <c r="B279" s="1">
        <v>0</v>
      </c>
      <c r="C279" s="1">
        <v>0</v>
      </c>
      <c r="D279" s="1">
        <v>1</v>
      </c>
      <c r="E279" s="1">
        <v>6</v>
      </c>
      <c r="F279" s="1">
        <v>3.25</v>
      </c>
      <c r="G279" s="1">
        <v>6</v>
      </c>
    </row>
    <row r="280" spans="1:7" x14ac:dyDescent="0.25">
      <c r="A280" t="s">
        <v>382</v>
      </c>
      <c r="B280" s="1">
        <v>0</v>
      </c>
      <c r="C280" s="1">
        <v>0</v>
      </c>
      <c r="D280" s="1">
        <v>1</v>
      </c>
      <c r="E280" s="1">
        <v>28</v>
      </c>
      <c r="F280" s="1">
        <v>1.5</v>
      </c>
      <c r="G280" s="1">
        <v>18</v>
      </c>
    </row>
    <row r="281" spans="1:7" x14ac:dyDescent="0.25">
      <c r="A281" t="s">
        <v>387</v>
      </c>
      <c r="B281" s="1">
        <v>0</v>
      </c>
      <c r="C281" s="1">
        <v>0</v>
      </c>
      <c r="D281" s="1">
        <v>0</v>
      </c>
      <c r="E281" s="1">
        <v>0</v>
      </c>
      <c r="F281" s="1">
        <v>0.5</v>
      </c>
      <c r="G281" s="1">
        <v>1</v>
      </c>
    </row>
    <row r="282" spans="1:7" x14ac:dyDescent="0.25">
      <c r="A282" t="s">
        <v>142</v>
      </c>
      <c r="B282" s="1">
        <v>0</v>
      </c>
      <c r="C282" s="1">
        <v>0</v>
      </c>
      <c r="D282" s="1">
        <v>4</v>
      </c>
      <c r="E282" s="1">
        <v>64</v>
      </c>
      <c r="F282" s="1">
        <v>5.25</v>
      </c>
      <c r="G282" s="1">
        <v>22</v>
      </c>
    </row>
    <row r="283" spans="1:7" x14ac:dyDescent="0.25">
      <c r="A283" t="s">
        <v>144</v>
      </c>
      <c r="B283" s="1">
        <v>0</v>
      </c>
      <c r="C283" s="1">
        <v>0</v>
      </c>
      <c r="D283" s="1">
        <v>2</v>
      </c>
      <c r="E283" s="1">
        <v>3</v>
      </c>
      <c r="F283" s="1">
        <v>2.5</v>
      </c>
      <c r="G283" s="1">
        <v>7</v>
      </c>
    </row>
    <row r="284" spans="1:7" x14ac:dyDescent="0.25">
      <c r="A284" t="s">
        <v>391</v>
      </c>
      <c r="B284" s="1">
        <v>0</v>
      </c>
      <c r="C284" s="1">
        <v>0</v>
      </c>
      <c r="D284" s="1">
        <v>1</v>
      </c>
      <c r="E284" s="1">
        <v>1</v>
      </c>
      <c r="F284" s="1">
        <v>1</v>
      </c>
      <c r="G284" s="1">
        <v>6</v>
      </c>
    </row>
    <row r="285" spans="1:7" x14ac:dyDescent="0.25">
      <c r="A285" t="s">
        <v>392</v>
      </c>
      <c r="B285" s="1">
        <v>0</v>
      </c>
      <c r="C285" s="1">
        <v>0</v>
      </c>
      <c r="D285" s="1">
        <v>3</v>
      </c>
      <c r="E285" s="1">
        <v>10</v>
      </c>
      <c r="F285" s="1">
        <v>4.1999998092651296</v>
      </c>
      <c r="G285" s="1">
        <v>7</v>
      </c>
    </row>
    <row r="286" spans="1:7" x14ac:dyDescent="0.25">
      <c r="A286" t="s">
        <v>66</v>
      </c>
      <c r="B286" s="1">
        <v>0</v>
      </c>
      <c r="C286" s="1">
        <v>0</v>
      </c>
      <c r="D286" s="1">
        <v>5</v>
      </c>
      <c r="E286" s="1">
        <v>6</v>
      </c>
      <c r="F286" s="1">
        <v>1</v>
      </c>
      <c r="G286" s="1">
        <v>5</v>
      </c>
    </row>
    <row r="287" spans="1:7" x14ac:dyDescent="0.25">
      <c r="A287" t="s">
        <v>72</v>
      </c>
      <c r="B287" s="1">
        <v>0</v>
      </c>
      <c r="C287" s="1">
        <v>0</v>
      </c>
      <c r="D287" s="1">
        <v>4</v>
      </c>
      <c r="E287" s="1">
        <v>3</v>
      </c>
      <c r="F287" s="1">
        <v>1</v>
      </c>
      <c r="G287" s="1">
        <v>3</v>
      </c>
    </row>
    <row r="288" spans="1:7" x14ac:dyDescent="0.25">
      <c r="A288" t="s">
        <v>145</v>
      </c>
      <c r="B288" s="1">
        <v>0</v>
      </c>
      <c r="C288" s="1">
        <v>0</v>
      </c>
      <c r="D288" s="1">
        <v>1</v>
      </c>
      <c r="E288" s="1">
        <v>0</v>
      </c>
      <c r="F288" s="1">
        <v>2</v>
      </c>
      <c r="G288" s="1">
        <v>2</v>
      </c>
    </row>
    <row r="289" spans="1:7" x14ac:dyDescent="0.25">
      <c r="A289" t="s">
        <v>78</v>
      </c>
      <c r="B289" s="1">
        <v>0</v>
      </c>
      <c r="C289" s="1">
        <v>0</v>
      </c>
      <c r="D289" s="1">
        <v>1</v>
      </c>
      <c r="E289" s="1">
        <v>1</v>
      </c>
      <c r="F289" s="1">
        <v>2</v>
      </c>
      <c r="G289" s="1">
        <v>4</v>
      </c>
    </row>
    <row r="290" spans="1:7" x14ac:dyDescent="0.25">
      <c r="A290" t="s">
        <v>401</v>
      </c>
      <c r="B290" s="1">
        <v>0</v>
      </c>
      <c r="C290" s="1">
        <v>0</v>
      </c>
      <c r="D290" s="1">
        <v>10</v>
      </c>
      <c r="E290" s="1">
        <v>3</v>
      </c>
      <c r="F290" s="1">
        <v>5</v>
      </c>
      <c r="G290" s="1">
        <v>17</v>
      </c>
    </row>
    <row r="291" spans="1:7" x14ac:dyDescent="0.25">
      <c r="A291" t="s">
        <v>405</v>
      </c>
      <c r="B291" s="1">
        <v>0</v>
      </c>
      <c r="C291" s="1">
        <v>0</v>
      </c>
      <c r="D291" s="1">
        <v>1</v>
      </c>
      <c r="E291" s="1">
        <v>6</v>
      </c>
      <c r="F291" s="1">
        <v>0.80000001192092896</v>
      </c>
      <c r="G291" s="1">
        <v>4</v>
      </c>
    </row>
    <row r="292" spans="1:7" x14ac:dyDescent="0.25">
      <c r="A292" t="s">
        <v>86</v>
      </c>
      <c r="B292" s="1">
        <v>0</v>
      </c>
      <c r="C292" s="1">
        <v>0</v>
      </c>
      <c r="D292" s="1">
        <v>2</v>
      </c>
      <c r="E292" s="1">
        <v>15</v>
      </c>
      <c r="F292" s="1">
        <v>2.6666667461395201</v>
      </c>
      <c r="G292" s="1">
        <v>11</v>
      </c>
    </row>
    <row r="293" spans="1:7" x14ac:dyDescent="0.25">
      <c r="A293" t="s">
        <v>408</v>
      </c>
      <c r="B293" s="1">
        <v>0</v>
      </c>
      <c r="C293" s="1">
        <v>2</v>
      </c>
      <c r="D293" s="1">
        <v>1</v>
      </c>
      <c r="E293" s="1">
        <v>3</v>
      </c>
      <c r="F293" s="1">
        <v>1</v>
      </c>
      <c r="G293" s="1">
        <v>5</v>
      </c>
    </row>
    <row r="294" spans="1:7" x14ac:dyDescent="0.25">
      <c r="A294" t="s">
        <v>411</v>
      </c>
      <c r="B294" s="1">
        <v>0</v>
      </c>
      <c r="C294" s="1">
        <v>0</v>
      </c>
      <c r="D294" s="1">
        <v>2</v>
      </c>
      <c r="E294" s="1">
        <v>3</v>
      </c>
      <c r="F294" s="1">
        <v>1.75</v>
      </c>
      <c r="G294" s="1">
        <v>5</v>
      </c>
    </row>
    <row r="295" spans="1:7" x14ac:dyDescent="0.25">
      <c r="A295" t="s">
        <v>415</v>
      </c>
      <c r="B295" s="1">
        <v>0</v>
      </c>
      <c r="C295" s="1">
        <v>0</v>
      </c>
      <c r="D295" s="1">
        <v>0</v>
      </c>
      <c r="E295" s="1">
        <v>0</v>
      </c>
      <c r="F295" s="1">
        <v>0.5</v>
      </c>
      <c r="G295" s="1">
        <v>1</v>
      </c>
    </row>
    <row r="296" spans="1:7" x14ac:dyDescent="0.25">
      <c r="A296" t="s">
        <v>90</v>
      </c>
      <c r="B296" s="1">
        <v>0</v>
      </c>
      <c r="C296" s="1">
        <v>0</v>
      </c>
      <c r="D296" s="1">
        <v>5</v>
      </c>
      <c r="E296" s="1">
        <v>10</v>
      </c>
      <c r="F296" s="1">
        <v>2.4000000953674299</v>
      </c>
      <c r="G296" s="1">
        <v>13</v>
      </c>
    </row>
    <row r="297" spans="1:7" x14ac:dyDescent="0.25">
      <c r="A297" t="s">
        <v>417</v>
      </c>
      <c r="B297" s="1">
        <v>0</v>
      </c>
      <c r="C297" s="1">
        <v>0</v>
      </c>
      <c r="D297" s="1">
        <v>0</v>
      </c>
      <c r="E297" s="1">
        <v>0</v>
      </c>
      <c r="F297" s="1">
        <v>0</v>
      </c>
      <c r="G297" s="1">
        <v>0</v>
      </c>
    </row>
    <row r="298" spans="1:7" x14ac:dyDescent="0.25">
      <c r="A298" t="s">
        <v>91</v>
      </c>
      <c r="B298" s="1">
        <v>0</v>
      </c>
      <c r="C298" s="1">
        <v>0</v>
      </c>
      <c r="D298" s="1">
        <v>1</v>
      </c>
      <c r="E298" s="1">
        <v>45</v>
      </c>
      <c r="F298" s="1">
        <v>1</v>
      </c>
      <c r="G298" s="1">
        <v>15</v>
      </c>
    </row>
    <row r="299" spans="1:7" x14ac:dyDescent="0.25">
      <c r="A299" t="s">
        <v>419</v>
      </c>
      <c r="B299" s="1">
        <v>0</v>
      </c>
      <c r="C299" s="1">
        <v>0</v>
      </c>
      <c r="D299" s="1">
        <v>0</v>
      </c>
      <c r="E299" s="1">
        <v>0</v>
      </c>
      <c r="F299" s="1">
        <v>0</v>
      </c>
      <c r="G299" s="1">
        <v>20</v>
      </c>
    </row>
    <row r="300" spans="1:7" x14ac:dyDescent="0.25">
      <c r="A300" t="s">
        <v>420</v>
      </c>
      <c r="B300" s="1">
        <v>0</v>
      </c>
      <c r="C300" s="1">
        <v>0</v>
      </c>
      <c r="D300" s="1">
        <v>0</v>
      </c>
      <c r="E300" s="1">
        <v>0</v>
      </c>
      <c r="F300" s="1">
        <v>0.5</v>
      </c>
      <c r="G300" s="1">
        <v>1</v>
      </c>
    </row>
    <row r="301" spans="1:7" x14ac:dyDescent="0.25">
      <c r="A301" t="s">
        <v>96</v>
      </c>
      <c r="B301" s="1">
        <v>0</v>
      </c>
      <c r="C301" s="1">
        <v>0</v>
      </c>
      <c r="D301" s="1">
        <v>1</v>
      </c>
      <c r="E301" s="1">
        <v>36</v>
      </c>
      <c r="F301" s="1">
        <v>1.3999999761581401</v>
      </c>
      <c r="G301" s="1">
        <v>17</v>
      </c>
    </row>
    <row r="302" spans="1:7" x14ac:dyDescent="0.25">
      <c r="A302" t="s">
        <v>422</v>
      </c>
      <c r="B302" s="1">
        <v>0</v>
      </c>
      <c r="C302" s="1">
        <v>0</v>
      </c>
      <c r="D302" s="1">
        <v>1</v>
      </c>
      <c r="E302" s="1">
        <v>0</v>
      </c>
      <c r="F302" s="1">
        <v>1</v>
      </c>
      <c r="G302" s="1">
        <v>2</v>
      </c>
    </row>
    <row r="303" spans="1:7" x14ac:dyDescent="0.25">
      <c r="A303" t="s">
        <v>99</v>
      </c>
      <c r="B303" s="1">
        <v>0</v>
      </c>
      <c r="C303" s="1">
        <v>0</v>
      </c>
      <c r="D303" s="1">
        <v>5</v>
      </c>
      <c r="E303" s="1">
        <v>6</v>
      </c>
      <c r="F303" s="1">
        <v>1</v>
      </c>
      <c r="G303" s="1">
        <v>5</v>
      </c>
    </row>
    <row r="304" spans="1:7" x14ac:dyDescent="0.25">
      <c r="A304" t="s">
        <v>423</v>
      </c>
      <c r="B304" s="1">
        <v>0</v>
      </c>
      <c r="C304" s="1">
        <v>0</v>
      </c>
      <c r="D304" s="1">
        <v>3</v>
      </c>
      <c r="E304" s="1">
        <v>3</v>
      </c>
      <c r="F304" s="1">
        <v>9</v>
      </c>
      <c r="G304" s="1">
        <v>8</v>
      </c>
    </row>
    <row r="305" spans="1:7" x14ac:dyDescent="0.25">
      <c r="A305" t="s">
        <v>229</v>
      </c>
      <c r="B305" s="1">
        <v>0</v>
      </c>
      <c r="C305" s="1">
        <v>0</v>
      </c>
      <c r="D305" s="1">
        <v>2</v>
      </c>
      <c r="E305" s="1">
        <v>1</v>
      </c>
      <c r="F305" s="1">
        <v>0.66666668653488104</v>
      </c>
      <c r="G305" s="1">
        <v>2</v>
      </c>
    </row>
    <row r="306" spans="1:7" x14ac:dyDescent="0.25">
      <c r="A306" t="s">
        <v>424</v>
      </c>
      <c r="B306" s="1">
        <v>0</v>
      </c>
      <c r="C306" s="1">
        <v>0</v>
      </c>
      <c r="D306" s="1">
        <v>0</v>
      </c>
      <c r="E306" s="1">
        <v>1</v>
      </c>
      <c r="F306" s="1">
        <v>1</v>
      </c>
      <c r="G306" s="1">
        <v>2</v>
      </c>
    </row>
    <row r="307" spans="1:7" x14ac:dyDescent="0.25">
      <c r="A307" t="s">
        <v>104</v>
      </c>
      <c r="B307" s="1">
        <v>0</v>
      </c>
      <c r="C307" s="1">
        <v>0</v>
      </c>
      <c r="D307" s="1">
        <v>9</v>
      </c>
      <c r="E307" s="1">
        <v>120</v>
      </c>
      <c r="F307" s="1">
        <v>3.3529412746429399</v>
      </c>
      <c r="G307" s="1">
        <v>20</v>
      </c>
    </row>
    <row r="308" spans="1:7" x14ac:dyDescent="0.25">
      <c r="A308" t="s">
        <v>425</v>
      </c>
      <c r="B308" s="1">
        <v>0</v>
      </c>
      <c r="C308" s="1">
        <v>2</v>
      </c>
      <c r="D308" s="1">
        <v>1</v>
      </c>
      <c r="E308" s="1">
        <v>0</v>
      </c>
      <c r="F308" s="1">
        <v>0.5</v>
      </c>
      <c r="G308" s="1">
        <v>1</v>
      </c>
    </row>
    <row r="309" spans="1:7" x14ac:dyDescent="0.25">
      <c r="A309" t="s">
        <v>231</v>
      </c>
      <c r="B309" s="1">
        <v>0</v>
      </c>
      <c r="C309" s="1">
        <v>0</v>
      </c>
      <c r="D309" s="1">
        <v>1</v>
      </c>
      <c r="E309" s="1">
        <v>1</v>
      </c>
      <c r="F309" s="1">
        <v>2.6666667461395201</v>
      </c>
      <c r="G309" s="1">
        <v>7</v>
      </c>
    </row>
    <row r="310" spans="1:7" x14ac:dyDescent="0.25">
      <c r="A310" t="s">
        <v>232</v>
      </c>
      <c r="B310" s="1">
        <v>0</v>
      </c>
      <c r="C310" s="1">
        <v>0</v>
      </c>
      <c r="D310" s="1">
        <v>5</v>
      </c>
      <c r="E310" s="1">
        <v>55</v>
      </c>
      <c r="F310" s="1">
        <v>1.0833333730697601</v>
      </c>
      <c r="G310" s="1">
        <v>20</v>
      </c>
    </row>
    <row r="311" spans="1:7" x14ac:dyDescent="0.25">
      <c r="A311" t="s">
        <v>431</v>
      </c>
      <c r="B311" s="1">
        <v>0</v>
      </c>
      <c r="C311" s="1">
        <v>0</v>
      </c>
      <c r="D311" s="1">
        <v>3</v>
      </c>
      <c r="E311" s="1">
        <v>55</v>
      </c>
      <c r="F311" s="1">
        <v>1.27272725105285</v>
      </c>
      <c r="G311" s="1">
        <v>16</v>
      </c>
    </row>
    <row r="312" spans="1:7" x14ac:dyDescent="0.25">
      <c r="A312" t="s">
        <v>435</v>
      </c>
      <c r="B312" s="1">
        <v>0</v>
      </c>
      <c r="C312" s="1">
        <v>0</v>
      </c>
      <c r="D312" s="1">
        <v>1</v>
      </c>
      <c r="E312" s="1">
        <v>10</v>
      </c>
      <c r="F312" s="1">
        <v>2.4000000953674299</v>
      </c>
      <c r="G312" s="1">
        <v>9</v>
      </c>
    </row>
    <row r="313" spans="1:7" x14ac:dyDescent="0.25">
      <c r="A313" t="s">
        <v>436</v>
      </c>
      <c r="B313" s="1">
        <v>0</v>
      </c>
      <c r="C313" s="1">
        <v>0</v>
      </c>
      <c r="D313" s="1">
        <v>2</v>
      </c>
      <c r="E313" s="1">
        <v>0</v>
      </c>
      <c r="F313" s="1">
        <v>1.5</v>
      </c>
      <c r="G313" s="1">
        <v>1</v>
      </c>
    </row>
    <row r="314" spans="1:7" x14ac:dyDescent="0.25">
      <c r="A314" t="s">
        <v>118</v>
      </c>
      <c r="B314" s="1">
        <v>0</v>
      </c>
      <c r="C314" s="1">
        <v>1</v>
      </c>
      <c r="D314" s="1">
        <v>2</v>
      </c>
      <c r="E314" s="1">
        <v>45</v>
      </c>
      <c r="F314" s="1">
        <v>1.1000000238418499</v>
      </c>
      <c r="G314" s="1">
        <v>25</v>
      </c>
    </row>
    <row r="315" spans="1:7" x14ac:dyDescent="0.25">
      <c r="A315" t="s">
        <v>123</v>
      </c>
      <c r="B315" s="1">
        <v>0</v>
      </c>
      <c r="C315" s="1">
        <v>0</v>
      </c>
      <c r="D315" s="1">
        <v>3</v>
      </c>
      <c r="E315" s="1">
        <v>6</v>
      </c>
      <c r="F315" s="1">
        <v>1.5</v>
      </c>
      <c r="G315" s="1">
        <v>7</v>
      </c>
    </row>
    <row r="316" spans="1:7" x14ac:dyDescent="0.25">
      <c r="A316" t="s">
        <v>443</v>
      </c>
      <c r="B316" s="1">
        <v>0</v>
      </c>
      <c r="C316" s="1">
        <v>0</v>
      </c>
      <c r="D316" s="1">
        <v>1</v>
      </c>
      <c r="E316" s="1">
        <v>28</v>
      </c>
      <c r="F316" s="1">
        <v>2.5</v>
      </c>
      <c r="G316" s="1">
        <v>23</v>
      </c>
    </row>
    <row r="317" spans="1:7" x14ac:dyDescent="0.25">
      <c r="A317" t="s">
        <v>238</v>
      </c>
      <c r="B317" s="1">
        <v>0</v>
      </c>
      <c r="C317" s="1">
        <v>0</v>
      </c>
      <c r="D317" s="1">
        <v>2</v>
      </c>
      <c r="E317" s="1">
        <v>3</v>
      </c>
      <c r="F317" s="1">
        <v>0.75</v>
      </c>
      <c r="G317" s="1">
        <v>4</v>
      </c>
    </row>
    <row r="318" spans="1:7" x14ac:dyDescent="0.25">
      <c r="A318" t="s">
        <v>448</v>
      </c>
      <c r="B318" s="1">
        <v>0</v>
      </c>
      <c r="C318" s="1">
        <v>0</v>
      </c>
      <c r="D318" s="1">
        <v>1</v>
      </c>
      <c r="E318" s="1">
        <v>6</v>
      </c>
      <c r="F318" s="1">
        <v>1.6000000238418499</v>
      </c>
      <c r="G318" s="1">
        <v>8</v>
      </c>
    </row>
    <row r="323" spans="1:7" x14ac:dyDescent="0.25">
      <c r="A323" s="2" t="s">
        <v>450</v>
      </c>
      <c r="B323" s="1">
        <f>SUM(B2:B318)</f>
        <v>635</v>
      </c>
      <c r="C323" s="1">
        <f t="shared" ref="C323:G323" si="0">SUM(C2:C318)</f>
        <v>175</v>
      </c>
      <c r="D323" s="1">
        <f t="shared" si="0"/>
        <v>1320</v>
      </c>
      <c r="E323" s="1">
        <f t="shared" si="0"/>
        <v>12661</v>
      </c>
      <c r="F323" s="1">
        <f t="shared" si="0"/>
        <v>569.18064892292</v>
      </c>
      <c r="G323" s="1">
        <f t="shared" si="0"/>
        <v>3036</v>
      </c>
    </row>
    <row r="324" spans="1:7" x14ac:dyDescent="0.25">
      <c r="A324" s="2" t="s">
        <v>451</v>
      </c>
      <c r="B324" s="1">
        <f>AVERAGE(B2:B318)</f>
        <v>2.0031545741324921</v>
      </c>
      <c r="C324" s="1">
        <f t="shared" ref="C324:G324" si="1">AVERAGE(C2:C318)</f>
        <v>0.55205047318611988</v>
      </c>
      <c r="D324" s="1">
        <f t="shared" si="1"/>
        <v>4.1640378548895898</v>
      </c>
      <c r="E324" s="1">
        <f t="shared" si="1"/>
        <v>39.940063091482649</v>
      </c>
      <c r="F324" s="1">
        <f t="shared" si="1"/>
        <v>1.8184685269102876</v>
      </c>
      <c r="G324" s="1">
        <f t="shared" si="1"/>
        <v>9.5772870662460576</v>
      </c>
    </row>
    <row r="325" spans="1:7" x14ac:dyDescent="0.25">
      <c r="A325" s="2" t="s">
        <v>452</v>
      </c>
      <c r="B325" s="1">
        <f>MAX(B2:B318)</f>
        <v>14</v>
      </c>
      <c r="C325" s="1">
        <f t="shared" ref="C325:G325" si="2">MAX(C2:C318)</f>
        <v>18</v>
      </c>
      <c r="D325" s="1">
        <f t="shared" si="2"/>
        <v>21</v>
      </c>
      <c r="E325" s="1">
        <f t="shared" si="2"/>
        <v>2278</v>
      </c>
      <c r="F325" s="1">
        <f t="shared" si="2"/>
        <v>11.333333253860401</v>
      </c>
      <c r="G325" s="1">
        <f t="shared" si="2"/>
        <v>77</v>
      </c>
    </row>
  </sheetData>
  <sortState xmlns:xlrd2="http://schemas.microsoft.com/office/spreadsheetml/2017/richdata2" ref="A2:G318">
    <sortCondition descending="1" ref="B2:B3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zoomScale="160" zoomScaleNormal="160" workbookViewId="0">
      <selection activeCell="A18" sqref="A18:A20"/>
    </sheetView>
  </sheetViews>
  <sheetFormatPr defaultRowHeight="15" x14ac:dyDescent="0.25"/>
  <cols>
    <col min="1" max="1" width="7.7109375" customWidth="1"/>
    <col min="2" max="2" width="7.5703125" style="2" customWidth="1"/>
    <col min="3" max="7" width="12.5703125" style="3" customWidth="1"/>
    <col min="8" max="8" width="2.42578125" customWidth="1"/>
    <col min="13" max="13" width="12.28515625" bestFit="1" customWidth="1"/>
  </cols>
  <sheetData>
    <row r="1" spans="1:14" ht="15.75" thickBot="1" x14ac:dyDescent="0.3">
      <c r="A1" s="30" t="s">
        <v>462</v>
      </c>
      <c r="B1" s="31"/>
      <c r="C1" s="4" t="s">
        <v>453</v>
      </c>
      <c r="D1" s="5" t="s">
        <v>454</v>
      </c>
      <c r="E1" s="5" t="s">
        <v>455</v>
      </c>
      <c r="F1" s="5" t="s">
        <v>456</v>
      </c>
      <c r="G1" s="6" t="s">
        <v>457</v>
      </c>
    </row>
    <row r="2" spans="1:14" ht="16.5" thickTop="1" thickBot="1" x14ac:dyDescent="0.3">
      <c r="A2" s="28" t="s">
        <v>458</v>
      </c>
      <c r="B2" s="29"/>
      <c r="C2" s="9">
        <v>130</v>
      </c>
      <c r="D2" s="10">
        <v>133</v>
      </c>
      <c r="E2" s="10">
        <v>203</v>
      </c>
      <c r="F2" s="10">
        <v>198</v>
      </c>
      <c r="G2" s="11">
        <v>317</v>
      </c>
      <c r="I2" s="32" t="s">
        <v>469</v>
      </c>
      <c r="J2" s="32"/>
      <c r="K2" s="32"/>
      <c r="L2" s="32"/>
      <c r="M2" s="24" t="s">
        <v>468</v>
      </c>
      <c r="N2" s="25">
        <f>(317-133)/133</f>
        <v>1.3834586466165413</v>
      </c>
    </row>
    <row r="3" spans="1:14" ht="16.5" thickTop="1" thickBot="1" x14ac:dyDescent="0.3">
      <c r="A3" s="26" t="s">
        <v>1</v>
      </c>
      <c r="B3" s="7" t="s">
        <v>450</v>
      </c>
      <c r="C3" s="12">
        <v>100</v>
      </c>
      <c r="D3" s="13">
        <v>107</v>
      </c>
      <c r="E3" s="13">
        <v>142</v>
      </c>
      <c r="F3" s="13">
        <v>155</v>
      </c>
      <c r="G3" s="14">
        <v>635</v>
      </c>
      <c r="I3" s="32"/>
      <c r="J3" s="32"/>
      <c r="K3" s="32"/>
      <c r="L3" s="32"/>
      <c r="M3" s="24"/>
      <c r="N3" s="24"/>
    </row>
    <row r="4" spans="1:14" ht="16.5" thickTop="1" thickBot="1" x14ac:dyDescent="0.3">
      <c r="A4" s="26"/>
      <c r="B4" s="7" t="s">
        <v>461</v>
      </c>
      <c r="C4" s="12">
        <v>0.76923076923076927</v>
      </c>
      <c r="D4" s="13">
        <v>0.80451127819548873</v>
      </c>
      <c r="E4" s="13">
        <v>0.69950738916256161</v>
      </c>
      <c r="F4" s="13">
        <v>0.78282828282828287</v>
      </c>
      <c r="G4" s="22">
        <v>2.0031545741324921</v>
      </c>
      <c r="I4" s="32"/>
      <c r="J4" s="32"/>
      <c r="K4" s="32"/>
      <c r="L4" s="32"/>
      <c r="M4" s="24"/>
      <c r="N4" s="24"/>
    </row>
    <row r="5" spans="1:14" ht="16.5" thickTop="1" thickBot="1" x14ac:dyDescent="0.3">
      <c r="A5" s="26"/>
      <c r="B5" s="7" t="s">
        <v>452</v>
      </c>
      <c r="C5" s="12">
        <v>9</v>
      </c>
      <c r="D5" s="13">
        <v>9</v>
      </c>
      <c r="E5" s="13">
        <v>10</v>
      </c>
      <c r="F5" s="13">
        <v>10</v>
      </c>
      <c r="G5" s="22">
        <v>14</v>
      </c>
      <c r="I5" s="32"/>
      <c r="J5" s="32"/>
      <c r="K5" s="32"/>
      <c r="L5" s="32"/>
      <c r="M5" s="24"/>
      <c r="N5" s="24"/>
    </row>
    <row r="6" spans="1:14" ht="16.5" thickTop="1" thickBot="1" x14ac:dyDescent="0.3">
      <c r="A6" s="26" t="s">
        <v>2</v>
      </c>
      <c r="B6" s="7" t="s">
        <v>450</v>
      </c>
      <c r="C6" s="12">
        <v>40</v>
      </c>
      <c r="D6" s="13">
        <v>40</v>
      </c>
      <c r="E6" s="13">
        <v>53</v>
      </c>
      <c r="F6" s="13">
        <v>59</v>
      </c>
      <c r="G6" s="14">
        <v>175</v>
      </c>
      <c r="I6" s="32"/>
      <c r="J6" s="32"/>
      <c r="K6" s="32"/>
      <c r="L6" s="32"/>
      <c r="M6" s="24"/>
      <c r="N6" s="24"/>
    </row>
    <row r="7" spans="1:14" ht="16.5" thickTop="1" thickBot="1" x14ac:dyDescent="0.3">
      <c r="A7" s="26"/>
      <c r="B7" s="7" t="s">
        <v>461</v>
      </c>
      <c r="C7" s="12">
        <v>0.30769230769230771</v>
      </c>
      <c r="D7" s="13">
        <v>0.3007518796992481</v>
      </c>
      <c r="E7" s="13">
        <v>0.26108374384236455</v>
      </c>
      <c r="F7" s="13">
        <v>0.29797979797979796</v>
      </c>
      <c r="G7" s="14">
        <v>0.55205047318611988</v>
      </c>
      <c r="I7" s="32"/>
      <c r="J7" s="32"/>
      <c r="K7" s="32"/>
      <c r="L7" s="32"/>
      <c r="M7" s="24"/>
      <c r="N7" s="24"/>
    </row>
    <row r="8" spans="1:14" ht="16.5" thickTop="1" thickBot="1" x14ac:dyDescent="0.3">
      <c r="A8" s="26"/>
      <c r="B8" s="7" t="s">
        <v>452</v>
      </c>
      <c r="C8" s="12">
        <v>9</v>
      </c>
      <c r="D8" s="13">
        <v>8</v>
      </c>
      <c r="E8" s="18">
        <v>12</v>
      </c>
      <c r="F8" s="18">
        <v>13</v>
      </c>
      <c r="G8" s="22">
        <v>18</v>
      </c>
      <c r="I8" s="32"/>
      <c r="J8" s="32"/>
      <c r="K8" s="32"/>
      <c r="L8" s="32"/>
      <c r="M8" s="24"/>
      <c r="N8" s="24"/>
    </row>
    <row r="9" spans="1:14" ht="16.5" thickTop="1" thickBot="1" x14ac:dyDescent="0.3">
      <c r="A9" s="26" t="s">
        <v>3</v>
      </c>
      <c r="B9" s="7" t="s">
        <v>450</v>
      </c>
      <c r="C9" s="12">
        <v>360</v>
      </c>
      <c r="D9" s="13">
        <v>375</v>
      </c>
      <c r="E9" s="13">
        <v>657</v>
      </c>
      <c r="F9" s="13">
        <v>711</v>
      </c>
      <c r="G9" s="22">
        <v>1320</v>
      </c>
      <c r="I9" s="32"/>
      <c r="J9" s="32"/>
      <c r="K9" s="32"/>
      <c r="L9" s="32"/>
      <c r="M9" s="24" t="s">
        <v>467</v>
      </c>
      <c r="N9" s="25">
        <f>(1320-375)/375</f>
        <v>2.52</v>
      </c>
    </row>
    <row r="10" spans="1:14" ht="16.5" thickTop="1" thickBot="1" x14ac:dyDescent="0.3">
      <c r="A10" s="26"/>
      <c r="B10" s="7" t="s">
        <v>461</v>
      </c>
      <c r="C10" s="12">
        <v>2.7692307692307692</v>
      </c>
      <c r="D10" s="13">
        <v>2.8195488721804511</v>
      </c>
      <c r="E10" s="13">
        <v>3.2364532019704435</v>
      </c>
      <c r="F10" s="13">
        <v>3.5909090909090908</v>
      </c>
      <c r="G10" s="22">
        <v>4.1640378548895898</v>
      </c>
      <c r="I10" s="32"/>
      <c r="J10" s="32"/>
      <c r="K10" s="32"/>
      <c r="L10" s="32"/>
    </row>
    <row r="11" spans="1:14" ht="16.5" thickTop="1" thickBot="1" x14ac:dyDescent="0.3">
      <c r="A11" s="26"/>
      <c r="B11" s="7" t="s">
        <v>452</v>
      </c>
      <c r="C11" s="12">
        <v>27</v>
      </c>
      <c r="D11" s="13">
        <v>28</v>
      </c>
      <c r="E11" s="13">
        <v>31</v>
      </c>
      <c r="F11" s="13">
        <v>31</v>
      </c>
      <c r="G11" s="14">
        <v>21</v>
      </c>
      <c r="I11" s="32"/>
      <c r="J11" s="32"/>
      <c r="K11" s="32"/>
      <c r="L11" s="32"/>
    </row>
    <row r="12" spans="1:14" ht="16.5" thickTop="1" thickBot="1" x14ac:dyDescent="0.3">
      <c r="A12" s="26" t="s">
        <v>4</v>
      </c>
      <c r="B12" s="7" t="s">
        <v>450</v>
      </c>
      <c r="C12" s="12">
        <v>1635</v>
      </c>
      <c r="D12" s="13">
        <v>2660</v>
      </c>
      <c r="E12" s="13">
        <v>11189</v>
      </c>
      <c r="F12" s="13">
        <v>12954</v>
      </c>
      <c r="G12" s="14">
        <v>12661</v>
      </c>
      <c r="I12" s="32"/>
      <c r="J12" s="32"/>
      <c r="K12" s="32"/>
      <c r="L12" s="32"/>
    </row>
    <row r="13" spans="1:14" ht="16.5" thickTop="1" thickBot="1" x14ac:dyDescent="0.3">
      <c r="A13" s="26"/>
      <c r="B13" s="7" t="s">
        <v>461</v>
      </c>
      <c r="C13" s="12">
        <v>12.576923076923077</v>
      </c>
      <c r="D13" s="13">
        <v>20</v>
      </c>
      <c r="E13" s="13">
        <v>55.118226600985224</v>
      </c>
      <c r="F13" s="13">
        <v>65.424242424242422</v>
      </c>
      <c r="G13" s="19">
        <v>39.940063091482649</v>
      </c>
      <c r="I13" s="32"/>
      <c r="J13" s="32"/>
      <c r="K13" s="32"/>
      <c r="L13" s="32"/>
    </row>
    <row r="14" spans="1:14" ht="16.5" thickTop="1" thickBot="1" x14ac:dyDescent="0.3">
      <c r="A14" s="26"/>
      <c r="B14" s="7" t="s">
        <v>452</v>
      </c>
      <c r="C14" s="12">
        <v>136</v>
      </c>
      <c r="D14" s="13">
        <v>276</v>
      </c>
      <c r="E14" s="18">
        <v>5356</v>
      </c>
      <c r="F14" s="13">
        <v>5253</v>
      </c>
      <c r="G14" s="19">
        <v>2278</v>
      </c>
      <c r="I14" s="32"/>
      <c r="J14" s="32"/>
      <c r="K14" s="32"/>
      <c r="L14" s="32"/>
    </row>
    <row r="15" spans="1:14" ht="16.5" thickTop="1" thickBot="1" x14ac:dyDescent="0.3">
      <c r="A15" s="26" t="s">
        <v>459</v>
      </c>
      <c r="B15" s="7" t="s">
        <v>450</v>
      </c>
      <c r="C15" s="12">
        <v>240.54064178466791</v>
      </c>
      <c r="D15" s="13">
        <v>232.36499887704844</v>
      </c>
      <c r="E15" s="13">
        <v>350.90798991918558</v>
      </c>
      <c r="F15" s="13">
        <v>354.58519881963724</v>
      </c>
      <c r="G15" s="14">
        <v>569.18064892292</v>
      </c>
      <c r="I15" s="32"/>
      <c r="J15" s="32"/>
      <c r="K15" s="32"/>
      <c r="L15" s="32"/>
      <c r="M15" s="24" t="s">
        <v>465</v>
      </c>
      <c r="N15" s="25">
        <f>(569-232) / 232</f>
        <v>1.4525862068965518</v>
      </c>
    </row>
    <row r="16" spans="1:14" ht="16.5" thickTop="1" thickBot="1" x14ac:dyDescent="0.3">
      <c r="A16" s="26"/>
      <c r="B16" s="7" t="s">
        <v>461</v>
      </c>
      <c r="C16" s="12">
        <v>1.8792237639427181</v>
      </c>
      <c r="D16" s="13">
        <v>1.7737786173820491</v>
      </c>
      <c r="E16" s="13">
        <v>1.7995281534317209</v>
      </c>
      <c r="F16" s="13">
        <v>1.8564670095268965</v>
      </c>
      <c r="G16" s="14">
        <v>1.8184685269102876</v>
      </c>
      <c r="I16" s="32"/>
      <c r="J16" s="32"/>
      <c r="K16" s="32"/>
      <c r="L16" s="32"/>
      <c r="M16" s="24"/>
      <c r="N16" s="24"/>
    </row>
    <row r="17" spans="1:14" ht="16.5" thickTop="1" thickBot="1" x14ac:dyDescent="0.3">
      <c r="A17" s="26"/>
      <c r="B17" s="7" t="s">
        <v>452</v>
      </c>
      <c r="C17" s="12">
        <v>28</v>
      </c>
      <c r="D17" s="13">
        <v>28</v>
      </c>
      <c r="E17" s="13">
        <v>30.166666984558098</v>
      </c>
      <c r="F17" s="13">
        <v>30.166666984558098</v>
      </c>
      <c r="G17" s="14">
        <v>11.333333253860401</v>
      </c>
      <c r="I17" s="32"/>
      <c r="J17" s="32"/>
      <c r="K17" s="32"/>
      <c r="L17" s="32"/>
      <c r="M17" s="24"/>
      <c r="N17" s="24"/>
    </row>
    <row r="18" spans="1:14" ht="16.5" thickTop="1" thickBot="1" x14ac:dyDescent="0.3">
      <c r="A18" s="26" t="s">
        <v>460</v>
      </c>
      <c r="B18" s="7" t="s">
        <v>450</v>
      </c>
      <c r="C18" s="12">
        <v>1063</v>
      </c>
      <c r="D18" s="13">
        <v>1172</v>
      </c>
      <c r="E18" s="13">
        <v>2094</v>
      </c>
      <c r="F18" s="13">
        <v>2215</v>
      </c>
      <c r="G18" s="14">
        <v>3036</v>
      </c>
      <c r="I18" s="32"/>
      <c r="J18" s="32"/>
      <c r="K18" s="32"/>
      <c r="L18" s="32"/>
      <c r="M18" s="24" t="s">
        <v>466</v>
      </c>
      <c r="N18" s="25">
        <f>(3036-1172)/1172</f>
        <v>1.5904436860068258</v>
      </c>
    </row>
    <row r="19" spans="1:14" ht="16.5" thickTop="1" thickBot="1" x14ac:dyDescent="0.3">
      <c r="A19" s="26"/>
      <c r="B19" s="7" t="s">
        <v>461</v>
      </c>
      <c r="C19" s="12">
        <v>8.1769230769230763</v>
      </c>
      <c r="D19" s="13">
        <v>8.8120300751879697</v>
      </c>
      <c r="E19" s="18">
        <v>10.315270935960591</v>
      </c>
      <c r="F19" s="13">
        <v>11.186868686868687</v>
      </c>
      <c r="G19" s="19">
        <v>9.5772870662460576</v>
      </c>
      <c r="I19" s="32"/>
      <c r="J19" s="32"/>
      <c r="K19" s="32"/>
      <c r="L19" s="32"/>
    </row>
    <row r="20" spans="1:14" ht="16.5" thickTop="1" thickBot="1" x14ac:dyDescent="0.3">
      <c r="A20" s="27"/>
      <c r="B20" s="8" t="s">
        <v>452</v>
      </c>
      <c r="C20" s="15">
        <v>46</v>
      </c>
      <c r="D20" s="16">
        <v>46</v>
      </c>
      <c r="E20" s="23">
        <v>135</v>
      </c>
      <c r="F20" s="16">
        <v>134</v>
      </c>
      <c r="G20" s="17">
        <v>77</v>
      </c>
      <c r="I20" s="32"/>
      <c r="J20" s="32"/>
      <c r="K20" s="32"/>
      <c r="L20" s="32"/>
    </row>
  </sheetData>
  <mergeCells count="9">
    <mergeCell ref="A18:A20"/>
    <mergeCell ref="A2:B2"/>
    <mergeCell ref="A1:B1"/>
    <mergeCell ref="I2:L20"/>
    <mergeCell ref="A3:A5"/>
    <mergeCell ref="A6:A8"/>
    <mergeCell ref="A9:A11"/>
    <mergeCell ref="A12:A14"/>
    <mergeCell ref="A15:A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log4j 1.0</vt:lpstr>
      <vt:lpstr>log4j 1.1</vt:lpstr>
      <vt:lpstr>log4j 1.2</vt:lpstr>
      <vt:lpstr>log4j 1.2.9</vt:lpstr>
      <vt:lpstr>log4j 1.3.8</vt:lpstr>
      <vt:lpstr>Evolution Analysis Results</vt:lpstr>
      <vt:lpstr>'log4j 1.0'!log4J_1_0</vt:lpstr>
      <vt:lpstr>'log4j 1.1'!log4J_1_1</vt:lpstr>
      <vt:lpstr>'log4j 1.2'!log4J_1_2</vt:lpstr>
      <vt:lpstr>'log4j 1.2.9'!log4J_1_2_9</vt:lpstr>
      <vt:lpstr>'log4j 1.3.8'!log4J_1_3_8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2006-10-17T10:06:23Z</dcterms:created>
  <dcterms:modified xsi:type="dcterms:W3CDTF">2024-12-12T09:10:33Z</dcterms:modified>
</cp:coreProperties>
</file>